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710c880c4fd1fdeb/Documentos/"/>
    </mc:Choice>
  </mc:AlternateContent>
  <xr:revisionPtr revIDLastSave="0" documentId="8_{51E8F50A-0322-4B2D-961E-9CC9E46F93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 GENERAL FS GROUP" sheetId="1" r:id="rId1"/>
    <sheet name="PINTURAS Y ACCESORIOS" sheetId="2" r:id="rId2"/>
    <sheet name="ASFALTOS - IMPERMEABILIZANTES" sheetId="3" r:id="rId3"/>
    <sheet name="SINTEPLAST" sheetId="4" r:id="rId4"/>
    <sheet name="SANIPLAST" sheetId="5" r:id="rId5"/>
    <sheet name="DILUYENTES" sheetId="6" r:id="rId6"/>
    <sheet name="MOTA HERRAMIENTAS" sheetId="7" r:id="rId7"/>
    <sheet name="SIKA CONSTRUCCION" sheetId="8" r:id="rId8"/>
    <sheet name="SELLADORES TELPLAST" sheetId="9" r:id="rId9"/>
    <sheet name="INGCO" sheetId="10" r:id="rId10"/>
  </sheets>
  <definedNames>
    <definedName name="_xlnm._FilterDatabase" localSheetId="9" hidden="1">INGCO!$A$11:$E$1215</definedName>
    <definedName name="_xlnm._FilterDatabase" localSheetId="0" hidden="1">'LISTA GENERAL FS GROUP'!$A$1:$G$2526</definedName>
    <definedName name="Google_Sheet_Link_1332840268" hidden="1">TítuloFilaRegión1..F5</definedName>
    <definedName name="TítuloFilaRegión1..F5">'PINTURAS Y ACCESORIOS'!$B$5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73" i="10" l="1"/>
  <c r="D1072" i="10"/>
  <c r="D1071" i="10"/>
  <c r="D1070" i="10"/>
  <c r="D1069" i="10"/>
  <c r="D1068" i="10"/>
  <c r="D1067" i="10"/>
  <c r="D1066" i="10"/>
  <c r="D1065" i="10"/>
  <c r="D1064" i="10"/>
  <c r="D1063" i="10"/>
  <c r="D1062" i="10"/>
  <c r="D1061" i="10"/>
  <c r="D1060" i="10"/>
  <c r="D1059" i="10"/>
  <c r="D1058" i="10"/>
  <c r="D1057" i="10"/>
  <c r="D1056" i="10"/>
  <c r="D1055" i="10"/>
  <c r="D1054" i="10"/>
  <c r="D1053" i="10"/>
  <c r="D1052" i="10"/>
  <c r="D1051" i="10"/>
  <c r="D1050" i="10"/>
  <c r="D1049" i="10"/>
  <c r="D1048" i="10"/>
  <c r="D1047" i="10"/>
  <c r="D1046" i="10"/>
  <c r="D1045" i="10"/>
  <c r="D1044" i="10"/>
  <c r="D1043" i="10"/>
  <c r="D1042" i="10"/>
  <c r="D1041" i="10"/>
  <c r="D1040" i="10"/>
  <c r="D1039" i="10"/>
  <c r="D1038" i="10"/>
  <c r="D1037" i="10"/>
  <c r="D1036" i="10"/>
  <c r="D1035" i="10"/>
  <c r="D1034" i="10"/>
  <c r="D1033" i="10"/>
  <c r="D1032" i="10"/>
  <c r="D1031" i="10"/>
  <c r="D1030" i="10"/>
  <c r="D1029" i="10"/>
  <c r="D1028" i="10"/>
  <c r="D1027" i="10"/>
  <c r="D1026" i="10"/>
  <c r="D1025" i="10"/>
  <c r="D1024" i="10"/>
  <c r="D1023" i="10"/>
  <c r="D1022" i="10"/>
  <c r="D1021" i="10"/>
  <c r="D1020" i="10"/>
  <c r="D1019" i="10"/>
  <c r="D1018" i="10"/>
  <c r="D1017" i="10"/>
  <c r="D1016" i="10"/>
  <c r="D1015" i="10"/>
  <c r="D1014" i="10"/>
  <c r="D1013" i="10"/>
  <c r="D1012" i="10"/>
  <c r="D1011" i="10"/>
  <c r="D1010" i="10"/>
  <c r="D1009" i="10"/>
  <c r="D1008" i="10"/>
  <c r="D1007" i="10"/>
  <c r="D1006" i="10"/>
  <c r="D1005" i="10"/>
  <c r="D1004" i="10"/>
  <c r="D1003" i="10"/>
  <c r="D1002" i="10"/>
  <c r="D1001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D264" i="10"/>
  <c r="D263" i="10"/>
  <c r="D262" i="10"/>
  <c r="D261" i="10"/>
  <c r="D260" i="10"/>
  <c r="D259" i="10"/>
  <c r="D258" i="10"/>
  <c r="D257" i="10"/>
  <c r="D256" i="10"/>
  <c r="D255" i="10"/>
  <c r="D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22" i="8"/>
  <c r="D21" i="8"/>
  <c r="D20" i="8"/>
  <c r="D19" i="8"/>
  <c r="D18" i="8"/>
  <c r="D11" i="8"/>
  <c r="D10" i="8"/>
  <c r="D9" i="8"/>
  <c r="D8" i="8"/>
  <c r="D7" i="8"/>
  <c r="D6" i="8"/>
  <c r="D5" i="8"/>
  <c r="D4" i="8"/>
  <c r="D1224" i="7"/>
  <c r="D1223" i="7"/>
  <c r="D1222" i="7"/>
  <c r="D1221" i="7"/>
  <c r="D1220" i="7"/>
  <c r="D1219" i="7"/>
  <c r="D1218" i="7"/>
  <c r="D1217" i="7"/>
  <c r="D1216" i="7"/>
  <c r="D1215" i="7"/>
  <c r="D1214" i="7"/>
  <c r="D1213" i="7"/>
  <c r="D1212" i="7"/>
  <c r="D1211" i="7"/>
  <c r="D1210" i="7"/>
  <c r="D1209" i="7"/>
  <c r="D1208" i="7"/>
  <c r="D1207" i="7"/>
  <c r="D1206" i="7"/>
  <c r="D1205" i="7"/>
  <c r="D1204" i="7"/>
  <c r="D1203" i="7"/>
  <c r="D1202" i="7"/>
  <c r="D1201" i="7"/>
  <c r="D1200" i="7"/>
  <c r="D1199" i="7"/>
  <c r="D1198" i="7"/>
  <c r="D1197" i="7"/>
  <c r="D1196" i="7"/>
  <c r="D1195" i="7"/>
  <c r="D1194" i="7"/>
  <c r="D1193" i="7"/>
  <c r="D1192" i="7"/>
  <c r="D1191" i="7"/>
  <c r="D1190" i="7"/>
  <c r="D1189" i="7"/>
  <c r="D1188" i="7"/>
  <c r="D1187" i="7"/>
  <c r="D1186" i="7"/>
  <c r="D1185" i="7"/>
  <c r="D1184" i="7"/>
  <c r="D1183" i="7"/>
  <c r="D1182" i="7"/>
  <c r="D1181" i="7"/>
  <c r="D1180" i="7"/>
  <c r="D1179" i="7"/>
  <c r="D1178" i="7"/>
  <c r="D1177" i="7"/>
  <c r="D1176" i="7"/>
  <c r="D1175" i="7"/>
  <c r="D1174" i="7"/>
  <c r="D1173" i="7"/>
  <c r="D1172" i="7"/>
  <c r="D1171" i="7"/>
  <c r="D1170" i="7"/>
  <c r="D1169" i="7"/>
  <c r="D1168" i="7"/>
  <c r="D1167" i="7"/>
  <c r="D1166" i="7"/>
  <c r="D1165" i="7"/>
  <c r="D1164" i="7"/>
  <c r="D1163" i="7"/>
  <c r="D1162" i="7"/>
  <c r="D1161" i="7"/>
  <c r="D1160" i="7"/>
  <c r="D1159" i="7"/>
  <c r="D1158" i="7"/>
  <c r="D1157" i="7"/>
  <c r="D1156" i="7"/>
  <c r="D1155" i="7"/>
  <c r="D1154" i="7"/>
  <c r="D1153" i="7"/>
  <c r="D1152" i="7"/>
  <c r="D1151" i="7"/>
  <c r="D1150" i="7"/>
  <c r="D1149" i="7"/>
  <c r="D1148" i="7"/>
  <c r="D1147" i="7"/>
  <c r="D1146" i="7"/>
  <c r="D1145" i="7"/>
  <c r="D1144" i="7"/>
  <c r="D1143" i="7"/>
  <c r="D1142" i="7"/>
  <c r="D1141" i="7"/>
  <c r="D1140" i="7"/>
  <c r="D1139" i="7"/>
  <c r="D1138" i="7"/>
  <c r="D1137" i="7"/>
  <c r="D1136" i="7"/>
  <c r="D1135" i="7"/>
  <c r="D1134" i="7"/>
  <c r="D1133" i="7"/>
  <c r="D1132" i="7"/>
  <c r="D1131" i="7"/>
  <c r="D1130" i="7"/>
  <c r="D1129" i="7"/>
  <c r="D1128" i="7"/>
  <c r="D1127" i="7"/>
  <c r="D1126" i="7"/>
  <c r="D1125" i="7"/>
  <c r="D1124" i="7"/>
  <c r="D1123" i="7"/>
  <c r="D1122" i="7"/>
  <c r="D1121" i="7"/>
  <c r="D1120" i="7"/>
  <c r="D1119" i="7"/>
  <c r="D1118" i="7"/>
  <c r="D1117" i="7"/>
  <c r="D1116" i="7"/>
  <c r="D1115" i="7"/>
  <c r="D1114" i="7"/>
  <c r="D1113" i="7"/>
  <c r="D1112" i="7"/>
  <c r="D1111" i="7"/>
  <c r="D1110" i="7"/>
  <c r="D1109" i="7"/>
  <c r="D1108" i="7"/>
  <c r="D1107" i="7"/>
  <c r="D1106" i="7"/>
  <c r="D1105" i="7"/>
  <c r="D1104" i="7"/>
  <c r="D1103" i="7"/>
  <c r="D1102" i="7"/>
  <c r="D1101" i="7"/>
  <c r="D1100" i="7"/>
  <c r="D1099" i="7"/>
  <c r="D1098" i="7"/>
  <c r="D1097" i="7"/>
  <c r="D1096" i="7"/>
  <c r="D1095" i="7"/>
  <c r="D1094" i="7"/>
  <c r="D1093" i="7"/>
  <c r="D1092" i="7"/>
  <c r="D1091" i="7"/>
  <c r="D1090" i="7"/>
  <c r="D1089" i="7"/>
  <c r="D1088" i="7"/>
  <c r="D1087" i="7"/>
  <c r="D1086" i="7"/>
  <c r="D1085" i="7"/>
  <c r="D1084" i="7"/>
  <c r="D1083" i="7"/>
  <c r="D1082" i="7"/>
  <c r="D1081" i="7"/>
  <c r="D1080" i="7"/>
  <c r="D1079" i="7"/>
  <c r="D1078" i="7"/>
  <c r="D1077" i="7"/>
  <c r="D1076" i="7"/>
  <c r="D1075" i="7"/>
  <c r="D1074" i="7"/>
  <c r="D1073" i="7"/>
  <c r="D1072" i="7"/>
  <c r="D1071" i="7"/>
  <c r="D1070" i="7"/>
  <c r="D1069" i="7"/>
  <c r="D1068" i="7"/>
  <c r="D1067" i="7"/>
  <c r="D1066" i="7"/>
  <c r="D1065" i="7"/>
  <c r="D1064" i="7"/>
  <c r="D1063" i="7"/>
  <c r="D1062" i="7"/>
  <c r="D1061" i="7"/>
  <c r="D1060" i="7"/>
  <c r="D1059" i="7"/>
  <c r="D1058" i="7"/>
  <c r="D1057" i="7"/>
  <c r="D1056" i="7"/>
  <c r="D1055" i="7"/>
  <c r="D1054" i="7"/>
  <c r="D1053" i="7"/>
  <c r="D1052" i="7"/>
  <c r="D1051" i="7"/>
  <c r="D1050" i="7"/>
  <c r="D1049" i="7"/>
  <c r="D1048" i="7"/>
  <c r="D1047" i="7"/>
  <c r="D1046" i="7"/>
  <c r="D1045" i="7"/>
  <c r="D1044" i="7"/>
  <c r="D1043" i="7"/>
  <c r="D1042" i="7"/>
  <c r="D1041" i="7"/>
  <c r="D1040" i="7"/>
  <c r="D1039" i="7"/>
  <c r="D1038" i="7"/>
  <c r="D1037" i="7"/>
  <c r="D1036" i="7"/>
  <c r="D1035" i="7"/>
  <c r="D1034" i="7"/>
  <c r="D1033" i="7"/>
  <c r="D1032" i="7"/>
  <c r="D1031" i="7"/>
  <c r="D1030" i="7"/>
  <c r="D1029" i="7"/>
  <c r="D1028" i="7"/>
  <c r="D1027" i="7"/>
  <c r="D1026" i="7"/>
  <c r="D1025" i="7"/>
  <c r="D1024" i="7"/>
  <c r="D1023" i="7"/>
  <c r="D1022" i="7"/>
  <c r="D1021" i="7"/>
  <c r="D1020" i="7"/>
  <c r="D1019" i="7"/>
  <c r="D1018" i="7"/>
  <c r="D1017" i="7"/>
  <c r="D1016" i="7"/>
  <c r="D1015" i="7"/>
  <c r="D1014" i="7"/>
  <c r="D1013" i="7"/>
  <c r="D1012" i="7"/>
  <c r="D1011" i="7"/>
  <c r="D1010" i="7"/>
  <c r="D1009" i="7"/>
  <c r="D1008" i="7"/>
  <c r="D1007" i="7"/>
  <c r="D1006" i="7"/>
  <c r="D1005" i="7"/>
  <c r="D1004" i="7"/>
  <c r="D1003" i="7"/>
  <c r="D1002" i="7"/>
  <c r="D1001" i="7"/>
  <c r="D1000" i="7"/>
  <c r="D999" i="7"/>
  <c r="D998" i="7"/>
  <c r="D997" i="7"/>
  <c r="D996" i="7"/>
  <c r="D995" i="7"/>
  <c r="D994" i="7"/>
  <c r="D993" i="7"/>
  <c r="D992" i="7"/>
  <c r="D991" i="7"/>
  <c r="D990" i="7"/>
  <c r="D989" i="7"/>
  <c r="D988" i="7"/>
  <c r="D987" i="7"/>
  <c r="D986" i="7"/>
  <c r="D985" i="7"/>
  <c r="D984" i="7"/>
  <c r="D983" i="7"/>
  <c r="D982" i="7"/>
  <c r="D981" i="7"/>
  <c r="D980" i="7"/>
  <c r="D979" i="7"/>
  <c r="D978" i="7"/>
  <c r="D977" i="7"/>
  <c r="D976" i="7"/>
  <c r="D975" i="7"/>
  <c r="D974" i="7"/>
  <c r="D973" i="7"/>
  <c r="D972" i="7"/>
  <c r="D971" i="7"/>
  <c r="D970" i="7"/>
  <c r="D969" i="7"/>
  <c r="D968" i="7"/>
  <c r="D967" i="7"/>
  <c r="D966" i="7"/>
  <c r="D965" i="7"/>
  <c r="D964" i="7"/>
  <c r="D963" i="7"/>
  <c r="D962" i="7"/>
  <c r="D961" i="7"/>
  <c r="D960" i="7"/>
  <c r="D959" i="7"/>
  <c r="D958" i="7"/>
  <c r="D957" i="7"/>
  <c r="D956" i="7"/>
  <c r="D955" i="7"/>
  <c r="D954" i="7"/>
  <c r="D953" i="7"/>
  <c r="D952" i="7"/>
  <c r="D951" i="7"/>
  <c r="D950" i="7"/>
  <c r="D949" i="7"/>
  <c r="D948" i="7"/>
  <c r="D947" i="7"/>
  <c r="D946" i="7"/>
  <c r="D945" i="7"/>
  <c r="D944" i="7"/>
  <c r="D943" i="7"/>
  <c r="D942" i="7"/>
  <c r="D941" i="7"/>
  <c r="D940" i="7"/>
  <c r="D939" i="7"/>
  <c r="D938" i="7"/>
  <c r="D937" i="7"/>
  <c r="D936" i="7"/>
  <c r="D935" i="7"/>
  <c r="D934" i="7"/>
  <c r="D933" i="7"/>
  <c r="D932" i="7"/>
  <c r="D931" i="7"/>
  <c r="D930" i="7"/>
  <c r="D929" i="7"/>
  <c r="D928" i="7"/>
  <c r="D927" i="7"/>
  <c r="D926" i="7"/>
  <c r="D925" i="7"/>
  <c r="D924" i="7"/>
  <c r="D923" i="7"/>
  <c r="D922" i="7"/>
  <c r="D921" i="7"/>
  <c r="D920" i="7"/>
  <c r="D919" i="7"/>
  <c r="D918" i="7"/>
  <c r="D917" i="7"/>
  <c r="D916" i="7"/>
  <c r="D915" i="7"/>
  <c r="D914" i="7"/>
  <c r="D913" i="7"/>
  <c r="D912" i="7"/>
  <c r="D911" i="7"/>
  <c r="D910" i="7"/>
  <c r="D909" i="7"/>
  <c r="D908" i="7"/>
  <c r="D907" i="7"/>
  <c r="D906" i="7"/>
  <c r="D905" i="7"/>
  <c r="D904" i="7"/>
  <c r="D903" i="7"/>
  <c r="D902" i="7"/>
  <c r="D901" i="7"/>
  <c r="D900" i="7"/>
  <c r="D899" i="7"/>
  <c r="D898" i="7"/>
  <c r="D897" i="7"/>
  <c r="D896" i="7"/>
  <c r="D895" i="7"/>
  <c r="D894" i="7"/>
  <c r="D893" i="7"/>
  <c r="D892" i="7"/>
  <c r="D891" i="7"/>
  <c r="D890" i="7"/>
  <c r="D889" i="7"/>
  <c r="D888" i="7"/>
  <c r="D887" i="7"/>
  <c r="D886" i="7"/>
  <c r="D885" i="7"/>
  <c r="D884" i="7"/>
  <c r="D883" i="7"/>
  <c r="D882" i="7"/>
  <c r="D881" i="7"/>
  <c r="D880" i="7"/>
  <c r="D879" i="7"/>
  <c r="D878" i="7"/>
  <c r="D877" i="7"/>
  <c r="D876" i="7"/>
  <c r="D875" i="7"/>
  <c r="D874" i="7"/>
  <c r="D873" i="7"/>
  <c r="D872" i="7"/>
  <c r="D871" i="7"/>
  <c r="D870" i="7"/>
  <c r="D869" i="7"/>
  <c r="D868" i="7"/>
  <c r="D867" i="7"/>
  <c r="D866" i="7"/>
  <c r="D865" i="7"/>
  <c r="D864" i="7"/>
  <c r="D863" i="7"/>
  <c r="D862" i="7"/>
  <c r="D861" i="7"/>
  <c r="D860" i="7"/>
  <c r="D859" i="7"/>
  <c r="D858" i="7"/>
  <c r="D857" i="7"/>
  <c r="D856" i="7"/>
  <c r="D855" i="7"/>
  <c r="D854" i="7"/>
  <c r="D853" i="7"/>
  <c r="D852" i="7"/>
  <c r="D851" i="7"/>
  <c r="D850" i="7"/>
  <c r="D849" i="7"/>
  <c r="D848" i="7"/>
  <c r="D847" i="7"/>
  <c r="D846" i="7"/>
  <c r="D845" i="7"/>
  <c r="D844" i="7"/>
  <c r="D843" i="7"/>
  <c r="D842" i="7"/>
  <c r="D841" i="7"/>
  <c r="D840" i="7"/>
  <c r="D839" i="7"/>
  <c r="D838" i="7"/>
  <c r="D837" i="7"/>
  <c r="D836" i="7"/>
  <c r="D835" i="7"/>
  <c r="D834" i="7"/>
  <c r="D833" i="7"/>
  <c r="D832" i="7"/>
  <c r="D831" i="7"/>
  <c r="D830" i="7"/>
  <c r="D829" i="7"/>
  <c r="D828" i="7"/>
  <c r="D827" i="7"/>
  <c r="D826" i="7"/>
  <c r="D825" i="7"/>
  <c r="D824" i="7"/>
  <c r="D823" i="7"/>
  <c r="D822" i="7"/>
  <c r="D821" i="7"/>
  <c r="D820" i="7"/>
  <c r="D819" i="7"/>
  <c r="D818" i="7"/>
  <c r="D817" i="7"/>
  <c r="D816" i="7"/>
  <c r="D815" i="7"/>
  <c r="D814" i="7"/>
  <c r="D813" i="7"/>
  <c r="D812" i="7"/>
  <c r="D811" i="7"/>
  <c r="D810" i="7"/>
  <c r="D809" i="7"/>
  <c r="D808" i="7"/>
  <c r="D807" i="7"/>
  <c r="D806" i="7"/>
  <c r="D805" i="7"/>
  <c r="D804" i="7"/>
  <c r="D803" i="7"/>
  <c r="D802" i="7"/>
  <c r="D801" i="7"/>
  <c r="D800" i="7"/>
  <c r="D799" i="7"/>
  <c r="D798" i="7"/>
  <c r="D797" i="7"/>
  <c r="D796" i="7"/>
  <c r="D795" i="7"/>
  <c r="D794" i="7"/>
  <c r="D793" i="7"/>
  <c r="D792" i="7"/>
  <c r="D791" i="7"/>
  <c r="D790" i="7"/>
  <c r="D789" i="7"/>
  <c r="D788" i="7"/>
  <c r="D787" i="7"/>
  <c r="D786" i="7"/>
  <c r="D785" i="7"/>
  <c r="D784" i="7"/>
  <c r="D783" i="7"/>
  <c r="D782" i="7"/>
  <c r="D781" i="7"/>
  <c r="D780" i="7"/>
  <c r="D779" i="7"/>
  <c r="D778" i="7"/>
  <c r="D777" i="7"/>
  <c r="D776" i="7"/>
  <c r="D775" i="7"/>
  <c r="D774" i="7"/>
  <c r="D773" i="7"/>
  <c r="D772" i="7"/>
  <c r="D771" i="7"/>
  <c r="D770" i="7"/>
  <c r="D769" i="7"/>
  <c r="D768" i="7"/>
  <c r="D767" i="7"/>
  <c r="D766" i="7"/>
  <c r="D765" i="7"/>
  <c r="D764" i="7"/>
  <c r="D763" i="7"/>
  <c r="D762" i="7"/>
  <c r="D761" i="7"/>
  <c r="D760" i="7"/>
  <c r="D759" i="7"/>
  <c r="D758" i="7"/>
  <c r="D757" i="7"/>
  <c r="D756" i="7"/>
  <c r="D755" i="7"/>
  <c r="D754" i="7"/>
  <c r="D753" i="7"/>
  <c r="D752" i="7"/>
  <c r="D751" i="7"/>
  <c r="D750" i="7"/>
  <c r="D749" i="7"/>
  <c r="D748" i="7"/>
  <c r="D747" i="7"/>
  <c r="D746" i="7"/>
  <c r="D745" i="7"/>
  <c r="D744" i="7"/>
  <c r="D743" i="7"/>
  <c r="D742" i="7"/>
  <c r="D741" i="7"/>
  <c r="D740" i="7"/>
  <c r="D739" i="7"/>
  <c r="D738" i="7"/>
  <c r="D737" i="7"/>
  <c r="D736" i="7"/>
  <c r="D735" i="7"/>
  <c r="D734" i="7"/>
  <c r="D733" i="7"/>
  <c r="D732" i="7"/>
  <c r="D731" i="7"/>
  <c r="D730" i="7"/>
  <c r="D729" i="7"/>
  <c r="D728" i="7"/>
  <c r="D727" i="7"/>
  <c r="D726" i="7"/>
  <c r="D725" i="7"/>
  <c r="D724" i="7"/>
  <c r="D723" i="7"/>
  <c r="D722" i="7"/>
  <c r="D721" i="7"/>
  <c r="D720" i="7"/>
  <c r="D719" i="7"/>
  <c r="D718" i="7"/>
  <c r="D717" i="7"/>
  <c r="D716" i="7"/>
  <c r="D715" i="7"/>
  <c r="D714" i="7"/>
  <c r="D713" i="7"/>
  <c r="D712" i="7"/>
  <c r="D711" i="7"/>
  <c r="D710" i="7"/>
  <c r="D709" i="7"/>
  <c r="D708" i="7"/>
  <c r="D707" i="7"/>
  <c r="D706" i="7"/>
  <c r="D705" i="7"/>
  <c r="D704" i="7"/>
  <c r="D703" i="7"/>
  <c r="D702" i="7"/>
  <c r="D701" i="7"/>
  <c r="D700" i="7"/>
  <c r="D699" i="7"/>
  <c r="D698" i="7"/>
  <c r="D697" i="7"/>
  <c r="D696" i="7"/>
  <c r="D695" i="7"/>
  <c r="D694" i="7"/>
  <c r="D693" i="7"/>
  <c r="D692" i="7"/>
  <c r="D691" i="7"/>
  <c r="D690" i="7"/>
  <c r="D689" i="7"/>
  <c r="D688" i="7"/>
  <c r="D687" i="7"/>
  <c r="D686" i="7"/>
  <c r="D685" i="7"/>
  <c r="D684" i="7"/>
  <c r="D683" i="7"/>
  <c r="D682" i="7"/>
  <c r="D681" i="7"/>
  <c r="D680" i="7"/>
  <c r="D679" i="7"/>
  <c r="D678" i="7"/>
  <c r="D677" i="7"/>
  <c r="D676" i="7"/>
  <c r="D675" i="7"/>
  <c r="D674" i="7"/>
  <c r="D673" i="7"/>
  <c r="D672" i="7"/>
  <c r="D671" i="7"/>
  <c r="D670" i="7"/>
  <c r="D669" i="7"/>
  <c r="D668" i="7"/>
  <c r="D667" i="7"/>
  <c r="D666" i="7"/>
  <c r="D665" i="7"/>
  <c r="D664" i="7"/>
  <c r="D663" i="7"/>
  <c r="D662" i="7"/>
  <c r="D661" i="7"/>
  <c r="D660" i="7"/>
  <c r="D659" i="7"/>
  <c r="D658" i="7"/>
  <c r="D657" i="7"/>
  <c r="D656" i="7"/>
  <c r="D655" i="7"/>
  <c r="D654" i="7"/>
  <c r="D653" i="7"/>
  <c r="D652" i="7"/>
  <c r="D651" i="7"/>
  <c r="D650" i="7"/>
  <c r="D649" i="7"/>
  <c r="D648" i="7"/>
  <c r="D647" i="7"/>
  <c r="D646" i="7"/>
  <c r="D645" i="7"/>
  <c r="D644" i="7"/>
  <c r="D643" i="7"/>
  <c r="D642" i="7"/>
  <c r="D641" i="7"/>
  <c r="D640" i="7"/>
  <c r="D639" i="7"/>
  <c r="D638" i="7"/>
  <c r="D637" i="7"/>
  <c r="D636" i="7"/>
  <c r="D635" i="7"/>
  <c r="D634" i="7"/>
  <c r="D633" i="7"/>
  <c r="D632" i="7"/>
  <c r="D631" i="7"/>
  <c r="D630" i="7"/>
  <c r="D629" i="7"/>
  <c r="D628" i="7"/>
  <c r="D627" i="7"/>
  <c r="D626" i="7"/>
  <c r="D625" i="7"/>
  <c r="D624" i="7"/>
  <c r="D623" i="7"/>
  <c r="D622" i="7"/>
  <c r="D621" i="7"/>
  <c r="D620" i="7"/>
  <c r="D619" i="7"/>
  <c r="D618" i="7"/>
  <c r="D617" i="7"/>
  <c r="D616" i="7"/>
  <c r="D615" i="7"/>
  <c r="D614" i="7"/>
  <c r="D613" i="7"/>
  <c r="D612" i="7"/>
  <c r="D611" i="7"/>
  <c r="D610" i="7"/>
  <c r="D609" i="7"/>
  <c r="D608" i="7"/>
  <c r="D607" i="7"/>
  <c r="D606" i="7"/>
  <c r="D605" i="7"/>
  <c r="D604" i="7"/>
  <c r="D603" i="7"/>
  <c r="D602" i="7"/>
  <c r="D601" i="7"/>
  <c r="D600" i="7"/>
  <c r="D599" i="7"/>
  <c r="D598" i="7"/>
  <c r="D597" i="7"/>
  <c r="D596" i="7"/>
  <c r="D595" i="7"/>
  <c r="D594" i="7"/>
  <c r="D593" i="7"/>
  <c r="D592" i="7"/>
  <c r="D591" i="7"/>
  <c r="D590" i="7"/>
  <c r="D589" i="7"/>
  <c r="D588" i="7"/>
  <c r="D587" i="7"/>
  <c r="D586" i="7"/>
  <c r="D585" i="7"/>
  <c r="D584" i="7"/>
  <c r="D583" i="7"/>
  <c r="D582" i="7"/>
  <c r="D581" i="7"/>
  <c r="D580" i="7"/>
  <c r="D579" i="7"/>
  <c r="D578" i="7"/>
  <c r="D577" i="7"/>
  <c r="D576" i="7"/>
  <c r="D575" i="7"/>
  <c r="D574" i="7"/>
  <c r="D573" i="7"/>
  <c r="D572" i="7"/>
  <c r="D571" i="7"/>
  <c r="D570" i="7"/>
  <c r="D569" i="7"/>
  <c r="D568" i="7"/>
  <c r="D567" i="7"/>
  <c r="D566" i="7"/>
  <c r="D565" i="7"/>
  <c r="D564" i="7"/>
  <c r="D563" i="7"/>
  <c r="D562" i="7"/>
  <c r="D561" i="7"/>
  <c r="D560" i="7"/>
  <c r="D559" i="7"/>
  <c r="D558" i="7"/>
  <c r="D557" i="7"/>
  <c r="D556" i="7"/>
  <c r="D555" i="7"/>
  <c r="D554" i="7"/>
  <c r="D553" i="7"/>
  <c r="D552" i="7"/>
  <c r="D551" i="7"/>
  <c r="D550" i="7"/>
  <c r="D549" i="7"/>
  <c r="D548" i="7"/>
  <c r="D547" i="7"/>
  <c r="D546" i="7"/>
  <c r="D545" i="7"/>
  <c r="D544" i="7"/>
  <c r="D543" i="7"/>
  <c r="D542" i="7"/>
  <c r="D541" i="7"/>
  <c r="D540" i="7"/>
  <c r="D539" i="7"/>
  <c r="D538" i="7"/>
  <c r="D537" i="7"/>
  <c r="D536" i="7"/>
  <c r="D535" i="7"/>
  <c r="D534" i="7"/>
  <c r="D533" i="7"/>
  <c r="D532" i="7"/>
  <c r="D531" i="7"/>
  <c r="D530" i="7"/>
  <c r="D529" i="7"/>
  <c r="D528" i="7"/>
  <c r="D527" i="7"/>
  <c r="D526" i="7"/>
  <c r="D525" i="7"/>
  <c r="D524" i="7"/>
  <c r="D523" i="7"/>
  <c r="D522" i="7"/>
  <c r="D521" i="7"/>
  <c r="D520" i="7"/>
  <c r="D519" i="7"/>
  <c r="D518" i="7"/>
  <c r="D517" i="7"/>
  <c r="D516" i="7"/>
  <c r="D515" i="7"/>
  <c r="D514" i="7"/>
  <c r="D513" i="7"/>
  <c r="D512" i="7"/>
  <c r="D511" i="7"/>
  <c r="D510" i="7"/>
  <c r="D509" i="7"/>
  <c r="D508" i="7"/>
  <c r="D507" i="7"/>
  <c r="D506" i="7"/>
  <c r="D505" i="7"/>
  <c r="D504" i="7"/>
  <c r="D503" i="7"/>
  <c r="D502" i="7"/>
  <c r="D501" i="7"/>
  <c r="D500" i="7"/>
  <c r="D499" i="7"/>
  <c r="D498" i="7"/>
  <c r="D497" i="7"/>
  <c r="D496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13" i="6"/>
  <c r="D12" i="6"/>
  <c r="D11" i="6"/>
  <c r="D10" i="6"/>
  <c r="D9" i="6"/>
  <c r="D8" i="6"/>
  <c r="D7" i="6"/>
  <c r="D6" i="6"/>
  <c r="D5" i="6"/>
  <c r="D4" i="6"/>
  <c r="C58" i="5"/>
  <c r="C57" i="5"/>
  <c r="C56" i="5"/>
  <c r="C53" i="5"/>
  <c r="C52" i="5"/>
  <c r="C48" i="5"/>
  <c r="C47" i="5"/>
  <c r="C46" i="5"/>
  <c r="C40" i="5"/>
  <c r="C39" i="5"/>
  <c r="C31" i="5"/>
  <c r="C30" i="5"/>
  <c r="C29" i="5"/>
  <c r="C28" i="5"/>
  <c r="C26" i="5"/>
  <c r="C25" i="5"/>
  <c r="C24" i="5"/>
  <c r="C22" i="5"/>
  <c r="C21" i="5"/>
  <c r="C20" i="5"/>
  <c r="C19" i="5"/>
  <c r="C18" i="5"/>
  <c r="C16" i="5"/>
  <c r="C15" i="5"/>
  <c r="C14" i="5"/>
  <c r="C13" i="5"/>
  <c r="C12" i="5"/>
  <c r="C10" i="5"/>
  <c r="C9" i="5"/>
  <c r="C8" i="5"/>
  <c r="C6" i="5"/>
  <c r="C5" i="5"/>
  <c r="D41" i="3"/>
  <c r="D40" i="3"/>
  <c r="D37" i="3"/>
  <c r="D36" i="3"/>
  <c r="D35" i="3"/>
  <c r="D34" i="3"/>
  <c r="D33" i="3"/>
  <c r="D27" i="3"/>
  <c r="D26" i="3"/>
  <c r="D25" i="3"/>
  <c r="C21" i="3"/>
  <c r="C17" i="3"/>
  <c r="D12" i="3"/>
  <c r="D9" i="3"/>
  <c r="D8" i="3"/>
  <c r="D7" i="3"/>
  <c r="F162" i="2"/>
  <c r="F161" i="2"/>
  <c r="F160" i="2"/>
  <c r="E127" i="2"/>
  <c r="E126" i="2"/>
  <c r="E121" i="2"/>
  <c r="E120" i="2"/>
  <c r="E115" i="2"/>
  <c r="E114" i="2"/>
  <c r="E108" i="2"/>
  <c r="E107" i="2"/>
  <c r="E102" i="2"/>
  <c r="E101" i="2"/>
  <c r="E96" i="2"/>
  <c r="E95" i="2"/>
  <c r="E90" i="2"/>
  <c r="E89" i="2"/>
  <c r="E83" i="2"/>
  <c r="E82" i="2"/>
  <c r="E77" i="2"/>
  <c r="E76" i="2"/>
  <c r="E70" i="2"/>
  <c r="E69" i="2"/>
  <c r="E68" i="2"/>
  <c r="E67" i="2"/>
  <c r="E65" i="2"/>
  <c r="E64" i="2"/>
  <c r="E63" i="2"/>
  <c r="E62" i="2"/>
  <c r="E55" i="2"/>
  <c r="E54" i="2"/>
  <c r="E53" i="2"/>
  <c r="E52" i="2"/>
  <c r="E50" i="2"/>
  <c r="E49" i="2"/>
  <c r="E48" i="2"/>
  <c r="E47" i="2"/>
  <c r="E46" i="2"/>
  <c r="E45" i="2"/>
  <c r="E43" i="2"/>
  <c r="E42" i="2"/>
  <c r="E41" i="2"/>
  <c r="E40" i="2"/>
  <c r="E37" i="2"/>
  <c r="E36" i="2"/>
  <c r="E35" i="2"/>
  <c r="E34" i="2"/>
  <c r="E32" i="2"/>
  <c r="E31" i="2"/>
  <c r="E30" i="2"/>
  <c r="E29" i="2"/>
  <c r="E27" i="2"/>
  <c r="E26" i="2"/>
  <c r="E25" i="2"/>
  <c r="E24" i="2"/>
  <c r="E22" i="2"/>
  <c r="E21" i="2"/>
  <c r="E20" i="2"/>
  <c r="E19" i="2"/>
  <c r="E17" i="2"/>
  <c r="E16" i="2"/>
  <c r="E15" i="2"/>
  <c r="E14" i="2"/>
  <c r="E12" i="2"/>
  <c r="E11" i="2"/>
  <c r="E10" i="2"/>
  <c r="E9" i="2"/>
</calcChain>
</file>

<file path=xl/sharedStrings.xml><?xml version="1.0" encoding="utf-8"?>
<sst xmlns="http://schemas.openxmlformats.org/spreadsheetml/2006/main" count="19599" uniqueCount="5175">
  <si>
    <t>Categoría</t>
  </si>
  <si>
    <t>Marca</t>
  </si>
  <si>
    <t>Código</t>
  </si>
  <si>
    <t>Producto</t>
  </si>
  <si>
    <t>Presentación</t>
  </si>
  <si>
    <t>Precio C/D</t>
  </si>
  <si>
    <t>Hoja Origen</t>
  </si>
  <si>
    <t>PINTURAS Y ACCESORIOS</t>
  </si>
  <si>
    <t>IQT</t>
  </si>
  <si>
    <t>2109</t>
  </si>
  <si>
    <t>LATEX INTERIOR SACHET (CAJA X 6 UND)</t>
  </si>
  <si>
    <t>4 lt</t>
  </si>
  <si>
    <t>LATEX ACRILATEX INTERIOR BLANCO</t>
  </si>
  <si>
    <t>10 lt</t>
  </si>
  <si>
    <t>20 lt</t>
  </si>
  <si>
    <t>1307</t>
  </si>
  <si>
    <t>LATEX PROFESIONAL BLANCO EXT-INT</t>
  </si>
  <si>
    <t>1 lt</t>
  </si>
  <si>
    <t>2112 P</t>
  </si>
  <si>
    <t>LATEX EXTERIOR SUPERLAVABLE PREMIUM</t>
  </si>
  <si>
    <t>LATEX EXTERIOR SUPERVALABLE PREMIUM</t>
  </si>
  <si>
    <t>LATEX FRENTES Y MUROS PRO</t>
  </si>
  <si>
    <t>1LTS</t>
  </si>
  <si>
    <t>4LTS</t>
  </si>
  <si>
    <t>10LTS</t>
  </si>
  <si>
    <t>20LTS</t>
  </si>
  <si>
    <t>505</t>
  </si>
  <si>
    <t>LATEX ACRILICO DECORATIVO ( COLORES PREPARADOS) PROT. UV</t>
  </si>
  <si>
    <t>F819</t>
  </si>
  <si>
    <t>FIJADOR SELLADOR ACRILICO 4 EN 1</t>
  </si>
  <si>
    <t>1908</t>
  </si>
  <si>
    <t>MASILLA PLASTICA DURLOCK</t>
  </si>
  <si>
    <t>1,7 Kg</t>
  </si>
  <si>
    <t>7 Kg</t>
  </si>
  <si>
    <t>17 Kg</t>
  </si>
  <si>
    <t>35Kg</t>
  </si>
  <si>
    <t>4711</t>
  </si>
  <si>
    <t>ENDUIDO PLASTICO EXT INT</t>
  </si>
  <si>
    <t>1/4 lt</t>
  </si>
  <si>
    <t>1/2 lt</t>
  </si>
  <si>
    <t>TPG1</t>
  </si>
  <si>
    <t>TAPAGOTERAS</t>
  </si>
  <si>
    <t>TPG4</t>
  </si>
  <si>
    <t>TPG10</t>
  </si>
  <si>
    <t>TPG20</t>
  </si>
  <si>
    <t>5050P</t>
  </si>
  <si>
    <t>ACRILICO PARA PISCINAS</t>
  </si>
  <si>
    <t>CONSULTAR</t>
  </si>
  <si>
    <t>66066</t>
  </si>
  <si>
    <t>MEMBRANA LIQUIDA POLIURETANICA IMPERFLEX</t>
  </si>
  <si>
    <t>GALATECH IMPERMEABLE</t>
  </si>
  <si>
    <t>1lts</t>
  </si>
  <si>
    <t>4Lts</t>
  </si>
  <si>
    <t>10Lts</t>
  </si>
  <si>
    <t>20Lts</t>
  </si>
  <si>
    <t>AIKOLOR ESMALTE SATINADO BLANCO 1 LT</t>
  </si>
  <si>
    <t>1 litro</t>
  </si>
  <si>
    <t>AIKOLOR ESMALTE SATINADO BLANCO 4 LT</t>
  </si>
  <si>
    <t>4 litros</t>
  </si>
  <si>
    <t>AIKOLOR ESMALTE SATINADO BLANCO 10 LT</t>
  </si>
  <si>
    <t>10 litros</t>
  </si>
  <si>
    <t>-</t>
  </si>
  <si>
    <t>AIKOLOR ESMALTE SATINADO BLANCO 20 LT</t>
  </si>
  <si>
    <t>20 litros</t>
  </si>
  <si>
    <t>AIKOLOR ESMALTE SATINADO NEGRO 1L</t>
  </si>
  <si>
    <t>AIKOLOR ESMALTE SATINADO NEGRO 4L</t>
  </si>
  <si>
    <t>BLANCO MATE</t>
  </si>
  <si>
    <t>AIKOLOR ESMALTE SINTETICO - MATE BLANCO 0,25Lt</t>
  </si>
  <si>
    <t>AIKOLOR ESMALTE SINTETICO - MATE BLANCO 0,5Lt</t>
  </si>
  <si>
    <t>AIKOLOR ESMALTE SINTETICO - MATE BLANCO 1Lt</t>
  </si>
  <si>
    <t>AIKOLOR ESMALTE SINTETICO - MATE BLANCO 4Lt</t>
  </si>
  <si>
    <t>AIKOLOR ESMALTE SINTETICO - MATE BLANCO 20Lt</t>
  </si>
  <si>
    <t>AIKOLOR ESMALTE SINTETICO - MATE NEGRO 1Lt</t>
  </si>
  <si>
    <t>AIKOLOR ESMALTE SINTETICO - MATE NEGRO 4Lt</t>
  </si>
  <si>
    <t>AIKOLOR DUO BRILL LAQ BLANCO 1Lt</t>
  </si>
  <si>
    <t>AIKOLOR DUO BRILL LAQ BLANCO 4Lt</t>
  </si>
  <si>
    <t>AIKOLOR ESMALTE SINTETICO - NEGRO BRILLANTE 1</t>
  </si>
  <si>
    <t>AIKOLOR ESMALTE SINTETICO - NEGRO BRILLANTE 4</t>
  </si>
  <si>
    <t>AIKOLOR DUO BRILL LAQ GRIS  1Lt</t>
  </si>
  <si>
    <t>AIKOLOR DUO BRILL LAQ GRIS  4Lt</t>
  </si>
  <si>
    <t>AIKOLOR DUO BRILL LAQ BERMELLON 1Lt</t>
  </si>
  <si>
    <t>AIKOLOR DUO BRILL LAQ BERMELLON 4Lt</t>
  </si>
  <si>
    <t>BARNIZ SINTETICO</t>
  </si>
  <si>
    <t>0,50 litro</t>
  </si>
  <si>
    <t>Doble filtro UV.</t>
  </si>
  <si>
    <t>Mayor flexibilidad y resistencia.</t>
  </si>
  <si>
    <t>Realza la belleza de la madera.</t>
  </si>
  <si>
    <t>ENTONADOR UNIVERSAL</t>
  </si>
  <si>
    <t>Amarillo, bermellón, ocre, verde claro, verde oscuro, azul, cedro</t>
  </si>
  <si>
    <t>30 cc.</t>
  </si>
  <si>
    <t>, siena, negro, naranja, violeta, marrón</t>
  </si>
  <si>
    <t>120 cc.</t>
  </si>
  <si>
    <t>RO054</t>
  </si>
  <si>
    <t>RODILLO LANA TERMOFUSION PREMIUM 22X50</t>
  </si>
  <si>
    <t>UNID</t>
  </si>
  <si>
    <t>RO021</t>
  </si>
  <si>
    <t>RODILLO SIMIL BLANCO 17X50</t>
  </si>
  <si>
    <t>RO020</t>
  </si>
  <si>
    <t>RODILLO SIMIL BLANCO 22X50</t>
  </si>
  <si>
    <t>RO027</t>
  </si>
  <si>
    <t>RODILLO EPOXI 17X40</t>
  </si>
  <si>
    <t>RO026</t>
  </si>
  <si>
    <t>RODILLO EPOXI 22X40</t>
  </si>
  <si>
    <t>RO004</t>
  </si>
  <si>
    <t>RODILLO MINI FORRADO 5X22</t>
  </si>
  <si>
    <t>$ 698,63</t>
  </si>
  <si>
    <t>RO005</t>
  </si>
  <si>
    <t>RODILLO MINI FORRADO 8X22</t>
  </si>
  <si>
    <t>$ 736,92</t>
  </si>
  <si>
    <t>RO006</t>
  </si>
  <si>
    <t>RODILLO MINI FORRADO 10X22</t>
  </si>
  <si>
    <t>$ 797,99</t>
  </si>
  <si>
    <t>RO001</t>
  </si>
  <si>
    <t>RODILLO MINI EPOXI 5X22</t>
  </si>
  <si>
    <t>RO002</t>
  </si>
  <si>
    <t>RODILLO MINI EPOXI 8X22</t>
  </si>
  <si>
    <t>RO003</t>
  </si>
  <si>
    <t>RODILLO MINI EPOXI 11X22</t>
  </si>
  <si>
    <t>PI013</t>
  </si>
  <si>
    <t>PINCELETA BLANCA NRO 40</t>
  </si>
  <si>
    <t>PI012</t>
  </si>
  <si>
    <t>PINCELETA GRIS NRO 40</t>
  </si>
  <si>
    <t>PI016</t>
  </si>
  <si>
    <t>PINCEL COLORMET V1 ECO NRO.10</t>
  </si>
  <si>
    <t>PI017</t>
  </si>
  <si>
    <t>PINCEL COLORMET V1 ECO NRO.15</t>
  </si>
  <si>
    <t>PI018</t>
  </si>
  <si>
    <t>PINCEL COLORMET V1 ECO NRO.20</t>
  </si>
  <si>
    <t>PI019</t>
  </si>
  <si>
    <t>PINCEL COLORMET V1 ECO NRO.25</t>
  </si>
  <si>
    <t>PI020</t>
  </si>
  <si>
    <t>PINCEL COLORMET V1 ECO NRO.30</t>
  </si>
  <si>
    <t>AP008</t>
  </si>
  <si>
    <t>BANDEJA MINI</t>
  </si>
  <si>
    <t>AP009</t>
  </si>
  <si>
    <t>BANDEJA PINTOR (COLGAR)</t>
  </si>
  <si>
    <t>AP010</t>
  </si>
  <si>
    <t>BANDEJA PLANA</t>
  </si>
  <si>
    <t>ASFALTOS - IMPERMEABILIZANTES</t>
  </si>
  <si>
    <t>TC-04</t>
  </si>
  <si>
    <t>PINTURA ASFALTICA</t>
  </si>
  <si>
    <t>TC-18</t>
  </si>
  <si>
    <t>18Kg</t>
  </si>
  <si>
    <t>TC-01</t>
  </si>
  <si>
    <t>1Lts</t>
  </si>
  <si>
    <t>EA-18</t>
  </si>
  <si>
    <t>EMULSION ASFALTICA ASFALNET</t>
  </si>
  <si>
    <t>18Lts</t>
  </si>
  <si>
    <t>66066R35</t>
  </si>
  <si>
    <t>47730.00000000001</t>
  </si>
  <si>
    <t>66066R40</t>
  </si>
  <si>
    <t>40Kg</t>
  </si>
  <si>
    <t>54390.00000000001</t>
  </si>
  <si>
    <t>MEMBRANA AUTOADHESIVA 0,10 X 10</t>
  </si>
  <si>
    <t>MEMBRANA AUTOADHESIVA 0,15 X 10</t>
  </si>
  <si>
    <t>MEMBRANA AUTOADHESIVA 0,25 X 10</t>
  </si>
  <si>
    <t>Rollo x 5mm</t>
  </si>
  <si>
    <t>unid</t>
  </si>
  <si>
    <t>Rollo x 10mm</t>
  </si>
  <si>
    <t>Rollo x 5mm ( Alu. 1 cara )</t>
  </si>
  <si>
    <t>Rollo x 10mm ( Alu 1 cara )</t>
  </si>
  <si>
    <t>Rollo x 10mm ( Aluminio puro 2 caras )</t>
  </si>
  <si>
    <t>ESTANDAR</t>
  </si>
  <si>
    <t>ASFALTO DURO X 20KG</t>
  </si>
  <si>
    <t>20KG</t>
  </si>
  <si>
    <t>PURO</t>
  </si>
  <si>
    <t>ASFALTO PURO X KG</t>
  </si>
  <si>
    <t>1KG</t>
  </si>
  <si>
    <t>SINTEPLAST</t>
  </si>
  <si>
    <t>Sinteplast</t>
  </si>
  <si>
    <t>Aditivo Hidrófugo para morteros</t>
  </si>
  <si>
    <t>5 kg</t>
  </si>
  <si>
    <t>10kg</t>
  </si>
  <si>
    <t>20 kg</t>
  </si>
  <si>
    <t>200 kg</t>
  </si>
  <si>
    <t>82930013</t>
  </si>
  <si>
    <t>Aditivo vinílico multiuso</t>
  </si>
  <si>
    <t>1 kg</t>
  </si>
  <si>
    <t>82930015</t>
  </si>
  <si>
    <t>82930017</t>
  </si>
  <si>
    <t>82930019</t>
  </si>
  <si>
    <t>82930023</t>
  </si>
  <si>
    <t>Reforzador de morteros</t>
  </si>
  <si>
    <t>82930025</t>
  </si>
  <si>
    <t>82930027</t>
  </si>
  <si>
    <t>82930029</t>
  </si>
  <si>
    <t>82930055</t>
  </si>
  <si>
    <t>Impermeabilizante para humedad ascendente</t>
  </si>
  <si>
    <t>5 Kg</t>
  </si>
  <si>
    <t>82930056</t>
  </si>
  <si>
    <t>10 Kg</t>
  </si>
  <si>
    <t>60404623</t>
  </si>
  <si>
    <t>Beige</t>
  </si>
  <si>
    <t>1,25kg</t>
  </si>
  <si>
    <t>60404603</t>
  </si>
  <si>
    <t>Blanca</t>
  </si>
  <si>
    <t>60404643</t>
  </si>
  <si>
    <t>Gris</t>
  </si>
  <si>
    <t>60404633</t>
  </si>
  <si>
    <t>Habano</t>
  </si>
  <si>
    <t>60404613</t>
  </si>
  <si>
    <t>Hueso</t>
  </si>
  <si>
    <t>60404653</t>
  </si>
  <si>
    <t>Negro</t>
  </si>
  <si>
    <t>60404624</t>
  </si>
  <si>
    <t>5kg</t>
  </si>
  <si>
    <t>60404604</t>
  </si>
  <si>
    <t>60404644</t>
  </si>
  <si>
    <t>60404634</t>
  </si>
  <si>
    <t>60404614</t>
  </si>
  <si>
    <t>60404654</t>
  </si>
  <si>
    <t>Adhesivo listo para usar para cerámicos y porcellanatos. Apto para aplicar sobre placas de yeso y construcción en seco</t>
  </si>
  <si>
    <t>SANIPLAST</t>
  </si>
  <si>
    <t>Saniplast</t>
  </si>
  <si>
    <t>1765</t>
  </si>
  <si>
    <t>CANILLA 1/2" ESFERICA PVC</t>
  </si>
  <si>
    <t>120</t>
  </si>
  <si>
    <t>1775</t>
  </si>
  <si>
    <t>CANILLA 3/4" ESFERICA PVC</t>
  </si>
  <si>
    <t>2728</t>
  </si>
  <si>
    <t>CANILLA 1/2" METAL ESFERICA SANIPLAST</t>
  </si>
  <si>
    <t>100</t>
  </si>
  <si>
    <t>2730</t>
  </si>
  <si>
    <t>CANILLA 3/4" METAL ESFERICA SANIPLAST</t>
  </si>
  <si>
    <t>2740</t>
  </si>
  <si>
    <t>CANILLA 1" METAL ESFERICA SANIPLAST</t>
  </si>
  <si>
    <t>60</t>
  </si>
  <si>
    <t>680</t>
  </si>
  <si>
    <t>FLEXIBLE SANIPLAST ACERO 1/2"X20CM.</t>
  </si>
  <si>
    <t>700</t>
  </si>
  <si>
    <t>FLEXIBLE SANIPLAST ACERO 1/2"X30CM.</t>
  </si>
  <si>
    <t>720</t>
  </si>
  <si>
    <t>FLEXIBLE SANIPLAST ACERO 1/2"X40CM.</t>
  </si>
  <si>
    <t>730</t>
  </si>
  <si>
    <t>FLEXIBLE SANIPLAST ACERO 1/2"X50CM.</t>
  </si>
  <si>
    <t>735</t>
  </si>
  <si>
    <t>FLEXIBLE SANIPLAST ACERO 1/2"X60CM.</t>
  </si>
  <si>
    <t>8110</t>
  </si>
  <si>
    <t>FLEXIBLE ACERO ANILLADO 1/2 X 20CM</t>
  </si>
  <si>
    <t>8130</t>
  </si>
  <si>
    <t>FLEXIBLE ACERO ANILLADO 1/2 X 30CM</t>
  </si>
  <si>
    <t>8150</t>
  </si>
  <si>
    <t>FLEXIBLE ACERO ANILLADO 1/2 X 40CM</t>
  </si>
  <si>
    <t>8160</t>
  </si>
  <si>
    <t>FLEXIBLE ACERO ANILLADO 1/2 X 50CM</t>
  </si>
  <si>
    <t>8165</t>
  </si>
  <si>
    <t>FLEXIBLE ACERO ANILLADO 1/2 X 60CM</t>
  </si>
  <si>
    <t>1785</t>
  </si>
  <si>
    <t>LLAVE ESFERICA 1/2" PVC</t>
  </si>
  <si>
    <t>200</t>
  </si>
  <si>
    <t>1795</t>
  </si>
  <si>
    <t>LLAVE ESFERICA 3/4" PVC</t>
  </si>
  <si>
    <t>140</t>
  </si>
  <si>
    <t>1805</t>
  </si>
  <si>
    <t>LLAVE ESFERICA 1" PVC</t>
  </si>
  <si>
    <t>80</t>
  </si>
  <si>
    <t>2750</t>
  </si>
  <si>
    <t>LLAVE ESF1/2" METAL SANIPLAST</t>
  </si>
  <si>
    <t>2760</t>
  </si>
  <si>
    <t>LLAVE ESF3/4" METAL SANIPLAST</t>
  </si>
  <si>
    <t>2780</t>
  </si>
  <si>
    <t>LLAVE ESF1" METAL SANIPLAST</t>
  </si>
  <si>
    <t>2790</t>
  </si>
  <si>
    <t>LLAVE ESF11/4" METAL SANIPLAST</t>
  </si>
  <si>
    <t>40</t>
  </si>
  <si>
    <t>8771</t>
  </si>
  <si>
    <t>VALVULA ADMISION REGULABLE T/ROCA</t>
  </si>
  <si>
    <t>9020</t>
  </si>
  <si>
    <t>VALVULA DESCARGA COMPLETA SANIPLAST</t>
  </si>
  <si>
    <t>50</t>
  </si>
  <si>
    <t>4065</t>
  </si>
  <si>
    <t>RESISTENCIA Y TERMOSTATO 1500W</t>
  </si>
  <si>
    <t>1815</t>
  </si>
  <si>
    <t>LLAVE ESF20 FUSION SANIPLAST</t>
  </si>
  <si>
    <t>180</t>
  </si>
  <si>
    <t>1817</t>
  </si>
  <si>
    <t>LLAVE ESF25 FUSION SANIPLAST</t>
  </si>
  <si>
    <t>1819</t>
  </si>
  <si>
    <t>LLAVE ESF32 FUSION SANIPLAST</t>
  </si>
  <si>
    <t>8706</t>
  </si>
  <si>
    <t>LLAVE FUSION 20V BRONCE CON CAMPANA</t>
  </si>
  <si>
    <t>8707</t>
  </si>
  <si>
    <t>LLAVE FUSION 25V BRONCE CON CAMPANA</t>
  </si>
  <si>
    <t>8679</t>
  </si>
  <si>
    <t>CAÑO FUSION 20#</t>
  </si>
  <si>
    <t>1</t>
  </si>
  <si>
    <t>8681</t>
  </si>
  <si>
    <t>CAÑO FUSION 25#</t>
  </si>
  <si>
    <t>8683</t>
  </si>
  <si>
    <t>CAÑO FUSION 32#</t>
  </si>
  <si>
    <t>DILUYENTES</t>
  </si>
  <si>
    <t>AG01</t>
  </si>
  <si>
    <t>Aguarrás Mineral</t>
  </si>
  <si>
    <t>AG02</t>
  </si>
  <si>
    <t>5Lts</t>
  </si>
  <si>
    <t>AG03</t>
  </si>
  <si>
    <t>200Lts</t>
  </si>
  <si>
    <t>TH01</t>
  </si>
  <si>
    <t>THINNER 500</t>
  </si>
  <si>
    <t>TH02</t>
  </si>
  <si>
    <t>5lts</t>
  </si>
  <si>
    <t>TH03</t>
  </si>
  <si>
    <t>THU01</t>
  </si>
  <si>
    <t>THINNER STD</t>
  </si>
  <si>
    <t>THU02</t>
  </si>
  <si>
    <t>THU03</t>
  </si>
  <si>
    <t>RM-GL</t>
  </si>
  <si>
    <t>Removedor en gel</t>
  </si>
  <si>
    <t>1kg</t>
  </si>
  <si>
    <t>4kg</t>
  </si>
  <si>
    <t>MOTA HERRAMIENTAS</t>
  </si>
  <si>
    <t>Mota</t>
  </si>
  <si>
    <t>A100</t>
  </si>
  <si>
    <t>JUEGO DE ACOPLES DE AIRE</t>
  </si>
  <si>
    <t>UNI</t>
  </si>
  <si>
    <t>A223</t>
  </si>
  <si>
    <t>LUBRICADOR PARA LINEA DE AIRE</t>
  </si>
  <si>
    <t>A250</t>
  </si>
  <si>
    <t>JUEGO DE 5 PIEDRAS MONTADAS</t>
  </si>
  <si>
    <t>A260</t>
  </si>
  <si>
    <t>JUEGO DE 10 PIEDRAS MONTADAS</t>
  </si>
  <si>
    <t>A270</t>
  </si>
  <si>
    <t>PIEDRA DE AFILAR 8"X2"X1"</t>
  </si>
  <si>
    <t>A310</t>
  </si>
  <si>
    <t>LLAVE CRIQUE NEUMATICA 1/2 "</t>
  </si>
  <si>
    <t>A400</t>
  </si>
  <si>
    <t>TALADRO NEUMATICO 13 MM.</t>
  </si>
  <si>
    <t>A400/16-19</t>
  </si>
  <si>
    <t>EJE ROTOR DE A400</t>
  </si>
  <si>
    <t>A410</t>
  </si>
  <si>
    <t>TALADRO NEUMATICO 10MM.</t>
  </si>
  <si>
    <t>A450</t>
  </si>
  <si>
    <t>ATORNILLADOR NEUMATICO 1/4 "</t>
  </si>
  <si>
    <t>A600</t>
  </si>
  <si>
    <t>LLAVE MARIPOSA  IMPACTO 3/8"</t>
  </si>
  <si>
    <t>A700/18+21</t>
  </si>
  <si>
    <t>REPUESTO P/A700 KIT 18+21</t>
  </si>
  <si>
    <t>A700/19</t>
  </si>
  <si>
    <t>REPUESTO P/A700 Nº 19</t>
  </si>
  <si>
    <t>A700/20</t>
  </si>
  <si>
    <t>REPUESTO P/A700 Nº 20</t>
  </si>
  <si>
    <t>A700/21</t>
  </si>
  <si>
    <t>REPUESTO P/A700 Nº 21</t>
  </si>
  <si>
    <t>A700/22</t>
  </si>
  <si>
    <t>REPUESTO P/A700 Nº 22</t>
  </si>
  <si>
    <t>A700/24</t>
  </si>
  <si>
    <t>REPUESTO P/A700 Nº 24</t>
  </si>
  <si>
    <t>A700/26</t>
  </si>
  <si>
    <t>REPUESTO P/A700 Nº 26</t>
  </si>
  <si>
    <t>A700/27</t>
  </si>
  <si>
    <t>REPUESTO P/A700 Nº 27</t>
  </si>
  <si>
    <t>A700/28</t>
  </si>
  <si>
    <t>REPUESTO P/A700 Nº 28</t>
  </si>
  <si>
    <t>A700/3+43</t>
  </si>
  <si>
    <t>REPUESTO P/A700 3+43</t>
  </si>
  <si>
    <t>A700/31</t>
  </si>
  <si>
    <t>REPUESTO P/A700 Nº 31</t>
  </si>
  <si>
    <t>A700/35 AL 37</t>
  </si>
  <si>
    <t>REPUESTO P/A700 35 AL 37</t>
  </si>
  <si>
    <t>A700/4-5</t>
  </si>
  <si>
    <t>REPUESTO P/A700 4 Y 5</t>
  </si>
  <si>
    <t>A750</t>
  </si>
  <si>
    <t>LLAVE DE IMPACTO 1/2" PREMIUM</t>
  </si>
  <si>
    <t>A750/16</t>
  </si>
  <si>
    <t>JUEGO PALETAS (X 6 UNIDADES)</t>
  </si>
  <si>
    <t>A750/33+36</t>
  </si>
  <si>
    <t>REPUESTO P/A750 KIT 33+36</t>
  </si>
  <si>
    <t>A750/34</t>
  </si>
  <si>
    <t>REPUESTO P/A750 Nº 34</t>
  </si>
  <si>
    <t>A750/35</t>
  </si>
  <si>
    <t>REPUESTO P/A750 Nº 35</t>
  </si>
  <si>
    <t>A760</t>
  </si>
  <si>
    <t>LLAVE DE IMPACTO 3/4"</t>
  </si>
  <si>
    <t>A760/14</t>
  </si>
  <si>
    <t>REPUESTO P/A760 Nº 14</t>
  </si>
  <si>
    <t>A760/19</t>
  </si>
  <si>
    <t>RTO P/A760 Nº 19 ANILLO</t>
  </si>
  <si>
    <t>A760/28+31</t>
  </si>
  <si>
    <t>REPUESTO P/A760 KIT 18+31</t>
  </si>
  <si>
    <t>A760/29</t>
  </si>
  <si>
    <t>REPUESTO P/A760 Nº 29</t>
  </si>
  <si>
    <t>A760/30</t>
  </si>
  <si>
    <t>REPUESTO P/A760 Nº 30</t>
  </si>
  <si>
    <t>A760/32</t>
  </si>
  <si>
    <t>RTO P/A760 Nº 32 ANILLO</t>
  </si>
  <si>
    <t>A760/41</t>
  </si>
  <si>
    <t>RTO P/A760 Nº 41 ARANDELA</t>
  </si>
  <si>
    <t>A760/5</t>
  </si>
  <si>
    <t>RTO P/A760 Nº 5 VALVULA</t>
  </si>
  <si>
    <t>A760/6</t>
  </si>
  <si>
    <t>RTO P/A760 Nº 6 RESORTE</t>
  </si>
  <si>
    <t>A780/10</t>
  </si>
  <si>
    <t>REPUESTO P/A780 Nº 10</t>
  </si>
  <si>
    <t>A780/23</t>
  </si>
  <si>
    <t>REPUESTO P/A780 Nº 23</t>
  </si>
  <si>
    <t>A780/43-45</t>
  </si>
  <si>
    <t>KIT DE GATILLO</t>
  </si>
  <si>
    <t>A780/9+11</t>
  </si>
  <si>
    <t>REPUESTO P/A780 KIT 9+11</t>
  </si>
  <si>
    <t>AK500</t>
  </si>
  <si>
    <t>AMOLADORA NEUMATICA KIT</t>
  </si>
  <si>
    <t>AK700</t>
  </si>
  <si>
    <t>LLAVE IMPACTO 1/2" EN KIT</t>
  </si>
  <si>
    <t>AK700/11-12-14</t>
  </si>
  <si>
    <t>REGULADOR ENTRADA DE AIRE</t>
  </si>
  <si>
    <t>AK700/22</t>
  </si>
  <si>
    <t>BUJE DE TRANSMISION</t>
  </si>
  <si>
    <t>AK700/4</t>
  </si>
  <si>
    <t>GATILLO PLATICO P/PIST AK700</t>
  </si>
  <si>
    <t>AK800</t>
  </si>
  <si>
    <t>AMOLADORA NEUM. 125 MM</t>
  </si>
  <si>
    <t>AP100</t>
  </si>
  <si>
    <t>APRIETE 4"/100MM</t>
  </si>
  <si>
    <t>AP150</t>
  </si>
  <si>
    <t>APRIETE 6"/150MM</t>
  </si>
  <si>
    <t>AP300</t>
  </si>
  <si>
    <t>APRIETE 12"/300MM</t>
  </si>
  <si>
    <t>AP450</t>
  </si>
  <si>
    <t>APRIETE 18"/450MM</t>
  </si>
  <si>
    <t>APS16</t>
  </si>
  <si>
    <t>SET x 16 APRIETES TIPO BROCHE</t>
  </si>
  <si>
    <t>APS6</t>
  </si>
  <si>
    <t>SET x 6 APRIETES TIPO BROCHE</t>
  </si>
  <si>
    <t>AR03</t>
  </si>
  <si>
    <t>PISTOLA DE RIEGO PLAST CLASSIC</t>
  </si>
  <si>
    <t>AR04</t>
  </si>
  <si>
    <t>PISTOLA RIEGO PLAST.7 FUNCION</t>
  </si>
  <si>
    <t>AR11</t>
  </si>
  <si>
    <t>PISTOLA RIEGO PLAST. CLASSIC</t>
  </si>
  <si>
    <t>AR12</t>
  </si>
  <si>
    <t>PISTOLA  RIEGO ALUM. CLASSIC</t>
  </si>
  <si>
    <t>AR21</t>
  </si>
  <si>
    <t>PISTOLA RIEGO PREMIUN C/REG.</t>
  </si>
  <si>
    <t>AR22</t>
  </si>
  <si>
    <t>PISTOLA RIEGO METAL. 7 FUNCION</t>
  </si>
  <si>
    <t>AR30</t>
  </si>
  <si>
    <t>JUEGO LANZA  RIEGO Y ACOPLES</t>
  </si>
  <si>
    <t>AR31</t>
  </si>
  <si>
    <t>CONECTOR RAP. CAÑO RIEGO</t>
  </si>
  <si>
    <t>AR32</t>
  </si>
  <si>
    <t>CONECTOR RAP. MANGUERA 3/4</t>
  </si>
  <si>
    <t>AS01</t>
  </si>
  <si>
    <t>ARCO DE SIERRA PREMIUM</t>
  </si>
  <si>
    <t>AS02</t>
  </si>
  <si>
    <t>ARCO DE SIERRA CLASSIC</t>
  </si>
  <si>
    <t>AS11</t>
  </si>
  <si>
    <t>ARCO DE SIERRA JUNIOR</t>
  </si>
  <si>
    <t>AS15</t>
  </si>
  <si>
    <t>SERRUCHO P/ PLACA  YESO</t>
  </si>
  <si>
    <t>AS20</t>
  </si>
  <si>
    <t>HOJA DE SIERRA JUNIOR</t>
  </si>
  <si>
    <t>AS23</t>
  </si>
  <si>
    <t>HOJA SIERRA BIMET.18 DIENTES</t>
  </si>
  <si>
    <t>AS24</t>
  </si>
  <si>
    <t>HOJA SIERRA BIMET. 24 DIENTES</t>
  </si>
  <si>
    <t>AS25</t>
  </si>
  <si>
    <t>HOJA SIERRA BIMET.32 DIENTES</t>
  </si>
  <si>
    <t>AS27</t>
  </si>
  <si>
    <t>REPUESTO ARCO SIERRA MONTARAZ</t>
  </si>
  <si>
    <t>AS30</t>
  </si>
  <si>
    <t>LINEA TRAZADORA CHOCLA</t>
  </si>
  <si>
    <t>AS40</t>
  </si>
  <si>
    <t>SERRUCHO CARPINTERO 40cm</t>
  </si>
  <si>
    <t>AS50</t>
  </si>
  <si>
    <t>SERRUCHO CARPINTERO 50cm</t>
  </si>
  <si>
    <t>AS51</t>
  </si>
  <si>
    <t>ARCO SIERRA PODA MONTARAZ 53cm</t>
  </si>
  <si>
    <t>ASC30</t>
  </si>
  <si>
    <t>SERRUCHO COSTILLA 30 CM</t>
  </si>
  <si>
    <t>ASC30I</t>
  </si>
  <si>
    <t>SERRUCHO COST 30 CM C/ INGLETE</t>
  </si>
  <si>
    <t>AV1240</t>
  </si>
  <si>
    <t>DISCO VELCRO Gr. 40 - 125mm</t>
  </si>
  <si>
    <t>AV1260</t>
  </si>
  <si>
    <t>DISCO VELCRO Gr. 60 - 125mm</t>
  </si>
  <si>
    <t>AV1280</t>
  </si>
  <si>
    <t>DISCO VELCRO Gr. 80 - 125mm</t>
  </si>
  <si>
    <t>AV1320</t>
  </si>
  <si>
    <t>DISCO VELCRO Gr. 120 - 125mm</t>
  </si>
  <si>
    <t>AX01</t>
  </si>
  <si>
    <t>PAPEL LIJA O/ALUMINIO GR.220</t>
  </si>
  <si>
    <t>AX02</t>
  </si>
  <si>
    <t>PAPEL LIJA O/ALUMINIO GR.180</t>
  </si>
  <si>
    <t>AX025</t>
  </si>
  <si>
    <t>PAPEL LIJA O/ALUMINIO GR.150</t>
  </si>
  <si>
    <t>AX03</t>
  </si>
  <si>
    <t>PAPEL LIJA O/ALUMINIO GR.120</t>
  </si>
  <si>
    <t>AX031</t>
  </si>
  <si>
    <t>PAPEL LIJA O/ALUMINIO GR.100</t>
  </si>
  <si>
    <t>AX04</t>
  </si>
  <si>
    <t>PAPEL LIJA O/ALUMINIO GR.80</t>
  </si>
  <si>
    <t>AX046</t>
  </si>
  <si>
    <t>PAPEL LIJA O/ALUMINIO GR.60</t>
  </si>
  <si>
    <t>AX05</t>
  </si>
  <si>
    <t>PAPEL LIJA O/ALUMINIO GR.50</t>
  </si>
  <si>
    <t>AX06</t>
  </si>
  <si>
    <t>PAPEL LIJA O/ALUMINIO GR.40</t>
  </si>
  <si>
    <t>AX1080</t>
  </si>
  <si>
    <t>LIJA ANTIEMPASTE GRANO 80</t>
  </si>
  <si>
    <t>AX1100</t>
  </si>
  <si>
    <t>LIJA ANTIEMPASTE GRANO 100</t>
  </si>
  <si>
    <t>AX1120</t>
  </si>
  <si>
    <t>LIJA ANTIEMPASTE GRANO 120</t>
  </si>
  <si>
    <t>AX1150</t>
  </si>
  <si>
    <t>LIJA ANTIEMPASTE GRANO 150</t>
  </si>
  <si>
    <t>AX1180</t>
  </si>
  <si>
    <t>LIJA ANTIEMPASTE GRANO 180</t>
  </si>
  <si>
    <t>AX1220</t>
  </si>
  <si>
    <t>LIJA ANTIEMPASTE GRANO 220</t>
  </si>
  <si>
    <t>AX1240</t>
  </si>
  <si>
    <t>LIJA ANTIEMPASTE GRANO 240</t>
  </si>
  <si>
    <t>AX1280</t>
  </si>
  <si>
    <t>LIJA ANTIEMPASTE GRANO 280</t>
  </si>
  <si>
    <t>AX1360</t>
  </si>
  <si>
    <t>LIJA ANTIEMPASTE GRANO 360</t>
  </si>
  <si>
    <t>AX2036</t>
  </si>
  <si>
    <t>TELA ESMERIL GRANO 36</t>
  </si>
  <si>
    <t>AX2040</t>
  </si>
  <si>
    <t>TELA ESMERIL GRANO 40</t>
  </si>
  <si>
    <t>AX2050</t>
  </si>
  <si>
    <t>TELA ESMERIL GRANO 50</t>
  </si>
  <si>
    <t>AX2060</t>
  </si>
  <si>
    <t>TELA ESMERIL GRANO 60</t>
  </si>
  <si>
    <t>AX2080</t>
  </si>
  <si>
    <t>TELA ESMERIL GRANO 80</t>
  </si>
  <si>
    <t>AX2100</t>
  </si>
  <si>
    <t>TELA ESMERIL GRANO 100</t>
  </si>
  <si>
    <t>AX2120</t>
  </si>
  <si>
    <t>TELA ESMERIL GRANO 120</t>
  </si>
  <si>
    <t>AX2150</t>
  </si>
  <si>
    <t>TELA ESMERIL GRANO 150</t>
  </si>
  <si>
    <t>AX2180</t>
  </si>
  <si>
    <t>TELA ESMERIL GRANO 180</t>
  </si>
  <si>
    <t>AX2220</t>
  </si>
  <si>
    <t>TELA ESMERIL GRANO 220</t>
  </si>
  <si>
    <t>AX2240</t>
  </si>
  <si>
    <t>TELA ESMERIL GRANO 240</t>
  </si>
  <si>
    <t>AX2280</t>
  </si>
  <si>
    <t>TELA ESMERIL GRANO 280</t>
  </si>
  <si>
    <t>AX2320</t>
  </si>
  <si>
    <t>TELA ESMERIL GRANO 320</t>
  </si>
  <si>
    <t>AX3060</t>
  </si>
  <si>
    <t>LIJA AL AGUA C/SILIC GR 60</t>
  </si>
  <si>
    <t>AX3080</t>
  </si>
  <si>
    <t>LIJA AL AGUA C/SILIC GR 80</t>
  </si>
  <si>
    <t>AX3100</t>
  </si>
  <si>
    <t>LIJA AL AGUA C/SILIC GR 100</t>
  </si>
  <si>
    <t>AX3120</t>
  </si>
  <si>
    <t>LIJA AL AGUA C/SILIC GR 120</t>
  </si>
  <si>
    <t>AX3150</t>
  </si>
  <si>
    <t>LIJA AL AGUA C/SILIC GR 150</t>
  </si>
  <si>
    <t>AX3180</t>
  </si>
  <si>
    <t>LIJA AL AGUA C/SILIC GR 180</t>
  </si>
  <si>
    <t>AX3220</t>
  </si>
  <si>
    <t>LIJA AL AGUA C/SILIC GR 220</t>
  </si>
  <si>
    <t>AX3240</t>
  </si>
  <si>
    <t>LIJA AL AGUA C/SILIC GR 240</t>
  </si>
  <si>
    <t>AX3280</t>
  </si>
  <si>
    <t>LIJA AL AGUA C/SILIC GR 280</t>
  </si>
  <si>
    <t>AX3320</t>
  </si>
  <si>
    <t>LIJA AL  AGUA C/SILIC GR 320</t>
  </si>
  <si>
    <t>AX3360</t>
  </si>
  <si>
    <t>LIJA AL  AGUA C/SILIC GR 360</t>
  </si>
  <si>
    <t>AX3400</t>
  </si>
  <si>
    <t>LIJA AL AGUA C/ SILIC GR 400</t>
  </si>
  <si>
    <t>AX3500</t>
  </si>
  <si>
    <t>LIJA AL AGUA C/SILIC GR 500</t>
  </si>
  <si>
    <t>AX3600</t>
  </si>
  <si>
    <t>LIJA AL AGUA C/SILIC GR 600</t>
  </si>
  <si>
    <t>AX4000</t>
  </si>
  <si>
    <t>LIJA AL AGUA C/SILIC GR 1000</t>
  </si>
  <si>
    <t>AX4200</t>
  </si>
  <si>
    <t>LIJA AL AGUA C/SILIC GR 1200</t>
  </si>
  <si>
    <t>AX4250</t>
  </si>
  <si>
    <t>LIJA AL AGUA C/SILIC GR 1500</t>
  </si>
  <si>
    <t>AX4275</t>
  </si>
  <si>
    <t>LIJA AL AGUA C/SILIC GR 2000</t>
  </si>
  <si>
    <t>AX4500</t>
  </si>
  <si>
    <t>LIJA AL AGUA C/SILIC GR 2500</t>
  </si>
  <si>
    <t>AX5000</t>
  </si>
  <si>
    <t>LIJA AL AGUA C/SILIC GR 3000</t>
  </si>
  <si>
    <t>AXE060</t>
  </si>
  <si>
    <t>LIJA ESPONJA O/ALUMINIO GR.60</t>
  </si>
  <si>
    <t>AXE100</t>
  </si>
  <si>
    <t>LIJA ESPONJA O/ALUMINIO GR.100</t>
  </si>
  <si>
    <t>AXE120</t>
  </si>
  <si>
    <t>LIJA ESPONJA O/ALUMINIO GR.120</t>
  </si>
  <si>
    <t>AXE180</t>
  </si>
  <si>
    <t>LIJA ESPONJA O/ALUMINIO GR.180</t>
  </si>
  <si>
    <t>AXE220</t>
  </si>
  <si>
    <t>LIJA ESPONJA O/ALUMINIO GR.220</t>
  </si>
  <si>
    <t>AY1824</t>
  </si>
  <si>
    <t>DISCOS FIBRA 180MM GR 24</t>
  </si>
  <si>
    <t>AY1836</t>
  </si>
  <si>
    <t>DISCO FIBRA 180MM GR 36</t>
  </si>
  <si>
    <t>AY1850</t>
  </si>
  <si>
    <t>DISCO FIBRA 180MM GR 50</t>
  </si>
  <si>
    <t>AY1860</t>
  </si>
  <si>
    <t>DISCO FIBRA 180MM GR 60</t>
  </si>
  <si>
    <t>AY1880</t>
  </si>
  <si>
    <t>DISCO FIBRA 180MM GR 80</t>
  </si>
  <si>
    <t>AY1900</t>
  </si>
  <si>
    <t>DISCO FIBRA 180MM  GR100</t>
  </si>
  <si>
    <t>AY1920</t>
  </si>
  <si>
    <t>DISCO FIBRA 180MM GR 120</t>
  </si>
  <si>
    <t>AZ31505</t>
  </si>
  <si>
    <t>LIJA MONTADA 30X15 MM GR 50</t>
  </si>
  <si>
    <t>AZ31508</t>
  </si>
  <si>
    <t>LIJA MONTADA 30X15 MM GR 80</t>
  </si>
  <si>
    <t>AZ31512</t>
  </si>
  <si>
    <t>LIJA MONTADA 30X15 MM GR 120</t>
  </si>
  <si>
    <t>AZ32505</t>
  </si>
  <si>
    <t>LIJA MONTADA 30X25 MM GR 50</t>
  </si>
  <si>
    <t>AZ32508</t>
  </si>
  <si>
    <t>LIJA MONTADA 30X25 MM GR 80</t>
  </si>
  <si>
    <t>AZ32512</t>
  </si>
  <si>
    <t>LIJA MONTADA 30X25 MM GR120</t>
  </si>
  <si>
    <t>AZ42005</t>
  </si>
  <si>
    <t>LIJA MONTADA 40X20 MM GR 50</t>
  </si>
  <si>
    <t>AZ42008</t>
  </si>
  <si>
    <t>LIJA MONTADA 40X20 MM GR 80</t>
  </si>
  <si>
    <t>AZ42012</t>
  </si>
  <si>
    <t>LIJA MONTADA 40x20 MM GR 120</t>
  </si>
  <si>
    <t>AZ43005</t>
  </si>
  <si>
    <t>LIJA MONTADA 40X30 MM GR 50</t>
  </si>
  <si>
    <t>AZ43008</t>
  </si>
  <si>
    <t>LIJA MONTADA 40X30 MM GR 80</t>
  </si>
  <si>
    <t>AZ43012</t>
  </si>
  <si>
    <t>LIJA MONTADA 40X30 MM GR 120</t>
  </si>
  <si>
    <t>AZ53005</t>
  </si>
  <si>
    <t>LIJA MONTADA 50X30 MM GR 50</t>
  </si>
  <si>
    <t>AZ53008</t>
  </si>
  <si>
    <t>LIJA MONTADA 50X30 MM GR 80</t>
  </si>
  <si>
    <t>AZ53012</t>
  </si>
  <si>
    <t>LIJA MONTADA 50X30 MM GR 120</t>
  </si>
  <si>
    <t>AZ63005</t>
  </si>
  <si>
    <t>LIJA MONTADA 60X30 MM GR 50</t>
  </si>
  <si>
    <t>AZ63008</t>
  </si>
  <si>
    <t>LIJA MONTADA 60X30 MM GR 80</t>
  </si>
  <si>
    <t>AZ63012</t>
  </si>
  <si>
    <t>LIJA MONTADA 60X30 MM GR 120</t>
  </si>
  <si>
    <t>AZJ325</t>
  </si>
  <si>
    <t>JGO LIJAS MONTADAS 30X25 MM</t>
  </si>
  <si>
    <t>AZJ420</t>
  </si>
  <si>
    <t>JGO LIJAS MONTADAS 40X20 MM</t>
  </si>
  <si>
    <t>AZJ430</t>
  </si>
  <si>
    <t>JGO LIJAS MONTADAS 40X30 MM</t>
  </si>
  <si>
    <t>AZJ530</t>
  </si>
  <si>
    <t>JGO LIJAS MONTADAS 50X30 MM</t>
  </si>
  <si>
    <t>AZJ630</t>
  </si>
  <si>
    <t>JGO LIJAS MONTADAS 60X30 MM</t>
  </si>
  <si>
    <t>B10</t>
  </si>
  <si>
    <t>JUEGO DE 9 PUNTAS VARIAS</t>
  </si>
  <si>
    <t>B33</t>
  </si>
  <si>
    <t>JUEGO 33 PUNTAS 1/4"x25MM</t>
  </si>
  <si>
    <t>B45</t>
  </si>
  <si>
    <t>JUEGO PUNTAS Y PORTAPUNTAS</t>
  </si>
  <si>
    <t>BAB061</t>
  </si>
  <si>
    <t>ADAPTADOR 25 MM.1/4" X 10 UDS.</t>
  </si>
  <si>
    <t>BAB062</t>
  </si>
  <si>
    <t>ADAPTADOR 50 MM.1/4" X 10 UDS.</t>
  </si>
  <si>
    <t>BAM1060</t>
  </si>
  <si>
    <t>ADAPTADOR MAGN.INOX.1/4" X5UDS</t>
  </si>
  <si>
    <t>BLJ1</t>
  </si>
  <si>
    <t>JUEGO PUNTAS PLANAS 1/4"X25MM</t>
  </si>
  <si>
    <t>BLJ2</t>
  </si>
  <si>
    <t>JUEGO PUNTAS PLANAS 1/4"X50MM</t>
  </si>
  <si>
    <t>BP030525</t>
  </si>
  <si>
    <t>PUNTA PL 3,0X0,5X25MM X 10 UDS</t>
  </si>
  <si>
    <t>BP040525</t>
  </si>
  <si>
    <t>PUNTA PL 4,0X0,5X25MM X 10 UDS</t>
  </si>
  <si>
    <t>BP040550</t>
  </si>
  <si>
    <t>PUNTA PL 4,0X0,5X50MM X 10 UDS</t>
  </si>
  <si>
    <t>BP061025</t>
  </si>
  <si>
    <t>PUNTA PL 6,0X1,0X25MM X 10 UDS</t>
  </si>
  <si>
    <t>BP061050</t>
  </si>
  <si>
    <t>PUNTA PLANA 6,0X1,0X50 MM</t>
  </si>
  <si>
    <t>BP081225</t>
  </si>
  <si>
    <t>PUNTA PL 8,0X1,2X25MM X 10 UDS</t>
  </si>
  <si>
    <t>BP081625</t>
  </si>
  <si>
    <t>PUNTA PL 8,0X1,6X25MM X 10 UDS</t>
  </si>
  <si>
    <t>BPH125</t>
  </si>
  <si>
    <t>PUNTA BIT PH1X25MM1/4" X10 UDS</t>
  </si>
  <si>
    <t>BPH150</t>
  </si>
  <si>
    <t>PUNTA BIT PH1X50MM1/4" X10 UDS</t>
  </si>
  <si>
    <t>BPH170</t>
  </si>
  <si>
    <t>PUNTA BIT PH1X75MM1/4" X5 UDS</t>
  </si>
  <si>
    <t>BPH190</t>
  </si>
  <si>
    <t>PUNTA BIT PH1X100MM1/4" X5 UDS</t>
  </si>
  <si>
    <t>BPH225</t>
  </si>
  <si>
    <t>PUNTA BIT PH2X25MM1/4" X10 UDS</t>
  </si>
  <si>
    <t>BPH250</t>
  </si>
  <si>
    <t>PUNTA BIT PH2X50MM1/4" X10 UDS</t>
  </si>
  <si>
    <t>BPH265</t>
  </si>
  <si>
    <t>PUNTA BIT PH2X65MM1/4" X10 UDS</t>
  </si>
  <si>
    <t>BPH270</t>
  </si>
  <si>
    <t>PUNTA BIT PH2X75MM1/4" X5 UDS</t>
  </si>
  <si>
    <t>BPH290</t>
  </si>
  <si>
    <t>PUNTA BIT PH2X100MM1/4" X5 UDS</t>
  </si>
  <si>
    <t>BPH325</t>
  </si>
  <si>
    <t>PUNTA BIT PH3X25MM1/4" X10 UDS</t>
  </si>
  <si>
    <t>BPH350</t>
  </si>
  <si>
    <t>PUNTA BIT PH3X50MM1/4" X10 UDS</t>
  </si>
  <si>
    <t>BPHT225</t>
  </si>
  <si>
    <t>PUNTA IMP PH2X25MM1/4" X10 UDS</t>
  </si>
  <si>
    <t>BPHT250</t>
  </si>
  <si>
    <t>PUNTA IMP PH2X50MM1/4" X5 UDS</t>
  </si>
  <si>
    <t>BPJ1</t>
  </si>
  <si>
    <t>JUEGO 6 PUNTAS 3PH-3PZ X25 MM</t>
  </si>
  <si>
    <t>BPJ2</t>
  </si>
  <si>
    <t>JUEGO 6 PUNTAS 3PH-3PZ X50 MM</t>
  </si>
  <si>
    <t>BPZ125</t>
  </si>
  <si>
    <t>PUNTA BIT PZ1X25MM1/4" X10 UDS</t>
  </si>
  <si>
    <t>BPZ150</t>
  </si>
  <si>
    <t>PUNTA BIT PZ1X50MM1/4" X10 UDS</t>
  </si>
  <si>
    <t>BPZ225</t>
  </si>
  <si>
    <t>PUNTA BIT PZ2X25MM1/4" X10 UDS</t>
  </si>
  <si>
    <t>BPZ250</t>
  </si>
  <si>
    <t>PUNTA BIT PZ2X50MM1/4" X10 UDS</t>
  </si>
  <si>
    <t>BPZ270</t>
  </si>
  <si>
    <t>PUNTA BIT PZ2X70MM1/4" X5 UDS</t>
  </si>
  <si>
    <t>BPZ290</t>
  </si>
  <si>
    <t>PUNTA BIT PZ2X90MM1/4" X5 UDS</t>
  </si>
  <si>
    <t>BPZ325</t>
  </si>
  <si>
    <t>PUNTA BIT PZ3X25MM1/4" X10 UDS</t>
  </si>
  <si>
    <t>BPZ350</t>
  </si>
  <si>
    <t>PUNTA BIT PZ3X50MM1/4" X10 UDS</t>
  </si>
  <si>
    <t>BRB1025</t>
  </si>
  <si>
    <t>PRECINTO BLANCO 100 x 2,5mm</t>
  </si>
  <si>
    <t>BRB1525</t>
  </si>
  <si>
    <t>PRECINTO BLANCO 150 x 2,5mm</t>
  </si>
  <si>
    <t>BRB1536</t>
  </si>
  <si>
    <t>PRECINTO BLANCO 150 x 3,6mm</t>
  </si>
  <si>
    <t>BRB2036</t>
  </si>
  <si>
    <t>PRECINTO BLANCO 200 x 3,6mm</t>
  </si>
  <si>
    <t>BRB2048</t>
  </si>
  <si>
    <t>PRECINTO BLANCO 200 x 4,8mm</t>
  </si>
  <si>
    <t>BRB2536</t>
  </si>
  <si>
    <t>PRECINTO BLANCO 250 x 3,6mm</t>
  </si>
  <si>
    <t>BRB2548</t>
  </si>
  <si>
    <t>PRECINTO BLANCO 250 x 4,8mm</t>
  </si>
  <si>
    <t>BRB3048</t>
  </si>
  <si>
    <t>PRECINTO BLANCO 300 x 4,8mm</t>
  </si>
  <si>
    <t>BRB3076</t>
  </si>
  <si>
    <t>PRECINTO BLANCO 300 x 7,6mm</t>
  </si>
  <si>
    <t>BRB3548</t>
  </si>
  <si>
    <t>PRECINTO BLANCO 350 x 4,8mm</t>
  </si>
  <si>
    <t>BRB3576</t>
  </si>
  <si>
    <t>PRECINTO BLANCO 350 x 7,6mm</t>
  </si>
  <si>
    <t>BRB4048</t>
  </si>
  <si>
    <t>PRECINTO BLANCO 400 x 4,8mm</t>
  </si>
  <si>
    <t>BRB4076</t>
  </si>
  <si>
    <t>PRECINTO BLANCO 400 x 7,6mm</t>
  </si>
  <si>
    <t>BRB4548</t>
  </si>
  <si>
    <t>PRECINTO BLANCO 450 x 4,8mm</t>
  </si>
  <si>
    <t>BRB5076</t>
  </si>
  <si>
    <t>PRECINTO BLANCO 500 x 7,6mm</t>
  </si>
  <si>
    <t>BRN1025</t>
  </si>
  <si>
    <t>PRECINTO NEGRO 100 x 2,5mm</t>
  </si>
  <si>
    <t>BRN1525</t>
  </si>
  <si>
    <t>PRECINTO NEGRO 150 x 2,5mm</t>
  </si>
  <si>
    <t>BRN1536</t>
  </si>
  <si>
    <t>PRECINTO NEGRO 150 x 3,6mm</t>
  </si>
  <si>
    <t>BRN2036</t>
  </si>
  <si>
    <t>PRECINTO NEGRO 200 x 3,6mm</t>
  </si>
  <si>
    <t>BRN2048</t>
  </si>
  <si>
    <t>PRECINTO NEGRO 200 x 4,8mm</t>
  </si>
  <si>
    <t>BRN2536</t>
  </si>
  <si>
    <t>PRECINTO NEGRO 250 x 3,6mm</t>
  </si>
  <si>
    <t>BRN2548</t>
  </si>
  <si>
    <t>PRECINTO NEGRO 250 x 4,8mm</t>
  </si>
  <si>
    <t>BRN3048</t>
  </si>
  <si>
    <t>PRECINTO NEGRO 300 x 4,8mm</t>
  </si>
  <si>
    <t>BRN3076</t>
  </si>
  <si>
    <t>PRECINTO NEGRO 300 x 7,6mm</t>
  </si>
  <si>
    <t>BRN3548</t>
  </si>
  <si>
    <t>PRECINTO NEGRO 350 x 4,8mm</t>
  </si>
  <si>
    <t>BRN3576</t>
  </si>
  <si>
    <t>PRECINTO NEGRO 350 x 7,6mm</t>
  </si>
  <si>
    <t>BRN4048</t>
  </si>
  <si>
    <t>PRECINTO NEGRO 400 x 4,8mm</t>
  </si>
  <si>
    <t>BRN4076</t>
  </si>
  <si>
    <t>PRECINTO NEGRO 400 x 7,6mm</t>
  </si>
  <si>
    <t>BRN4548</t>
  </si>
  <si>
    <t>PRECINTO NEGRO 450 x 4,8mm</t>
  </si>
  <si>
    <t>BRN5076</t>
  </si>
  <si>
    <t>PRECINTO NEGRO 500 x 7,6mm</t>
  </si>
  <si>
    <t>BRV2036</t>
  </si>
  <si>
    <t>PRECINTO VERDE 200 x 3,6mm</t>
  </si>
  <si>
    <t>BRV3048</t>
  </si>
  <si>
    <t>PRECINTO VERDE 300 x 4,8mm</t>
  </si>
  <si>
    <t>BT0625</t>
  </si>
  <si>
    <t>PUNTA BIT TORX T6X25MM X10 UDS</t>
  </si>
  <si>
    <t>BT0650</t>
  </si>
  <si>
    <t>PUNTA BIT TORX T6X50MM X10 UDS</t>
  </si>
  <si>
    <t>BT0750</t>
  </si>
  <si>
    <t>PUNTA BIT TORX T7X50MM X10 UDS</t>
  </si>
  <si>
    <t>BT0850</t>
  </si>
  <si>
    <t>PUNTA BIT TORX T8X50MM X10 UDS</t>
  </si>
  <si>
    <t>BT0950</t>
  </si>
  <si>
    <t>PUNTA BIT TORX T9X50MM X10 UDS</t>
  </si>
  <si>
    <t>BT1550</t>
  </si>
  <si>
    <t>PUNTA BIT TORXT15X50MM X10 UDS</t>
  </si>
  <si>
    <t>BT2050</t>
  </si>
  <si>
    <t>PUNTA BIT TORXT20X50MM X10 UDS</t>
  </si>
  <si>
    <t>BT2550</t>
  </si>
  <si>
    <t>PUNTA BIT TORXT25X50MM X10 UDS</t>
  </si>
  <si>
    <t>BT2750</t>
  </si>
  <si>
    <t>PUNTA BIT TORXT27X50MM X10 UDS</t>
  </si>
  <si>
    <t>BT3050</t>
  </si>
  <si>
    <t>PUNTA BIT TORXT30X50MM X10 UDS</t>
  </si>
  <si>
    <t>BTH0725</t>
  </si>
  <si>
    <t>PUNTA TORX TH 07X25MM X10 UDS</t>
  </si>
  <si>
    <t>BTH0825</t>
  </si>
  <si>
    <t>PUNTA TORX TH 08X25MM X10 UDS</t>
  </si>
  <si>
    <t>BTH0925</t>
  </si>
  <si>
    <t>PUNTA TORX TH 09X25MM X10 UDS</t>
  </si>
  <si>
    <t>BTH1025</t>
  </si>
  <si>
    <t>PUNTA TORX TH 10X25MM X10 UDS</t>
  </si>
  <si>
    <t>BTH1525</t>
  </si>
  <si>
    <t>PUNTA TORX TH 15X25MM X10 UDS</t>
  </si>
  <si>
    <t>BTH2025</t>
  </si>
  <si>
    <t>PUNTA TORX TH 20X25MM X10 UDS</t>
  </si>
  <si>
    <t>BTH2525</t>
  </si>
  <si>
    <t>PUNTA TORX TH 25X25MM X10 UDS</t>
  </si>
  <si>
    <t>BTH2725</t>
  </si>
  <si>
    <t>PUNTA TORX TH 27X25MM X10 UDS</t>
  </si>
  <si>
    <t>BTH3025</t>
  </si>
  <si>
    <t>PUNTA TORX TH30 X 25 MM</t>
  </si>
  <si>
    <t>BTH4025</t>
  </si>
  <si>
    <t>PUNTA TORX TH 40X25MM X10 UDS</t>
  </si>
  <si>
    <t>BTJ1</t>
  </si>
  <si>
    <t>JGO PUNTAS TORX 1/4 X 25 MM</t>
  </si>
  <si>
    <t>BTJ2</t>
  </si>
  <si>
    <t>JGO PUNTAS TORX 1/4 X 50 MM</t>
  </si>
  <si>
    <t>BVH08</t>
  </si>
  <si>
    <t>VASO HEX MAGNETICO 8MM X5 UDS</t>
  </si>
  <si>
    <t>BVH10</t>
  </si>
  <si>
    <t>VASO HEX MAGNETICA 10MM X5 UDS</t>
  </si>
  <si>
    <t>BVH11</t>
  </si>
  <si>
    <t>VASO HEX MAGNETICA 11MM X5 UDS</t>
  </si>
  <si>
    <t>BVH38</t>
  </si>
  <si>
    <t>VASO HEX MAGNETICA 3/8" X5 UDS</t>
  </si>
  <si>
    <t>BVH516</t>
  </si>
  <si>
    <t>VASO HEX MAGNETICA5/16" X5 UDS</t>
  </si>
  <si>
    <t>BVH716</t>
  </si>
  <si>
    <t>VASO HEX MAGNETICA7/16" X5 UDS</t>
  </si>
  <si>
    <t>BVM</t>
  </si>
  <si>
    <t>JGO 3 VASO HEX MAG 8 10 11 MM</t>
  </si>
  <si>
    <t>BVP</t>
  </si>
  <si>
    <t>JGO 4 VASO HEX MAG PULGADA</t>
  </si>
  <si>
    <t>BZ01</t>
  </si>
  <si>
    <t>BOLSO DE HERRAMIENTAS N° 1</t>
  </si>
  <si>
    <t>BZ02</t>
  </si>
  <si>
    <t>BOLSO DE HERRAMIENTAS N°2</t>
  </si>
  <si>
    <t>BZ03</t>
  </si>
  <si>
    <t>BOLSO DE HERRAMIENTAS N°3</t>
  </si>
  <si>
    <t>BZ04</t>
  </si>
  <si>
    <t>BOLSO DE HERRAMIENTAS N°4</t>
  </si>
  <si>
    <t>BZ06</t>
  </si>
  <si>
    <t>BOLSO-MORRAL</t>
  </si>
  <si>
    <t>BZ07</t>
  </si>
  <si>
    <t>PORTA TALADRO</t>
  </si>
  <si>
    <t>BZ13</t>
  </si>
  <si>
    <t>BOLSO DE HERRAMIENTAS N°13</t>
  </si>
  <si>
    <t>BZ15</t>
  </si>
  <si>
    <t>BOLSO DE HERRAMIENTAS N°15</t>
  </si>
  <si>
    <t>BZ18</t>
  </si>
  <si>
    <t>MOCHILA 13 BOLSILLOS</t>
  </si>
  <si>
    <t>BZ19</t>
  </si>
  <si>
    <t>MOCHILA 25 BOLSILLOS</t>
  </si>
  <si>
    <t>BZ25</t>
  </si>
  <si>
    <t>BOLSO TELA P/ HERRAMIENTAS</t>
  </si>
  <si>
    <t>C00</t>
  </si>
  <si>
    <t>HOJA CUTTER TRAPEZOID X10</t>
  </si>
  <si>
    <t>C01</t>
  </si>
  <si>
    <t>HOJA PARA RASCADOR X10u</t>
  </si>
  <si>
    <t>C02</t>
  </si>
  <si>
    <t>HOJA PARA RASCADOR ECO X10u</t>
  </si>
  <si>
    <t>C05</t>
  </si>
  <si>
    <t>HOJA PARA ALFOMBRA C500 X5U</t>
  </si>
  <si>
    <t>C09</t>
  </si>
  <si>
    <t>HOJA CUTTERS 9 MM X 10</t>
  </si>
  <si>
    <t>C100</t>
  </si>
  <si>
    <t>CUTTER METAL RETRACTIL</t>
  </si>
  <si>
    <t>C1000</t>
  </si>
  <si>
    <t>ODOMETRO 10.000 MTS</t>
  </si>
  <si>
    <t>C1000/M</t>
  </si>
  <si>
    <t>CONTADOR ODOMETRO</t>
  </si>
  <si>
    <t>C100P</t>
  </si>
  <si>
    <t>CUTTER PLASTICO AUTOMATICO</t>
  </si>
  <si>
    <t>C109</t>
  </si>
  <si>
    <t>CUTTER PLASTICO HOJA 9MM</t>
  </si>
  <si>
    <t>C110</t>
  </si>
  <si>
    <t>CUTTER METAL AUTOMAT.</t>
  </si>
  <si>
    <t>C118</t>
  </si>
  <si>
    <t>CUTTER PLAST HOJA 18MM</t>
  </si>
  <si>
    <t>C118E</t>
  </si>
  <si>
    <t>CUTTER PLASTICO HOJA 18MM</t>
  </si>
  <si>
    <t>C119X</t>
  </si>
  <si>
    <t>CUTTERS PLAST 24u CAJA EXPO</t>
  </si>
  <si>
    <t>C120</t>
  </si>
  <si>
    <t>MINI CUTTER ZINC HOJA C00</t>
  </si>
  <si>
    <t>C18</t>
  </si>
  <si>
    <t>HOJA PARA CUTTER 18 MM X10</t>
  </si>
  <si>
    <t>C209</t>
  </si>
  <si>
    <t>CUTTER METAL HOJA  9 MM</t>
  </si>
  <si>
    <t>C218</t>
  </si>
  <si>
    <t>CUTTER METAL HOJA 18 MM</t>
  </si>
  <si>
    <t>C225</t>
  </si>
  <si>
    <t>CUTTER METAL HOJA 25 MM</t>
  </si>
  <si>
    <t>C25</t>
  </si>
  <si>
    <t>HOJA PARA CUTTER 25 MM X10</t>
  </si>
  <si>
    <t>C301</t>
  </si>
  <si>
    <t>CUTTER PLEGABLE HOJA C00</t>
  </si>
  <si>
    <t>C301P</t>
  </si>
  <si>
    <t>CUTTER PLEGABLE PLASTICO</t>
  </si>
  <si>
    <t>C302</t>
  </si>
  <si>
    <t>C404</t>
  </si>
  <si>
    <t>JUEGO GUBIAS P/ MADERA 4pcs</t>
  </si>
  <si>
    <t>C500</t>
  </si>
  <si>
    <t>CUTTER MOQUETA PROF.</t>
  </si>
  <si>
    <t>C801</t>
  </si>
  <si>
    <t>RASPADOR METALICO 165mm</t>
  </si>
  <si>
    <t>C802</t>
  </si>
  <si>
    <t>RASPADOR PLAST DOBLE HOJA</t>
  </si>
  <si>
    <t>C803</t>
  </si>
  <si>
    <t>RASPADOR PLAST ECONOMICO</t>
  </si>
  <si>
    <t>C804</t>
  </si>
  <si>
    <t>RASPADOR PLASTICO</t>
  </si>
  <si>
    <t>CB0316</t>
  </si>
  <si>
    <t>CINTA METRICA CLASSIC</t>
  </si>
  <si>
    <t>CB0519</t>
  </si>
  <si>
    <t>CINTA METRICA CLASSIC 5 MTS</t>
  </si>
  <si>
    <t>CB0525</t>
  </si>
  <si>
    <t>CINTA METRICA PREMIUM 5 MTS</t>
  </si>
  <si>
    <t>CB0825</t>
  </si>
  <si>
    <t>CINTA METRICA PREMIUM 8 MTS</t>
  </si>
  <si>
    <t>CE4518</t>
  </si>
  <si>
    <t>CINTA DE ENMASCARAR 18MM X 45M</t>
  </si>
  <si>
    <t>CE4524</t>
  </si>
  <si>
    <t>CINTA DE ENMASCARAR 24MM X 45M</t>
  </si>
  <si>
    <t>CE4536</t>
  </si>
  <si>
    <t>CINTA DE ENMASCARAR 36MM X 45M</t>
  </si>
  <si>
    <t>CE4548</t>
  </si>
  <si>
    <t>CINTA DE ENMASCARAR 48MM X 45M</t>
  </si>
  <si>
    <t>CP4018</t>
  </si>
  <si>
    <t>CINTA DE ENMASCARAR 18mm x 40M</t>
  </si>
  <si>
    <t>CP4024</t>
  </si>
  <si>
    <t>CINTA DE ENMASCARAR 24mm x 40M</t>
  </si>
  <si>
    <t>CP4036</t>
  </si>
  <si>
    <t>CINTA DE ENMASCARAR 36mm x 40M</t>
  </si>
  <si>
    <t>CP4048</t>
  </si>
  <si>
    <t>CINTA DE ENMASCARAR 48mm x 40M</t>
  </si>
  <si>
    <t>CPC4018</t>
  </si>
  <si>
    <t>CINTA CARROCERO 18mm x 40M</t>
  </si>
  <si>
    <t>CPC4024</t>
  </si>
  <si>
    <t>CINTA CARROCERO 24mm x 40M</t>
  </si>
  <si>
    <t>CPE5048</t>
  </si>
  <si>
    <t>CINTA EMBALAJE 48mm x 50M</t>
  </si>
  <si>
    <t>CPTA0948</t>
  </si>
  <si>
    <t>CINTA AMERICANA 48mm x 9M</t>
  </si>
  <si>
    <t>CPTB0948</t>
  </si>
  <si>
    <t>CPTG0948</t>
  </si>
  <si>
    <t>CPTN0948</t>
  </si>
  <si>
    <t>CPTR0948</t>
  </si>
  <si>
    <t>CPTZ0948</t>
  </si>
  <si>
    <t>D1110</t>
  </si>
  <si>
    <t>DISCO ABRASIVO 115 X 1,0 MM</t>
  </si>
  <si>
    <t>D1116</t>
  </si>
  <si>
    <t>DISCO ABRASIVO 115 X 1,6 MM</t>
  </si>
  <si>
    <t>D1148</t>
  </si>
  <si>
    <t>DISCO ABRASIVO 115 X 4,8 MM</t>
  </si>
  <si>
    <t>D1816</t>
  </si>
  <si>
    <t>DISCO ABRASIVO 180 X 1,6 MM</t>
  </si>
  <si>
    <t>D1825</t>
  </si>
  <si>
    <t>DISCO ABRASIVO 180 X 2,5 MM</t>
  </si>
  <si>
    <t>D1832</t>
  </si>
  <si>
    <t>DISCO ABRASIVO 180 X3,2 MM</t>
  </si>
  <si>
    <t>D1860</t>
  </si>
  <si>
    <t>DISCO ABRASIVO 180 X 6,0MM</t>
  </si>
  <si>
    <t>D2320</t>
  </si>
  <si>
    <t>DISCO ABRASIVO 230 X 2,0 MM</t>
  </si>
  <si>
    <t>D2325</t>
  </si>
  <si>
    <t>DISCO ABRASIVO 230 X 2,5 MM</t>
  </si>
  <si>
    <t>D2360</t>
  </si>
  <si>
    <t>DISCO ABRASIVO 230 X 6,0 MM</t>
  </si>
  <si>
    <t>D3032</t>
  </si>
  <si>
    <t>DISCO ABRASIVO 300 X 3,2 MM</t>
  </si>
  <si>
    <t>D3532</t>
  </si>
  <si>
    <t>DISCO ABRASIVO 350 X 3,2 MM</t>
  </si>
  <si>
    <t>DF1040</t>
  </si>
  <si>
    <t>FLAP O/ALUM. 115 MM. GR 40</t>
  </si>
  <si>
    <t>DF1060</t>
  </si>
  <si>
    <t>FLAP O/ALUM. 115 MM GR 60</t>
  </si>
  <si>
    <t>DF1080</t>
  </si>
  <si>
    <t>FLAP O/ALUM. 115 MM GR 80</t>
  </si>
  <si>
    <t>DF1120</t>
  </si>
  <si>
    <t>FLAP O/ALUM. 115 MM. GR 120</t>
  </si>
  <si>
    <t>DFC1040</t>
  </si>
  <si>
    <t>FLAP C/SILICIO 115MM. GR 40</t>
  </si>
  <si>
    <t>DFC1060</t>
  </si>
  <si>
    <t>FLAP C/SILICIO 115MM. GR 60</t>
  </si>
  <si>
    <t>DFC1080</t>
  </si>
  <si>
    <t>FLAP C/SILICIO 115MM. GR 80</t>
  </si>
  <si>
    <t>DFC1120</t>
  </si>
  <si>
    <t>FLAP C/SILICIO 115MM. GR 120</t>
  </si>
  <si>
    <t>DFZ1040</t>
  </si>
  <si>
    <t>FLAP ZIRCONIO 115 MM. GR 40</t>
  </si>
  <si>
    <t>DFZ1060</t>
  </si>
  <si>
    <t>FLAP ZIRCONIO 115 MM. GR 60</t>
  </si>
  <si>
    <t>DFZ1080</t>
  </si>
  <si>
    <t>FLAP ZIRCONIO 115 MM. GR 80</t>
  </si>
  <si>
    <t>DFZ1120</t>
  </si>
  <si>
    <t>FLAP ZIRCONIO 115 MM. GR 120</t>
  </si>
  <si>
    <t>DHC0</t>
  </si>
  <si>
    <t>DESTORNILLADOR CARB.PH0X60MM</t>
  </si>
  <si>
    <t>DIB40</t>
  </si>
  <si>
    <t>DEST. BUSCAPOLO 220 V-140 MM</t>
  </si>
  <si>
    <t>DIB90</t>
  </si>
  <si>
    <t>DEST. BUSCAPOLO 220 V - 190 MM</t>
  </si>
  <si>
    <t>DIP0</t>
  </si>
  <si>
    <t>DESTOR AISLADO PH0 X 75mm</t>
  </si>
  <si>
    <t>DIP1</t>
  </si>
  <si>
    <t>DESTOR AISLADO PH 1 X 80MM</t>
  </si>
  <si>
    <t>DIP2</t>
  </si>
  <si>
    <t>DESTOR AISLADO PH 2 X 100MM</t>
  </si>
  <si>
    <t>DIR3</t>
  </si>
  <si>
    <t>DESTOR AISL.RECTO 3 x 75mm</t>
  </si>
  <si>
    <t>DIR4</t>
  </si>
  <si>
    <t>DESTOR AISL.RECTO 4 x 100mm</t>
  </si>
  <si>
    <t>DIR5</t>
  </si>
  <si>
    <t>DESTOR AISL. RECTO 5 x 125mm</t>
  </si>
  <si>
    <t>DIR6</t>
  </si>
  <si>
    <t>DESTOR AISL.RECTO 6 x 150mm</t>
  </si>
  <si>
    <t>DIX</t>
  </si>
  <si>
    <t>EXPENDEDOR 10 DESTORNILL.AISLO</t>
  </si>
  <si>
    <t>DIZ1</t>
  </si>
  <si>
    <t>DESTOR AISL POZIDRIVE 1 x 80mm</t>
  </si>
  <si>
    <t>DIZ2</t>
  </si>
  <si>
    <t>DESTOR AISL POZIDRIVE 2 x100mm</t>
  </si>
  <si>
    <t>DJ3P</t>
  </si>
  <si>
    <t>JGO 3 DESTORNILL.CARB. PLANOS</t>
  </si>
  <si>
    <t>DJ40</t>
  </si>
  <si>
    <t>JGO 4 DESTORNILL. 2PH - 2PL</t>
  </si>
  <si>
    <t>DJ6</t>
  </si>
  <si>
    <t>JGO 6 DESTORNILL. 3PH - 3PL</t>
  </si>
  <si>
    <t>DJMT</t>
  </si>
  <si>
    <t>JGO 6 DESTOR. PRECISION TORX</t>
  </si>
  <si>
    <t>DJMV</t>
  </si>
  <si>
    <t>JGO 6 DESTOR. PRECISION VARIOS</t>
  </si>
  <si>
    <t>DPC5</t>
  </si>
  <si>
    <t>DESTORNILL.CARB.PLANO 5X100MM</t>
  </si>
  <si>
    <t>DPC6</t>
  </si>
  <si>
    <t>DESTORNILL.CARB.PLANO 6X100MM</t>
  </si>
  <si>
    <t>DPH007</t>
  </si>
  <si>
    <t>DESTORNILLADOR C.V.PH 0 X 75MM</t>
  </si>
  <si>
    <t>DPH102</t>
  </si>
  <si>
    <t>DESTOR PHILLIPS 1 X 25 MM.</t>
  </si>
  <si>
    <t>DPH110</t>
  </si>
  <si>
    <t>DESTORNILLADOR C.V.PH 1X100MM</t>
  </si>
  <si>
    <t>DPH115</t>
  </si>
  <si>
    <t>DESTORNILLADOR C.V.PH 1X150MM</t>
  </si>
  <si>
    <t>DPH130</t>
  </si>
  <si>
    <t>DESTORNILLADOR C.V.PH 1X300MM</t>
  </si>
  <si>
    <t>DPH202</t>
  </si>
  <si>
    <t>DESTOR PHILLIPS 2 X 25 MM.</t>
  </si>
  <si>
    <t>DPH210</t>
  </si>
  <si>
    <t>DESTORNILLADOR C.V.PH 2X100MM</t>
  </si>
  <si>
    <t>DPH215</t>
  </si>
  <si>
    <t>DESTORNILLADOR C.V.PH 2X150MM</t>
  </si>
  <si>
    <t>DPH230</t>
  </si>
  <si>
    <t>DESTORNILLADOR C.V.PH 2X300MM</t>
  </si>
  <si>
    <t>DPH315</t>
  </si>
  <si>
    <t>DESTORNILLADOR C.V.PH 3X150MM</t>
  </si>
  <si>
    <t>DPL0410</t>
  </si>
  <si>
    <t>DESTORNILLADOR PLANO 4.0X100MM</t>
  </si>
  <si>
    <t>DPL0502</t>
  </si>
  <si>
    <t>DESTORNILLADOR PLANO 5.5X 25MM</t>
  </si>
  <si>
    <t>DPL0512</t>
  </si>
  <si>
    <t>DESTORNILLADOR PLANO 5.5X125MM</t>
  </si>
  <si>
    <t>DPL0602</t>
  </si>
  <si>
    <t>DESTORNILLADOR PLANO 6.5X 25MM</t>
  </si>
  <si>
    <t>DPL0615</t>
  </si>
  <si>
    <t>DESTORNILLADOR PLANO6.5X150MM</t>
  </si>
  <si>
    <t>DPL0817</t>
  </si>
  <si>
    <t>DESTORNILLADOR PLANO 8 X 175MM</t>
  </si>
  <si>
    <t>DPL1020</t>
  </si>
  <si>
    <t>DESTORNILLADOR PLANO 10X200MM</t>
  </si>
  <si>
    <t>DPOR</t>
  </si>
  <si>
    <t>DESTORNILLADOR PORTA PUNTAS</t>
  </si>
  <si>
    <t>DPZ115</t>
  </si>
  <si>
    <t>DESTORNILLADOR PZ 1 X 150</t>
  </si>
  <si>
    <t>DPZ215</t>
  </si>
  <si>
    <t>DESTORNILLADOR PZ 2 X 150</t>
  </si>
  <si>
    <t>DR115</t>
  </si>
  <si>
    <t>DISCO REMOVEDOR 115MM</t>
  </si>
  <si>
    <t>DR4300</t>
  </si>
  <si>
    <t>DESTORNILLADOR RECTO 4.0X300</t>
  </si>
  <si>
    <t>DR5300</t>
  </si>
  <si>
    <t>DESTORNILLADOR RECTO 5.5X300</t>
  </si>
  <si>
    <t>DRE31</t>
  </si>
  <si>
    <t>DESTORNILLADOR RECTO 3.0X100</t>
  </si>
  <si>
    <t>DT06</t>
  </si>
  <si>
    <t>DESTORNILLADOR TORX 6</t>
  </si>
  <si>
    <t>DT27</t>
  </si>
  <si>
    <t>DESTORNILLADOR TORX 27</t>
  </si>
  <si>
    <t>DT40</t>
  </si>
  <si>
    <t>DESTORNILLADOR TORX 40</t>
  </si>
  <si>
    <t>DTX06</t>
  </si>
  <si>
    <t>DTX07</t>
  </si>
  <si>
    <t>DESTORNILLADOR TORX 7</t>
  </si>
  <si>
    <t>DTX08</t>
  </si>
  <si>
    <t>DESTORNILLADOR TORX 8</t>
  </si>
  <si>
    <t>DTX09</t>
  </si>
  <si>
    <t>DESTORNILLADOR TORX 9</t>
  </si>
  <si>
    <t>DTX10</t>
  </si>
  <si>
    <t>DESTOR TORX TAMPER TH10X100mm</t>
  </si>
  <si>
    <t>DTX15</t>
  </si>
  <si>
    <t>DESTOR TORX TAMPER TH15X100mm</t>
  </si>
  <si>
    <t>DTX20</t>
  </si>
  <si>
    <t>DESTORNILLADOR TORX 20</t>
  </si>
  <si>
    <t>DTX25</t>
  </si>
  <si>
    <t>DESTORNILLADOR TORX 25</t>
  </si>
  <si>
    <t>DTX27</t>
  </si>
  <si>
    <t>DTX30</t>
  </si>
  <si>
    <t>DESTORNILLADOR TORX 30</t>
  </si>
  <si>
    <t>DTX40</t>
  </si>
  <si>
    <t>DZ1150</t>
  </si>
  <si>
    <t>DZ2150</t>
  </si>
  <si>
    <t>DZ9</t>
  </si>
  <si>
    <t>DESTORNILLADOR - LLAVERO</t>
  </si>
  <si>
    <t>E06</t>
  </si>
  <si>
    <t>LLAVE COMBINADA METRICA 6</t>
  </si>
  <si>
    <t>E07</t>
  </si>
  <si>
    <t>LLAVE COMBINADA METRICA 7</t>
  </si>
  <si>
    <t>E08</t>
  </si>
  <si>
    <t>LLAVE COMBINADA METRICA 8</t>
  </si>
  <si>
    <t>E09</t>
  </si>
  <si>
    <t>LLAVE COMBINADA METRICA 9</t>
  </si>
  <si>
    <t>E10</t>
  </si>
  <si>
    <t>LLAVE COMBINADA METRICA 10</t>
  </si>
  <si>
    <t>E11</t>
  </si>
  <si>
    <t>LLAVE COMBINADA METRICA 11</t>
  </si>
  <si>
    <t>E12</t>
  </si>
  <si>
    <t>LLAVE COMBINADA METRICA 12</t>
  </si>
  <si>
    <t>E123</t>
  </si>
  <si>
    <t>BOCALLAVE CORTO METRICA 23</t>
  </si>
  <si>
    <t>E125</t>
  </si>
  <si>
    <t>BOCALLAVE CORTO METRICO 25</t>
  </si>
  <si>
    <t>E126</t>
  </si>
  <si>
    <t>BOCALLAVE CORTO METRICO 26</t>
  </si>
  <si>
    <t>E127</t>
  </si>
  <si>
    <t>BOCALLAVE CORTO METRICO 27</t>
  </si>
  <si>
    <t>E128</t>
  </si>
  <si>
    <t>BOCALLAVE CORTO METRICO 28</t>
  </si>
  <si>
    <t>E13</t>
  </si>
  <si>
    <t>LLAVE COMBINADA METRICA 13</t>
  </si>
  <si>
    <t>E14</t>
  </si>
  <si>
    <t>LLAVE COMBINADA METRICA 14</t>
  </si>
  <si>
    <t>E15</t>
  </si>
  <si>
    <t>LLAVE COMBINADA METRICA 15</t>
  </si>
  <si>
    <t>E16</t>
  </si>
  <si>
    <t>LLAVE COMBINADA METRICA 16</t>
  </si>
  <si>
    <t>E17</t>
  </si>
  <si>
    <t>LLAVE COMBINADA METRICA 17</t>
  </si>
  <si>
    <t>E18</t>
  </si>
  <si>
    <t>LLAVE COMBINADA METRICA 18</t>
  </si>
  <si>
    <t>E19</t>
  </si>
  <si>
    <t>LLAVE COMBINADA METRICA 19</t>
  </si>
  <si>
    <t>E20</t>
  </si>
  <si>
    <t>LLAVE COMBINADA METRICA 20</t>
  </si>
  <si>
    <t>E21</t>
  </si>
  <si>
    <t>LLAVE COMBINADA METRICA 21</t>
  </si>
  <si>
    <t>E211</t>
  </si>
  <si>
    <t>BOCALLAVE CORTO DE 7/16"</t>
  </si>
  <si>
    <t>E213</t>
  </si>
  <si>
    <t>BOCALLAVE CORTO DE 1/2".</t>
  </si>
  <si>
    <t>E214</t>
  </si>
  <si>
    <t>BOCALLAVE CORTO DE 9/16"</t>
  </si>
  <si>
    <t>E216</t>
  </si>
  <si>
    <t>BOCALLAVE CORTO DE 5/8"</t>
  </si>
  <si>
    <t>E218</t>
  </si>
  <si>
    <t>BOCALLAVE CORTO DE 11/16"</t>
  </si>
  <si>
    <t>E219</t>
  </si>
  <si>
    <t>BOCALLAVE CORTO DE 3/4"</t>
  </si>
  <si>
    <t>E22</t>
  </si>
  <si>
    <t>LLAVE COMBINADA METRICA 22</t>
  </si>
  <si>
    <t>E221</t>
  </si>
  <si>
    <t>BOCALLAVE CORTO DE 13/16"</t>
  </si>
  <si>
    <t>E224</t>
  </si>
  <si>
    <t>BOCALLAVE CORTO DE 15/16"</t>
  </si>
  <si>
    <t>E225</t>
  </si>
  <si>
    <t>BOCALLAVE CORTO DE 1"</t>
  </si>
  <si>
    <t>E227</t>
  </si>
  <si>
    <t>BOCALLAVE CORTO DE 1 1/16"</t>
  </si>
  <si>
    <t>E23</t>
  </si>
  <si>
    <t>LLAVE COMBINADA METRICA 23</t>
  </si>
  <si>
    <t>E230</t>
  </si>
  <si>
    <t>BOCALLAVE CORTO DE 1 1/8"</t>
  </si>
  <si>
    <t>E232</t>
  </si>
  <si>
    <t>BOCALLAVE CORTO DE 1 1/4"</t>
  </si>
  <si>
    <t>E24</t>
  </si>
  <si>
    <t>LLAVE COMBINADA METRICA  24</t>
  </si>
  <si>
    <t>E25</t>
  </si>
  <si>
    <t>LLAVE COMBINADA METRICA 25</t>
  </si>
  <si>
    <t>E26</t>
  </si>
  <si>
    <t>LLAVE COMBINADA METRICA 26</t>
  </si>
  <si>
    <t>E27</t>
  </si>
  <si>
    <t>LLAVE COMBINADA METRICA 27</t>
  </si>
  <si>
    <t>E28</t>
  </si>
  <si>
    <t>LLAVE COMBINADA METRICA 28</t>
  </si>
  <si>
    <t>E29</t>
  </si>
  <si>
    <t>LLAVE COMBINADA METRICA  29</t>
  </si>
  <si>
    <t>E32</t>
  </si>
  <si>
    <t>LLAVE COMBINADA METRICA 32</t>
  </si>
  <si>
    <t>E406</t>
  </si>
  <si>
    <t>LLAVE FIJA DE 6 X 7MM.</t>
  </si>
  <si>
    <t>E408</t>
  </si>
  <si>
    <t>LLAVE FIJA DE 8 X 9MM.</t>
  </si>
  <si>
    <t>E410</t>
  </si>
  <si>
    <t>LLAVE FIJA DE 10 X 11MM.</t>
  </si>
  <si>
    <t>E412</t>
  </si>
  <si>
    <t>LLAVE FIJA DE 12 X 13MM.</t>
  </si>
  <si>
    <t>E414</t>
  </si>
  <si>
    <t>LLAVE FIJA DE 14 X 15MM.</t>
  </si>
  <si>
    <t>E416</t>
  </si>
  <si>
    <t>LLAVE FIJA DE 16 X 17MM.</t>
  </si>
  <si>
    <t>E418</t>
  </si>
  <si>
    <t>LLAVE FIJA DE 18 X 19MM.</t>
  </si>
  <si>
    <t>E420</t>
  </si>
  <si>
    <t>LLAVE FIJA DE 20 X 22MM.</t>
  </si>
  <si>
    <t>E421</t>
  </si>
  <si>
    <t>LLAVE FIJA DE 21 X 23MM.</t>
  </si>
  <si>
    <t>E424</t>
  </si>
  <si>
    <t>LLAVE FIJA DE 24 X 27MM.</t>
  </si>
  <si>
    <t>E425</t>
  </si>
  <si>
    <t>LLAVE FIJA DE 25 X 28MM.</t>
  </si>
  <si>
    <t>E430</t>
  </si>
  <si>
    <t>LLAVE FIJA DE 30 X 32MM.</t>
  </si>
  <si>
    <t>E456</t>
  </si>
  <si>
    <t>LLAVE FIJA DE 1/4"X5/16"</t>
  </si>
  <si>
    <t>E460</t>
  </si>
  <si>
    <t>LLAVE FIJA DE 3/8"X7/16"</t>
  </si>
  <si>
    <t>E463</t>
  </si>
  <si>
    <t>LLAVE FIJA DE 1/2"X9/16"</t>
  </si>
  <si>
    <t>E466</t>
  </si>
  <si>
    <t>LLAVE FIJA DE 3/4"X 5/8"</t>
  </si>
  <si>
    <t>E470</t>
  </si>
  <si>
    <t>LLAVE FIJA -13/16"X7/8"</t>
  </si>
  <si>
    <t>E474</t>
  </si>
  <si>
    <t>LLAVE FIJA DE 15/16"X1"</t>
  </si>
  <si>
    <t>E500</t>
  </si>
  <si>
    <t>JUEGO 5 ESTRIADAS - Cr.V.</t>
  </si>
  <si>
    <t>E506</t>
  </si>
  <si>
    <t>LLAVE ESTRIADA DE 6X7MM.</t>
  </si>
  <si>
    <t>E508</t>
  </si>
  <si>
    <t>LLAVE ESTRIADA DE 8X9MM.</t>
  </si>
  <si>
    <t>E510</t>
  </si>
  <si>
    <t>LLAVE ESTRIADA DE 10X11MM</t>
  </si>
  <si>
    <t>E512</t>
  </si>
  <si>
    <t>LLAVE ESTRIADA DE 12X13MM</t>
  </si>
  <si>
    <t>E514</t>
  </si>
  <si>
    <t>LLAVE ESTRIADA DE 14X15MM</t>
  </si>
  <si>
    <t>E516</t>
  </si>
  <si>
    <t>LLAVE ESTRIADA DE 16X17MM</t>
  </si>
  <si>
    <t>E518</t>
  </si>
  <si>
    <t>LLAVE ESTRIADA DE 18X19MM</t>
  </si>
  <si>
    <t>E520</t>
  </si>
  <si>
    <t>LLAVE ESTRIADA DE 20X22MM</t>
  </si>
  <si>
    <t>E521</t>
  </si>
  <si>
    <t>LLAVE ESTRIADA DE 21X23MM</t>
  </si>
  <si>
    <t>E524</t>
  </si>
  <si>
    <t>LLAVE ESTRIADA DE 24X27MM</t>
  </si>
  <si>
    <t>E525</t>
  </si>
  <si>
    <t>LLAVE ESTRIADA DE 25X28MM</t>
  </si>
  <si>
    <t>E530</t>
  </si>
  <si>
    <t>LLAVE ESTRIADA DE 30X32MM</t>
  </si>
  <si>
    <t>E556</t>
  </si>
  <si>
    <t>LLAVE ESTRIADA 1/4"X5/16"</t>
  </si>
  <si>
    <t>E560</t>
  </si>
  <si>
    <t>LLAVE ESTRIADA DE 3/8" X 7/16"</t>
  </si>
  <si>
    <t>E563</t>
  </si>
  <si>
    <t>LLAVE ESTRIADA 1/2"X9/16"</t>
  </si>
  <si>
    <t>E566</t>
  </si>
  <si>
    <t>LLAVE ESTRIADA 5/8"X3/4"</t>
  </si>
  <si>
    <t>E570</t>
  </si>
  <si>
    <t>LLAVE ESTRIADA 13/16" X 7/8"</t>
  </si>
  <si>
    <t>E574</t>
  </si>
  <si>
    <t>LLAVE ESTRIADA 15/16"X1"</t>
  </si>
  <si>
    <t>E610</t>
  </si>
  <si>
    <t>BOCALLAVE METRICA 1/2" 6P 10MM</t>
  </si>
  <si>
    <t>E611</t>
  </si>
  <si>
    <t>BOCALLAVE METRICA 1/2" 6P 11MM</t>
  </si>
  <si>
    <t>E612</t>
  </si>
  <si>
    <t>BOCALLEVE METRICA 1/2" 6P 12MM</t>
  </si>
  <si>
    <t>E613</t>
  </si>
  <si>
    <t>BOCALLEVE METRICA 1/2" 6P 13MM</t>
  </si>
  <si>
    <t>E614</t>
  </si>
  <si>
    <t>BOCALLEVE METRICA 1/2" 6P 14MM</t>
  </si>
  <si>
    <t>E615</t>
  </si>
  <si>
    <t>BOCALLEVE METRICA 1/2" 6P 15MM</t>
  </si>
  <si>
    <t>E616</t>
  </si>
  <si>
    <t>BOCALLEVE METRICA 1/2" 6P 16MM</t>
  </si>
  <si>
    <t>E617</t>
  </si>
  <si>
    <t>BOCALLAVE METRICA 1/2" 6P 17MM</t>
  </si>
  <si>
    <t>E618</t>
  </si>
  <si>
    <t>BOCALLAVE METRICA 1/2" 6P 18MM</t>
  </si>
  <si>
    <t>E619</t>
  </si>
  <si>
    <t>BOCALLAVE METRICA 1/2" 6P 19MM</t>
  </si>
  <si>
    <t>E620</t>
  </si>
  <si>
    <t>BOCALLAVE CORTO METRICO 20</t>
  </si>
  <si>
    <t>E621</t>
  </si>
  <si>
    <t>BOCALLAVE CORTO METRICO 21</t>
  </si>
  <si>
    <t>E622</t>
  </si>
  <si>
    <t>BOCALLAVE CORTO METRICO 22</t>
  </si>
  <si>
    <t>E623</t>
  </si>
  <si>
    <t>E624</t>
  </si>
  <si>
    <t>BOCALLAVE METRICA 1/2" 6P 24MM</t>
  </si>
  <si>
    <t>E625</t>
  </si>
  <si>
    <t>E626</t>
  </si>
  <si>
    <t>E627</t>
  </si>
  <si>
    <t>E630</t>
  </si>
  <si>
    <t>BOCALLAVE METRICA 1/2" 6P 30MM</t>
  </si>
  <si>
    <t>E632</t>
  </si>
  <si>
    <t>BOCALLAVE METRICA 1/2" 6P 32MM</t>
  </si>
  <si>
    <t>E710</t>
  </si>
  <si>
    <t>BOCALLAVE METRICA 1/2"12P 10MM</t>
  </si>
  <si>
    <t>E916</t>
  </si>
  <si>
    <t>JGO 6 LLAVES COMBINADAS</t>
  </si>
  <si>
    <t>E919</t>
  </si>
  <si>
    <t>JGO 9 LLAVES COMBINADAS</t>
  </si>
  <si>
    <t>***</t>
  </si>
  <si>
    <t>E926</t>
  </si>
  <si>
    <t>JGO DE 6 FIJAS DOS BOCAS</t>
  </si>
  <si>
    <t>E929</t>
  </si>
  <si>
    <t>JGO DE 9 FIJAS DOS BOCAS</t>
  </si>
  <si>
    <t>E936</t>
  </si>
  <si>
    <t>JGO 6 LLAVES ESTRELLA</t>
  </si>
  <si>
    <t>E939</t>
  </si>
  <si>
    <t>JGO 9 LLAVES ESTRELLA</t>
  </si>
  <si>
    <t>E946</t>
  </si>
  <si>
    <t>E952</t>
  </si>
  <si>
    <t>JGO 12 LLAVES COMBINADAS</t>
  </si>
  <si>
    <t>E966</t>
  </si>
  <si>
    <t>E986</t>
  </si>
  <si>
    <t>JUEGO 6 LLAVES - Cr.V</t>
  </si>
  <si>
    <t>EB16</t>
  </si>
  <si>
    <t>BOCALLAVE P/ BUJIA 16 MM</t>
  </si>
  <si>
    <t>EB21</t>
  </si>
  <si>
    <t>BOCALLAVE P/ BUJIA 21 MM</t>
  </si>
  <si>
    <t>EC4</t>
  </si>
  <si>
    <t>LLAVE CRIQUE ENC. 1/4" 45 DTES</t>
  </si>
  <si>
    <t>EC5</t>
  </si>
  <si>
    <t>LLAVE CRIQUE ENCASTRE 3/8"</t>
  </si>
  <si>
    <t>EC6</t>
  </si>
  <si>
    <t>LLAVE CRIQUE ENC. 1/2" 45 DTES</t>
  </si>
  <si>
    <t>EF208</t>
  </si>
  <si>
    <t>LLAVE FUERZA 3/8" X 200 MM</t>
  </si>
  <si>
    <t>EF625</t>
  </si>
  <si>
    <t>LLAVE FUERZA 1/2" X 250 MM</t>
  </si>
  <si>
    <t>EF638</t>
  </si>
  <si>
    <t>LLAVE FUERZA 1/2" X 380MM</t>
  </si>
  <si>
    <t>EK110</t>
  </si>
  <si>
    <t>JGO BOCALLAVES 1/4" X 13 PCS</t>
  </si>
  <si>
    <t>EK111</t>
  </si>
  <si>
    <t>JGO BOCALLAVES 1/4" X 6 PCS</t>
  </si>
  <si>
    <t>EK112</t>
  </si>
  <si>
    <t>EK121</t>
  </si>
  <si>
    <t>JGO BOCALLAVES 1/4" X 6 PCD</t>
  </si>
  <si>
    <t>EK141</t>
  </si>
  <si>
    <t>JGO BOCALLAVES 1/4" X 7 PCS</t>
  </si>
  <si>
    <t>EK151</t>
  </si>
  <si>
    <t>JGO BOCALL 1/4"PTA ALLEN 7PCS</t>
  </si>
  <si>
    <t>EK161</t>
  </si>
  <si>
    <t>JGO BOCALLAVES 1/4" X 8 PCS</t>
  </si>
  <si>
    <t>EK170</t>
  </si>
  <si>
    <t>JGO ACCESORIOS 1/4" X 3 PCS</t>
  </si>
  <si>
    <t>EK211</t>
  </si>
  <si>
    <t>JGO BOCALLAVES 3/8" X 9 PCS</t>
  </si>
  <si>
    <t>EK212</t>
  </si>
  <si>
    <t>JGO BOCALLAVES 3/8" X 8 PCS</t>
  </si>
  <si>
    <t>EK221</t>
  </si>
  <si>
    <t>JGO BOCALLAVES 3/8" X 6 PCS</t>
  </si>
  <si>
    <t>EK222</t>
  </si>
  <si>
    <t>JGO BOCALLAVES 3/8" X 5 PCS</t>
  </si>
  <si>
    <t>EK231</t>
  </si>
  <si>
    <t>EK241</t>
  </si>
  <si>
    <t>EK251</t>
  </si>
  <si>
    <t>JGO BOCALL 3/8"PTA ALLEN 7 PCS</t>
  </si>
  <si>
    <t>EK261</t>
  </si>
  <si>
    <t>JGO BOCALLAVES 3/8" X 10 PCS</t>
  </si>
  <si>
    <t>EK270</t>
  </si>
  <si>
    <t>JUEGO ACCESORIOS 3/8" X 3 PCS</t>
  </si>
  <si>
    <t>EK271</t>
  </si>
  <si>
    <t>JGO ACCESORIOS 3/8" X 5 PCS</t>
  </si>
  <si>
    <t>EK281</t>
  </si>
  <si>
    <t>JGO SACABUJIAS 3/8" X 2 PCS</t>
  </si>
  <si>
    <t>EK321</t>
  </si>
  <si>
    <t>JGO. 8 BOCALLAVES 1/2" SAE</t>
  </si>
  <si>
    <t>EK401</t>
  </si>
  <si>
    <t>JGO BOCALLAVES 1/4" X 26 PCS</t>
  </si>
  <si>
    <t>EK402</t>
  </si>
  <si>
    <t>JGO BOCALLAVES 1/4" X 45 PCS</t>
  </si>
  <si>
    <t>EK410</t>
  </si>
  <si>
    <t>JGO BOCALLAVES 1/4" X 12 PCS</t>
  </si>
  <si>
    <t>EK502</t>
  </si>
  <si>
    <t>JGO 40 PCS BOC Y ACCES 3/8"</t>
  </si>
  <si>
    <t>EK510</t>
  </si>
  <si>
    <t>JGO 12 PCS BOC Y ACCES 3/8"</t>
  </si>
  <si>
    <t>EK602</t>
  </si>
  <si>
    <t>JGO 32 PCS BOC Y ACCES 1/2"</t>
  </si>
  <si>
    <t>EK610</t>
  </si>
  <si>
    <t>JGO 12 PCS BOC Y ACCES 1/2"</t>
  </si>
  <si>
    <t>EK631</t>
  </si>
  <si>
    <t>JGO 10 BOCALL TORX HEMB C/CRIQ</t>
  </si>
  <si>
    <t>EK641</t>
  </si>
  <si>
    <t>JGO 10 BOCALL TORX C/CRIQUE</t>
  </si>
  <si>
    <t>EP23</t>
  </si>
  <si>
    <t>PROLONGACION 1/2" X 3"</t>
  </si>
  <si>
    <t>EP26</t>
  </si>
  <si>
    <t>PROLONGACION 1/2" X 6"</t>
  </si>
  <si>
    <t>EP625</t>
  </si>
  <si>
    <t>PROLONGACION 1/2" 250 MM</t>
  </si>
  <si>
    <t>ES06</t>
  </si>
  <si>
    <t>LLAVE COMBINADA DE 1/4"</t>
  </si>
  <si>
    <t>ES08</t>
  </si>
  <si>
    <t>LLAVE COMBINADA DE 5/16"</t>
  </si>
  <si>
    <t>ES10</t>
  </si>
  <si>
    <t>LLAVE COMBINADA DE 3/8"</t>
  </si>
  <si>
    <t>ES11</t>
  </si>
  <si>
    <t>LLAVE COMBINADA DE 7/16"</t>
  </si>
  <si>
    <t>ES13</t>
  </si>
  <si>
    <t>LLAVE COMBINADA DE 1/2"</t>
  </si>
  <si>
    <t>ES14</t>
  </si>
  <si>
    <t>LLAVE COMBINADA DE 9/16"</t>
  </si>
  <si>
    <t>ES16</t>
  </si>
  <si>
    <t>LLAVE COMBINADA DE 5/8"</t>
  </si>
  <si>
    <t>ES18</t>
  </si>
  <si>
    <t>LLAVE COMBINADA DE 11/16"</t>
  </si>
  <si>
    <t>ES19</t>
  </si>
  <si>
    <t>LLAVE COMBINADA DE 3/4"</t>
  </si>
  <si>
    <t>ES20</t>
  </si>
  <si>
    <t>LLAVE COMBINADA DE 13/16"</t>
  </si>
  <si>
    <t>ES22</t>
  </si>
  <si>
    <t>LLAVE COMBINADA DE 7/8"</t>
  </si>
  <si>
    <t>ES24</t>
  </si>
  <si>
    <t>LLAVE COMBINADA DE 15/16"</t>
  </si>
  <si>
    <t>ES25</t>
  </si>
  <si>
    <t>LLAVE COMBINADA DE 1"</t>
  </si>
  <si>
    <t>ES27</t>
  </si>
  <si>
    <t>LLAVE COMBINADA DE 1 1/16"</t>
  </si>
  <si>
    <t>ES28</t>
  </si>
  <si>
    <t>LLAVE COMBINADA  DE 1 1/8"</t>
  </si>
  <si>
    <t>ES32</t>
  </si>
  <si>
    <t>LLAVE COMBINADA DE 1 1/4"</t>
  </si>
  <si>
    <t>ET210</t>
  </si>
  <si>
    <t>LLAVE T DESLIZABLE 3/8" X150MM</t>
  </si>
  <si>
    <t>ET630</t>
  </si>
  <si>
    <t>LLAVE T DESLIZABLE 1/2" X300MM</t>
  </si>
  <si>
    <t>EU12</t>
  </si>
  <si>
    <t>MOVIMIENTO UNIVERSAL 1/2 "</t>
  </si>
  <si>
    <t>EW308</t>
  </si>
  <si>
    <t>LLAVE COMB C/CRIQUE FIJA 8 MM</t>
  </si>
  <si>
    <t>EW309</t>
  </si>
  <si>
    <t>LLAVE COMB C/CRIQUE FIJA 9 MM</t>
  </si>
  <si>
    <t>EW310</t>
  </si>
  <si>
    <t>LLAVE COMB C/CRIQUE FIJA 10 MM</t>
  </si>
  <si>
    <t>EW311</t>
  </si>
  <si>
    <t>LLAVE COMB C/CRIQUE FIJA 11 MM</t>
  </si>
  <si>
    <t>EW312</t>
  </si>
  <si>
    <t>LLAVE COMB C/CRIQUE FIJA 12 MM</t>
  </si>
  <si>
    <t>EW313</t>
  </si>
  <si>
    <t>LLAVE COMB C/CRIQUE FIJA 13 MM</t>
  </si>
  <si>
    <t>EW314</t>
  </si>
  <si>
    <t>LLAVE COMB C/CRIQUE FIJA 14 MM</t>
  </si>
  <si>
    <t>EW315</t>
  </si>
  <si>
    <t>LLAVE COMB C/CRIQUE FIJA 15 MM</t>
  </si>
  <si>
    <t>EW316</t>
  </si>
  <si>
    <t>LLAVE COMB C/CRIQUE FIJA 16 MM</t>
  </si>
  <si>
    <t>EW317</t>
  </si>
  <si>
    <t>LLAVE COMB C/CRIQUE FIJA 17 MM</t>
  </si>
  <si>
    <t>EW318</t>
  </si>
  <si>
    <t>LLAVE COMB C/CRIQUE FIJA 18 MM</t>
  </si>
  <si>
    <t>EW319</t>
  </si>
  <si>
    <t>LLAVE COMB C/CRIQUE FIJA 19 MM</t>
  </si>
  <si>
    <t>EW408</t>
  </si>
  <si>
    <t>LLAVE COMB C/CRIQUE FLEX 8MM</t>
  </si>
  <si>
    <t>EW409</t>
  </si>
  <si>
    <t>LLAVE COMB C/CRIQUE FLEX 9MM</t>
  </si>
  <si>
    <t>EW410</t>
  </si>
  <si>
    <t>LLAVE COMB C/CRIQUE FLEX 10MM</t>
  </si>
  <si>
    <t>EW411</t>
  </si>
  <si>
    <t>LLAVE COMB C/CRIQUE FLEX 11MM</t>
  </si>
  <si>
    <t>EW412</t>
  </si>
  <si>
    <t>LLAVE COMB C/CRIQUE FLEX 12MM</t>
  </si>
  <si>
    <t>EW413</t>
  </si>
  <si>
    <t>LLAVE COMB C/CRIQUE FLEX 13MM</t>
  </si>
  <si>
    <t>EW414</t>
  </si>
  <si>
    <t>LLAVE COMB C/CRIQUE FLEX 14MM</t>
  </si>
  <si>
    <t>EW415</t>
  </si>
  <si>
    <t>LLAVE COMB C/CRIQUE FLEX 15MM</t>
  </si>
  <si>
    <t>EW416</t>
  </si>
  <si>
    <t>LLAVE COMB C/CRIQUE FLEX 16MM</t>
  </si>
  <si>
    <t>EW417</t>
  </si>
  <si>
    <t>LLAVE COMB C/CRIQUE FLEX 17MM</t>
  </si>
  <si>
    <t>EW418</t>
  </si>
  <si>
    <t>LLAVE COMB C/CRIQUE FLEX 18MM</t>
  </si>
  <si>
    <t>EW419</t>
  </si>
  <si>
    <t>LLAVE COMB C/CRIQUE FLEX 19MM</t>
  </si>
  <si>
    <t>EW508</t>
  </si>
  <si>
    <t>LLAVE COMB C/CRIQUE FLEX 5/16"</t>
  </si>
  <si>
    <t>EW510</t>
  </si>
  <si>
    <t>LLAVE COMB C/CRIQUE FLEX 3/8"</t>
  </si>
  <si>
    <t>EW511</t>
  </si>
  <si>
    <t>LLAVE COMB C/CRIQUE FLEX 7/16"</t>
  </si>
  <si>
    <t>EW513</t>
  </si>
  <si>
    <t>LLAVE COMB C/CRIQUE FLEX 1/2"</t>
  </si>
  <si>
    <t>EW514</t>
  </si>
  <si>
    <t>LLAVE COMB C/CRIQUE FLEX 9/16"</t>
  </si>
  <si>
    <t>EW516</t>
  </si>
  <si>
    <t>LLAVE COMB C/CRIQUE FLEX 5/8"</t>
  </si>
  <si>
    <t>EW518</t>
  </si>
  <si>
    <t>LLAVE COMB C/CRIQUE FLEX11/16"</t>
  </si>
  <si>
    <t>EW519</t>
  </si>
  <si>
    <t>LLAVE COMB C/CRIQUE FLEX 3/4"</t>
  </si>
  <si>
    <t>EWJ1</t>
  </si>
  <si>
    <t>JGO. 6 LLAVES COMB. CRIQUE MM</t>
  </si>
  <si>
    <t>EWJ11</t>
  </si>
  <si>
    <t>JGO DE LLAVE CRIQUET S/ART 6U</t>
  </si>
  <si>
    <t>EWJ2</t>
  </si>
  <si>
    <t>JGO.LLAVES COMB CRIQUE SAE</t>
  </si>
  <si>
    <t>EX01</t>
  </si>
  <si>
    <t>EXPOSITOR MULTIPRODUCTO</t>
  </si>
  <si>
    <t>EX03</t>
  </si>
  <si>
    <t>EXPOSITOR DE LLAVES COMBINADAS</t>
  </si>
  <si>
    <t>EX04</t>
  </si>
  <si>
    <t>EXPOSITOR  CINTAS METRICAS</t>
  </si>
  <si>
    <t>EX05</t>
  </si>
  <si>
    <t>EX06</t>
  </si>
  <si>
    <t>EX06A</t>
  </si>
  <si>
    <t>EX20</t>
  </si>
  <si>
    <t>EXPOSITOR DE LIJAS</t>
  </si>
  <si>
    <t>EX25</t>
  </si>
  <si>
    <t>EXPENDEDOR ARTMOTA 48 LATAS</t>
  </si>
  <si>
    <t>EX27</t>
  </si>
  <si>
    <t>EXPOSITOR DE PIE P/ PINT 450ml</t>
  </si>
  <si>
    <t>EZ27</t>
  </si>
  <si>
    <t>EZ510</t>
  </si>
  <si>
    <t>EZ511</t>
  </si>
  <si>
    <t>EZ513</t>
  </si>
  <si>
    <t>EZ907</t>
  </si>
  <si>
    <t>JUEGO 6 LLAVES COMBINADA D.E.</t>
  </si>
  <si>
    <t>F1100</t>
  </si>
  <si>
    <t>CEPILLO C/PLASTICO P/LIMAS</t>
  </si>
  <si>
    <t>F116A</t>
  </si>
  <si>
    <t>CEPILLO C/PLASTICO BRONCEADO</t>
  </si>
  <si>
    <t>F116B</t>
  </si>
  <si>
    <t>CEPILLO C/PLASTICO BRONCE</t>
  </si>
  <si>
    <t>F116I</t>
  </si>
  <si>
    <t>CEPILLO C/PLASTICO ACERO INOX</t>
  </si>
  <si>
    <t>FAB012</t>
  </si>
  <si>
    <t>CEPILLO BROCHA C/ESPIGA 12 MM</t>
  </si>
  <si>
    <t>FAB017</t>
  </si>
  <si>
    <t>CEPILLO BROCHA C/ESPIGA 17 MM</t>
  </si>
  <si>
    <t>FAB026</t>
  </si>
  <si>
    <t>CEPILLO BROCHA C/ESPIGA 26 MM</t>
  </si>
  <si>
    <t>FAC050</t>
  </si>
  <si>
    <t>CEPILLO HOBBY CIRCULAR 50 MM.</t>
  </si>
  <si>
    <t>FAC075</t>
  </si>
  <si>
    <t>CEPILLO HOBBY CIRCULAR 75 MM.</t>
  </si>
  <si>
    <t>FAC100</t>
  </si>
  <si>
    <t>CEPILLO HOBBY CIRCULAR 100 MM</t>
  </si>
  <si>
    <t>FAT050</t>
  </si>
  <si>
    <t>CEPILLO HOBBY COPA 50 MM</t>
  </si>
  <si>
    <t>FAT075</t>
  </si>
  <si>
    <t>CEPILLO HOBBY COPA 75 MM</t>
  </si>
  <si>
    <t>FC100</t>
  </si>
  <si>
    <t>CEPILLO CIRCULAR 100 MM</t>
  </si>
  <si>
    <t>FC125</t>
  </si>
  <si>
    <t>CEPILLO CIRCULAR 125 MM</t>
  </si>
  <si>
    <t>FC150</t>
  </si>
  <si>
    <t>CEPILLO CIRCULAR 150 MM</t>
  </si>
  <si>
    <t>FC175</t>
  </si>
  <si>
    <t>CEPILLO CIRCULAR 175 MM</t>
  </si>
  <si>
    <t>FC200</t>
  </si>
  <si>
    <t>CEPILLO CIRCULAR 200 MM</t>
  </si>
  <si>
    <t>FHO100</t>
  </si>
  <si>
    <t>CEPILLO CONICO ALAMBRE 100 MM</t>
  </si>
  <si>
    <t>FHO115</t>
  </si>
  <si>
    <t>CEPILLO CONICO ALAMBRE 115 MM</t>
  </si>
  <si>
    <t>FHO60</t>
  </si>
  <si>
    <t>CEPILLO TAZA ALAMBRE 60 MM</t>
  </si>
  <si>
    <t>FHO75</t>
  </si>
  <si>
    <t>CEPILLO TAZA ALAMBRE 75 MM</t>
  </si>
  <si>
    <t>FHR100</t>
  </si>
  <si>
    <t>CEPILLO CONICO RETORC 100 MM</t>
  </si>
  <si>
    <t>FHR115</t>
  </si>
  <si>
    <t>CEPILLO PLANO RETORC 100 MM</t>
  </si>
  <si>
    <t>FHR150F</t>
  </si>
  <si>
    <t>CEPILLO RETORCIDO 150MMX6MM</t>
  </si>
  <si>
    <t>FHR175F</t>
  </si>
  <si>
    <t>CEPILLO RETORCIDO 175MM X 6MM</t>
  </si>
  <si>
    <t>FHR60</t>
  </si>
  <si>
    <t>CEPILLO COPA RETORCIDO 60 MM</t>
  </si>
  <si>
    <t>FR100</t>
  </si>
  <si>
    <t>CEPILLO RETORCIDO CIRC. 100 MM</t>
  </si>
  <si>
    <t>FR125</t>
  </si>
  <si>
    <t>CEPILLO RETORCIDO CIRC.125 MM</t>
  </si>
  <si>
    <t>FR150</t>
  </si>
  <si>
    <t>CEPILLO RETORCIDO CIRC. 150 MM</t>
  </si>
  <si>
    <t>FR175</t>
  </si>
  <si>
    <t>CEPILLO RETORCIDO CIRC. 175 MM</t>
  </si>
  <si>
    <t>FR200</t>
  </si>
  <si>
    <t>CEPILLO RETORCIDO CIRC. 200 MM</t>
  </si>
  <si>
    <t>FTO100</t>
  </si>
  <si>
    <t>CEPILLO TAZA ACERO ONDULADO</t>
  </si>
  <si>
    <t>FTO125</t>
  </si>
  <si>
    <t>CEPILLO COPA ALAMBRE 125 MM</t>
  </si>
  <si>
    <t>FTR080</t>
  </si>
  <si>
    <t>CEPILLO COPA RETORCIDO 80 MM</t>
  </si>
  <si>
    <t>FTR125</t>
  </si>
  <si>
    <t>CEPILLO COPA RETORCIDO 125 MM</t>
  </si>
  <si>
    <t>GE30</t>
  </si>
  <si>
    <t>GRAPADORA CLASSIC N3+1000G 8MM</t>
  </si>
  <si>
    <t>GE31</t>
  </si>
  <si>
    <t>GRAPADORA PREMIUM N3+GRAPAS6MM</t>
  </si>
  <si>
    <t>GE32</t>
  </si>
  <si>
    <t>GRAPADORA PREMIUM PRO Nº4</t>
  </si>
  <si>
    <t>GG306</t>
  </si>
  <si>
    <t>GRAPAS Nº3 DE 6MM X 1000</t>
  </si>
  <si>
    <t>GG308</t>
  </si>
  <si>
    <t>GRAPAS Nº3 DE 8MM X 1000</t>
  </si>
  <si>
    <t>GG310</t>
  </si>
  <si>
    <t>GRAPAS Nº3 DE 10 MM X 1000</t>
  </si>
  <si>
    <t>GG312</t>
  </si>
  <si>
    <t>GRAPAS Nº3 DE 12 MM X 1000</t>
  </si>
  <si>
    <t>GG408</t>
  </si>
  <si>
    <t>GRAPAS Nº4 DE 8 MM X 1250</t>
  </si>
  <si>
    <t>GG410</t>
  </si>
  <si>
    <t>GRAPAS Nº4 DE 10 MM X 1250</t>
  </si>
  <si>
    <t>GG412</t>
  </si>
  <si>
    <t>GRAPAS Nº4 DE 12 MM X 1250</t>
  </si>
  <si>
    <t>GG8</t>
  </si>
  <si>
    <t>CLAVO NUMERO 8 X 1000</t>
  </si>
  <si>
    <t>GG9</t>
  </si>
  <si>
    <t>CLAVO NUMERO 9 X 1000</t>
  </si>
  <si>
    <t>GS01</t>
  </si>
  <si>
    <t>CARTUCHO DE GAS BUTANO 227Grs.</t>
  </si>
  <si>
    <t>GS20</t>
  </si>
  <si>
    <t>SOPLETE FLAMBEADOR A CARTUCHO</t>
  </si>
  <si>
    <t>GS21</t>
  </si>
  <si>
    <t>SOPLETE SOLDADOR A CARTUCHO</t>
  </si>
  <si>
    <t>GS30</t>
  </si>
  <si>
    <t>ANAFE P.CARTUCHO DE GAS BUTANO</t>
  </si>
  <si>
    <t>GS30A</t>
  </si>
  <si>
    <t>HE15</t>
  </si>
  <si>
    <t>ESPATULA ACERO INOX - 1 1/2"</t>
  </si>
  <si>
    <t>HE20</t>
  </si>
  <si>
    <t>ESPATULA ACERO INOX - 2"</t>
  </si>
  <si>
    <t>HE25</t>
  </si>
  <si>
    <t>ESPATULA ACERO INOX - 2 1/2"</t>
  </si>
  <si>
    <t>HE30</t>
  </si>
  <si>
    <t>ESPATULA ACERO INOX - 3"</t>
  </si>
  <si>
    <t>HE40</t>
  </si>
  <si>
    <t>ESPATULA ACERO INOX - 4"</t>
  </si>
  <si>
    <t>HE50</t>
  </si>
  <si>
    <t>ESPATULA ACERO INOX - 5"</t>
  </si>
  <si>
    <t>HE60</t>
  </si>
  <si>
    <t>ESPATULA ACERO INOX - 6"</t>
  </si>
  <si>
    <t>HEC15</t>
  </si>
  <si>
    <t>ESPATULA CARBONO - 1 1/2"</t>
  </si>
  <si>
    <t>HEC20</t>
  </si>
  <si>
    <t>ESPATULA CARBONO - 2"</t>
  </si>
  <si>
    <t>HEC25</t>
  </si>
  <si>
    <t>ESPATULA CARBONO - 2 1/2"</t>
  </si>
  <si>
    <t>HEC30</t>
  </si>
  <si>
    <t>ESPATULA CARBONO - 3"</t>
  </si>
  <si>
    <t>HEC40</t>
  </si>
  <si>
    <t>ESPATULA CARBONO - 4"</t>
  </si>
  <si>
    <t>HEC50</t>
  </si>
  <si>
    <t>ESPATULA CARBONO - 5"</t>
  </si>
  <si>
    <t>HEC60</t>
  </si>
  <si>
    <t>ESPATULA CARBONO - 6"</t>
  </si>
  <si>
    <t>HEJ4</t>
  </si>
  <si>
    <t>JUEGO 4 ESPATULAS ACERO INOX</t>
  </si>
  <si>
    <t>HH05</t>
  </si>
  <si>
    <t>CUCHARIN ALBAÑIL FORJ.5 1/2"</t>
  </si>
  <si>
    <t>HH107R</t>
  </si>
  <si>
    <t>CUCH. ALBAÑIL SOLDADA 7" ROMA</t>
  </si>
  <si>
    <t>HH108</t>
  </si>
  <si>
    <t>CUCHARA ALBAÑIL SOLDADA  8"</t>
  </si>
  <si>
    <t>HH108R</t>
  </si>
  <si>
    <t>CUCH ALBAÑIL SOLDADA 8" ROMA</t>
  </si>
  <si>
    <t>HLD06</t>
  </si>
  <si>
    <t>LLANA DENTADA - DTES. x 6mm</t>
  </si>
  <si>
    <t>HLD08</t>
  </si>
  <si>
    <t>LLANA DENTADA - DTES. x 8mm</t>
  </si>
  <si>
    <t>HLD10</t>
  </si>
  <si>
    <t>LLANA DENTADA - DTES. x 10mm</t>
  </si>
  <si>
    <t>HLD12</t>
  </si>
  <si>
    <t>LLANA DENTADA - DTES. x 12mm</t>
  </si>
  <si>
    <t>HLF</t>
  </si>
  <si>
    <t>LLANA LISA FLEX. - 280 x 120mm</t>
  </si>
  <si>
    <t>HZ07</t>
  </si>
  <si>
    <t>BARRA HOT MELT DIAM. 7 MM</t>
  </si>
  <si>
    <t>HZ07B</t>
  </si>
  <si>
    <t>HZ11</t>
  </si>
  <si>
    <t>BARRA HOT MELT DIAM. 11 MM</t>
  </si>
  <si>
    <t>HZ11B</t>
  </si>
  <si>
    <t>Hh107</t>
  </si>
  <si>
    <t>CUCHARA ALBAÑIL SOLDADA  7"</t>
  </si>
  <si>
    <t>JU07</t>
  </si>
  <si>
    <t>PISTOLA  PEGAR HOT MELT 7 MM</t>
  </si>
  <si>
    <t>JU11</t>
  </si>
  <si>
    <t>PISTOLA PEGAR HOT MELT 11 MM</t>
  </si>
  <si>
    <t>LA01</t>
  </si>
  <si>
    <t>PINTURA AER. 216CC NEGRO BRILL</t>
  </si>
  <si>
    <t>LA02</t>
  </si>
  <si>
    <t>PINTURA AER. 216CC NEGRO MATE</t>
  </si>
  <si>
    <t>LA03</t>
  </si>
  <si>
    <t>PINTURA AER. 216CC NEGRO SATIN</t>
  </si>
  <si>
    <t>LA04</t>
  </si>
  <si>
    <t>PINTURA AER.216CC BLANCO BRILL</t>
  </si>
  <si>
    <t>LA05</t>
  </si>
  <si>
    <t>PINTURA AER.216CC BLANCO MATE</t>
  </si>
  <si>
    <t>LA07</t>
  </si>
  <si>
    <t>PINTURA AER.216CC ROJO DIABLO</t>
  </si>
  <si>
    <t>LA09</t>
  </si>
  <si>
    <t>PINTURA AER216CC AMARILLO MOTA</t>
  </si>
  <si>
    <t>LA11</t>
  </si>
  <si>
    <t>PINTURA AER.216CC AZUL FRANCIA</t>
  </si>
  <si>
    <t>LA12</t>
  </si>
  <si>
    <t>PINTURA AER.216CC AZUL OCEANO</t>
  </si>
  <si>
    <t>LA13</t>
  </si>
  <si>
    <t>PINTURA AER216CC CELESTE CIELO</t>
  </si>
  <si>
    <t>LA15</t>
  </si>
  <si>
    <t>PINTURA AER216CC NARANJA TARDE</t>
  </si>
  <si>
    <t>LA16</t>
  </si>
  <si>
    <t>PINTURA AER.216CC VERDE MOTA</t>
  </si>
  <si>
    <t>LA17</t>
  </si>
  <si>
    <t>PINTURA AER.216CC VERDE LIMA</t>
  </si>
  <si>
    <t>LA21</t>
  </si>
  <si>
    <t>PINTURA AER.216CC ROSA PANTERA</t>
  </si>
  <si>
    <t>LA22</t>
  </si>
  <si>
    <t>PINTURA AER.216CC MARRON CAFE</t>
  </si>
  <si>
    <t>LA23</t>
  </si>
  <si>
    <t>PINTURA AER.216CC GRIS ACERO</t>
  </si>
  <si>
    <t>LA40</t>
  </si>
  <si>
    <t>PINTURA AER.216CC DORADO SOL</t>
  </si>
  <si>
    <t>LA41</t>
  </si>
  <si>
    <t>PINTURA AER216CC PLATEADO LUNA</t>
  </si>
  <si>
    <t>LA50</t>
  </si>
  <si>
    <t>PINT.AER.216CC ALTA TEMP PLATA</t>
  </si>
  <si>
    <t>LA51</t>
  </si>
  <si>
    <t>PINT.AER.216CC ALTA TEMP NEGRO</t>
  </si>
  <si>
    <t>LA60</t>
  </si>
  <si>
    <t>PINTURA AER216CC AMARILLO FLUO</t>
  </si>
  <si>
    <t>LA61</t>
  </si>
  <si>
    <t>PINTURA AER.216CC NARANJA FLUO</t>
  </si>
  <si>
    <t>LA62</t>
  </si>
  <si>
    <t>PINTURA AER.216CC ROJO FLUO</t>
  </si>
  <si>
    <t>LA71</t>
  </si>
  <si>
    <t>PINTURA AER.216CC BARNIZ BRILL</t>
  </si>
  <si>
    <t>LAG01</t>
  </si>
  <si>
    <t>PINTURA AER. 450CC NEGRO BRILL</t>
  </si>
  <si>
    <t>LAG02</t>
  </si>
  <si>
    <t>PINTURA AER. 450CC NEGRO MATE</t>
  </si>
  <si>
    <t>LAG03</t>
  </si>
  <si>
    <t>PINTURA AER. 450CC NEGRO SATIN</t>
  </si>
  <si>
    <t>LAG04</t>
  </si>
  <si>
    <t>PINTURA AER.450CC BLANCO BRILL</t>
  </si>
  <si>
    <t>LAG05</t>
  </si>
  <si>
    <t>PINTURA AER.450CC BLANCO MATE</t>
  </si>
  <si>
    <t>LAG06</t>
  </si>
  <si>
    <t>PINTURA AER.450CC BLANCO SATIN</t>
  </si>
  <si>
    <t>LAG07</t>
  </si>
  <si>
    <t>PINTURA AER.450CC ROJO DIABLO</t>
  </si>
  <si>
    <t>LAG09</t>
  </si>
  <si>
    <t>PINTURA AER450CC AMARILLO MOTA</t>
  </si>
  <si>
    <t>LAG11</t>
  </si>
  <si>
    <t>PINTURA AER.450CC AZUL FRANCIA</t>
  </si>
  <si>
    <t>LAG12</t>
  </si>
  <si>
    <t>PINTURA AER.450CC AZUL OCEANO</t>
  </si>
  <si>
    <t>LAG13</t>
  </si>
  <si>
    <t>PINTURA AER450CC CELESTE CIELO</t>
  </si>
  <si>
    <t>LAG15</t>
  </si>
  <si>
    <t>PINTURA AER450CC NARANJA TARDE</t>
  </si>
  <si>
    <t>LAG16</t>
  </si>
  <si>
    <t>PINTURA AER.450CC VERDE MOTA</t>
  </si>
  <si>
    <t>LAG17</t>
  </si>
  <si>
    <t>PINTURA AER.450CC VERDE LIMA</t>
  </si>
  <si>
    <t>LAG21</t>
  </si>
  <si>
    <t>PINTURA AER.450CC ROSA PANTERA</t>
  </si>
  <si>
    <t>LAG22</t>
  </si>
  <si>
    <t>PINTURA AER.450CC MARRON CAFE</t>
  </si>
  <si>
    <t>LAG23</t>
  </si>
  <si>
    <t>PINTURA AER.450CC GRIS ACERO</t>
  </si>
  <si>
    <t>LAG40</t>
  </si>
  <si>
    <t>PINTURA AER.450CC DORADO SOL</t>
  </si>
  <si>
    <t>LAG41</t>
  </si>
  <si>
    <t>PINTURA AER450CC PLATEADO LUNA</t>
  </si>
  <si>
    <t>LAG50</t>
  </si>
  <si>
    <t>PINT.AER.450CC ALTA TEMP PLATA</t>
  </si>
  <si>
    <t>LAG51</t>
  </si>
  <si>
    <t>PINT.AER.450CC ALTA TEMP NEGRO</t>
  </si>
  <si>
    <t>LAG60</t>
  </si>
  <si>
    <t>PINTURA AER450CC AMARILLO FLUO</t>
  </si>
  <si>
    <t>LAG61</t>
  </si>
  <si>
    <t>PINTURA AER.450CC NARANJA FLUO</t>
  </si>
  <si>
    <t>LAG62</t>
  </si>
  <si>
    <t>PINTURA AER.450CC ROJO FLUO</t>
  </si>
  <si>
    <t>LAG71</t>
  </si>
  <si>
    <t>PINTURA AER.450CC BARNIZ BRILL</t>
  </si>
  <si>
    <t>LB125</t>
  </si>
  <si>
    <t>LUBRIMOTA 85 GR./125ML.</t>
  </si>
  <si>
    <t>LB216</t>
  </si>
  <si>
    <t>LUBRIMOTA 155 GR./216ML.</t>
  </si>
  <si>
    <t>LB450</t>
  </si>
  <si>
    <t>LUBRIMOTA 300 GR./450ML.</t>
  </si>
  <si>
    <t>LC02</t>
  </si>
  <si>
    <t>LIMPIA CONTACTOS AEROSOL 216ML</t>
  </si>
  <si>
    <t>LC04</t>
  </si>
  <si>
    <t>LIMPIA CONTACTOS AEROSOL 450ML</t>
  </si>
  <si>
    <t>LLC06</t>
  </si>
  <si>
    <t>LLAVE AJUSTABLE CLASSIC 6"</t>
  </si>
  <si>
    <t>LLC08</t>
  </si>
  <si>
    <t>LLAVE AJUSTABLE CLASSIC 8"</t>
  </si>
  <si>
    <t>LLC10</t>
  </si>
  <si>
    <t>LLAVE AJUSTABLE CLASSIC 10"</t>
  </si>
  <si>
    <t>LLP06</t>
  </si>
  <si>
    <t>LLAVE AJUSTABLE CR.V. 6"</t>
  </si>
  <si>
    <t>LLP08</t>
  </si>
  <si>
    <t>LLAVE AJUSTABLE CR.V. 8"</t>
  </si>
  <si>
    <t>LLP10</t>
  </si>
  <si>
    <t>LLAVE AJUSTABLE CR.V.10"</t>
  </si>
  <si>
    <t>LLP12</t>
  </si>
  <si>
    <t>LLAVE AJUSTABLE CR.V.12"</t>
  </si>
  <si>
    <t>LLP15</t>
  </si>
  <si>
    <t>LLAVE AJUSTABLE CR.V.15"</t>
  </si>
  <si>
    <t>LM01</t>
  </si>
  <si>
    <t>MEMBRAMOTA 450ML - NEGRO</t>
  </si>
  <si>
    <t>LM02</t>
  </si>
  <si>
    <t>MEMBRAMOTA 450ML - BLANCO</t>
  </si>
  <si>
    <t>LM03</t>
  </si>
  <si>
    <t>MEMBRAMOTA 450ML - GRIS</t>
  </si>
  <si>
    <t>LM04</t>
  </si>
  <si>
    <t>MEMBRAMOTA 450ML - TRANSP.</t>
  </si>
  <si>
    <t>LM05</t>
  </si>
  <si>
    <t>MEMBRAMOTA 450ML - ROJO</t>
  </si>
  <si>
    <t>LP18</t>
  </si>
  <si>
    <t>LAPIZ CARPINTERO 18 CM</t>
  </si>
  <si>
    <t>LQ16</t>
  </si>
  <si>
    <t>JGO LLAVES 16 FUNCIONES P/BICI</t>
  </si>
  <si>
    <t>LQ71</t>
  </si>
  <si>
    <t>JGO LLAVES ALLEN COMPACTO</t>
  </si>
  <si>
    <t>LQ91</t>
  </si>
  <si>
    <t>JGO 9  ALLEN CORTA 1,5 A 10 MM</t>
  </si>
  <si>
    <t>LQ92</t>
  </si>
  <si>
    <t>JGO 9 ALLEN MEDIANA 1,5 A 10MM</t>
  </si>
  <si>
    <t>LQ93</t>
  </si>
  <si>
    <t>JGO 9  ALLEN LARGA 1,5 A 10 MM</t>
  </si>
  <si>
    <t>LR81</t>
  </si>
  <si>
    <t>JGO LLAVES TORX COMPACTO</t>
  </si>
  <si>
    <t>LR91</t>
  </si>
  <si>
    <t>JGO 9 TORX CORTA T10 A T50</t>
  </si>
  <si>
    <t>LR92</t>
  </si>
  <si>
    <t>JGO 9 TORX MEDIANO T10 A T50</t>
  </si>
  <si>
    <t>LR93</t>
  </si>
  <si>
    <t>JGO 9 TORX LARGA T10 A T50</t>
  </si>
  <si>
    <t>LT15</t>
  </si>
  <si>
    <t>LLAVE T 15 MM X  310 MM</t>
  </si>
  <si>
    <t>LT16</t>
  </si>
  <si>
    <t>LLAVE T 16 MM. X 310 MM</t>
  </si>
  <si>
    <t>LT17</t>
  </si>
  <si>
    <t>LLAVE T 17 MM X 310 MM</t>
  </si>
  <si>
    <t>LTM06</t>
  </si>
  <si>
    <t>LLAVE T 6 MM X 310 MM</t>
  </si>
  <si>
    <t>LTM07</t>
  </si>
  <si>
    <t>LLAVE T 7 MM X 310 MM</t>
  </si>
  <si>
    <t>LTM08</t>
  </si>
  <si>
    <t>LLAVE T 8 MM X 310 MM</t>
  </si>
  <si>
    <t>LTM09</t>
  </si>
  <si>
    <t>LLAVE T 9 MM X  310 MM</t>
  </si>
  <si>
    <t>LTM10</t>
  </si>
  <si>
    <t>LLAVE T 10 MM X  310 MM</t>
  </si>
  <si>
    <t>LTM11</t>
  </si>
  <si>
    <t>LLAVE T 11 MM X 310 MM</t>
  </si>
  <si>
    <t>LTM12</t>
  </si>
  <si>
    <t>LLAVE T 12 MM X  310 MM</t>
  </si>
  <si>
    <t>LTM13</t>
  </si>
  <si>
    <t>LLAVE T 13 MM X  310 MM</t>
  </si>
  <si>
    <t>LTM14</t>
  </si>
  <si>
    <t>LLAVE T 14 MM X 310 MM</t>
  </si>
  <si>
    <t>LTM15</t>
  </si>
  <si>
    <t>LTM16</t>
  </si>
  <si>
    <t>LTM17</t>
  </si>
  <si>
    <t>LU06</t>
  </si>
  <si>
    <t>LLAVE T 1/4" X  310 MM</t>
  </si>
  <si>
    <t>LU08</t>
  </si>
  <si>
    <t>LLAVE T 5/16" X  310 MM</t>
  </si>
  <si>
    <t>LU10</t>
  </si>
  <si>
    <t>LLAVE T 3/8" X 310 MM</t>
  </si>
  <si>
    <t>LU11</t>
  </si>
  <si>
    <t>LLAVE T 7/16" X  310 MM</t>
  </si>
  <si>
    <t>LU14</t>
  </si>
  <si>
    <t>LLAVE T 9/16 " X 310 MM</t>
  </si>
  <si>
    <t>LU16</t>
  </si>
  <si>
    <t>LLAVE T 5/8" X 310 MM</t>
  </si>
  <si>
    <t>LW10</t>
  </si>
  <si>
    <t>LLAVE T TORX T10</t>
  </si>
  <si>
    <t>LW15</t>
  </si>
  <si>
    <t>LLAVE T TORX T15</t>
  </si>
  <si>
    <t>LW20</t>
  </si>
  <si>
    <t>LLAVE T TORX T20</t>
  </si>
  <si>
    <t>LW25</t>
  </si>
  <si>
    <t>LLAVE T TORX T25</t>
  </si>
  <si>
    <t>LW27</t>
  </si>
  <si>
    <t>LLAVE T TORX T27</t>
  </si>
  <si>
    <t>LW30</t>
  </si>
  <si>
    <t>LLAVE T TORX T30</t>
  </si>
  <si>
    <t>LW40</t>
  </si>
  <si>
    <t>LLAVE T TORX T40</t>
  </si>
  <si>
    <t>LW45</t>
  </si>
  <si>
    <t>LLAVE T TORX T45</t>
  </si>
  <si>
    <t>LX025</t>
  </si>
  <si>
    <t>LLAVE T ALLEN DE 2.5 MM.</t>
  </si>
  <si>
    <t>LX03</t>
  </si>
  <si>
    <t>LLAVE T ALLEN DE 3.0 MM.</t>
  </si>
  <si>
    <t>LX035</t>
  </si>
  <si>
    <t>LLAVE T ALLEN DE 3.5 MM.</t>
  </si>
  <si>
    <t>LX04</t>
  </si>
  <si>
    <t>LLAVE T ALLEN DE 4.0 MM.</t>
  </si>
  <si>
    <t>LX05</t>
  </si>
  <si>
    <t>LLAVE T ALLEN DE 5.0 MM.</t>
  </si>
  <si>
    <t>LX06</t>
  </si>
  <si>
    <t>LLAVE T ALLEN DE 6.0 MM.</t>
  </si>
  <si>
    <t>LX08</t>
  </si>
  <si>
    <t>LLAVE T ALLEN DE 8.0 MM.</t>
  </si>
  <si>
    <t>LY032</t>
  </si>
  <si>
    <t>LLAVE T VASO DE 3.2 MM.</t>
  </si>
  <si>
    <t>LY04</t>
  </si>
  <si>
    <t>LLAVE T VASO DE 4.0 MM.</t>
  </si>
  <si>
    <t>LY05</t>
  </si>
  <si>
    <t>LLAVE T VASO DE 5.0 MM.</t>
  </si>
  <si>
    <t>LY055</t>
  </si>
  <si>
    <t>LLAVE T VASO DE 5.5 MM.</t>
  </si>
  <si>
    <t>LY06</t>
  </si>
  <si>
    <t>LLAVE T VASO DE 6.0 MM.</t>
  </si>
  <si>
    <t>LY07</t>
  </si>
  <si>
    <t>LLAVE T VASO DE 7.0 MM.</t>
  </si>
  <si>
    <t>LY08</t>
  </si>
  <si>
    <t>LLAVE T VASO DE 8.0 MM.</t>
  </si>
  <si>
    <t>LY09</t>
  </si>
  <si>
    <t>LLAVE T VASO DE 9.0 MM.</t>
  </si>
  <si>
    <t>LY10</t>
  </si>
  <si>
    <t>LLAVE T VASO DE 10.0 MM.</t>
  </si>
  <si>
    <t>LY11</t>
  </si>
  <si>
    <t>LLAVE T VASO DE 11.0 MM.</t>
  </si>
  <si>
    <t>LY12</t>
  </si>
  <si>
    <t>LLAVE T VASO DE 12.0 MM.</t>
  </si>
  <si>
    <t>LY13</t>
  </si>
  <si>
    <t>LLAVE T VASO DE 13.0 MM.</t>
  </si>
  <si>
    <t>LY14</t>
  </si>
  <si>
    <t>LLAVE T VASO DE 14.0 MM.</t>
  </si>
  <si>
    <t>LZ05</t>
  </si>
  <si>
    <t>LLAVE T VASO DE 3/16"</t>
  </si>
  <si>
    <t>LZ06</t>
  </si>
  <si>
    <t>LLAVE T VASO DE 1/4"</t>
  </si>
  <si>
    <t>LZ08</t>
  </si>
  <si>
    <t>LLAVE T VASO DE 5/16"</t>
  </si>
  <si>
    <t>LZ09</t>
  </si>
  <si>
    <t>LLAVE T VASO DE 11/32"</t>
  </si>
  <si>
    <t>LZ10</t>
  </si>
  <si>
    <t>LLAVE T VASO DE 3/8"</t>
  </si>
  <si>
    <t>LZ11</t>
  </si>
  <si>
    <t>LLAVE T VASO DE 7/16"</t>
  </si>
  <si>
    <t>LZ13</t>
  </si>
  <si>
    <t>LLAVE T VASO DE 1/2"</t>
  </si>
  <si>
    <t>MA10F</t>
  </si>
  <si>
    <t>MAZA ALBAÑIL 1 KG C/FIBRA</t>
  </si>
  <si>
    <t>MA15F</t>
  </si>
  <si>
    <t>MAZA ALBAÑIL 1.5 KG C/FIBRA</t>
  </si>
  <si>
    <t>MB02</t>
  </si>
  <si>
    <t>MARTILLO BOLITA 200GR C/FIB</t>
  </si>
  <si>
    <t>MB03</t>
  </si>
  <si>
    <t>MARTILLO BOLITA 335 GR C/FIB</t>
  </si>
  <si>
    <t>MB04</t>
  </si>
  <si>
    <t>MARTILLO BOLITA 450 GR C/FIB</t>
  </si>
  <si>
    <t>MB06</t>
  </si>
  <si>
    <t>MARTILLO BOLITA 600GR C/FIB</t>
  </si>
  <si>
    <t>MB08</t>
  </si>
  <si>
    <t>MARTILLO BOLITA 800 GR C/FIB</t>
  </si>
  <si>
    <t>MC18</t>
  </si>
  <si>
    <t>MARTILLO CARPINTERO 18MM</t>
  </si>
  <si>
    <t>MC20</t>
  </si>
  <si>
    <t>MARTILLO CARPINTERO 20MM</t>
  </si>
  <si>
    <t>MC22</t>
  </si>
  <si>
    <t>MARTILLO CARPINTERO 22MM</t>
  </si>
  <si>
    <t>MC25</t>
  </si>
  <si>
    <t>MARTILLO CARPINTERO 25MM</t>
  </si>
  <si>
    <t>MG05</t>
  </si>
  <si>
    <t>MAZA DE GOMA 500GR.</t>
  </si>
  <si>
    <t>MG07</t>
  </si>
  <si>
    <t>MAZA DE GOMA 700GR</t>
  </si>
  <si>
    <t>MG21P</t>
  </si>
  <si>
    <t>MARTILLO GALPON.21MM.C/FIBRA</t>
  </si>
  <si>
    <t>MG27F</t>
  </si>
  <si>
    <t>MARTILLO GALPON.27MM.C/FIB</t>
  </si>
  <si>
    <t>MHF</t>
  </si>
  <si>
    <t>HACHITA T/AUSTRIACA C/FIBRA</t>
  </si>
  <si>
    <t>MHP</t>
  </si>
  <si>
    <t>HACHA PARTIR LEÑA</t>
  </si>
  <si>
    <t>MHT</t>
  </si>
  <si>
    <t>HACHA TUMBA P/CORTAR Y PARTIR</t>
  </si>
  <si>
    <t>MS30</t>
  </si>
  <si>
    <t>PIQUETA DE SOLDAR 300GR</t>
  </si>
  <si>
    <t>N100</t>
  </si>
  <si>
    <t>NIVEL ALUMINIO TUBULAR 100 CM</t>
  </si>
  <si>
    <t>N30</t>
  </si>
  <si>
    <t>NIVEL ALUMINIO TUBULAR 30 CM</t>
  </si>
  <si>
    <t>N40</t>
  </si>
  <si>
    <t>NIVEL ALUMINIO TUBULAR 40 CM</t>
  </si>
  <si>
    <t>N50</t>
  </si>
  <si>
    <t>NIVEL ALUMINIO TUBULAR 50 CM</t>
  </si>
  <si>
    <t>N60</t>
  </si>
  <si>
    <t>NIVEL ALUMINIO TUBULAR 60 CM</t>
  </si>
  <si>
    <t>N80</t>
  </si>
  <si>
    <t>NIVEL ALUMINIO TUBULAR 80 CM</t>
  </si>
  <si>
    <t>NL100</t>
  </si>
  <si>
    <t>NIVEL LASER ROTATORIO MANUAL</t>
  </si>
  <si>
    <t>NP23</t>
  </si>
  <si>
    <t>NIVEL PLASTICO MAGN.23 CM</t>
  </si>
  <si>
    <t>NP50</t>
  </si>
  <si>
    <t>NIVEL ALUMINIO PREMIUM 50 CM</t>
  </si>
  <si>
    <t>NP60</t>
  </si>
  <si>
    <t>NIVEL ALUMINIO PREMIUM 60 CM</t>
  </si>
  <si>
    <t>P162/45</t>
  </si>
  <si>
    <t>RECIPIENTE METÁLICO 1000 CC. P</t>
  </si>
  <si>
    <t>P300</t>
  </si>
  <si>
    <t>PISTOLA P/REVOQUE PLASTICO</t>
  </si>
  <si>
    <t>P300/K1</t>
  </si>
  <si>
    <t>KIT BOQUILLAS P/P300</t>
  </si>
  <si>
    <t>P300/K4</t>
  </si>
  <si>
    <t>ROSCA Y REGULADOR DE AIRE</t>
  </si>
  <si>
    <t>P300P</t>
  </si>
  <si>
    <t>TOLVA PLASTICA P/P300</t>
  </si>
  <si>
    <t>P400</t>
  </si>
  <si>
    <t>PISTOLA PINT. CLASSIC GRAVEDAD</t>
  </si>
  <si>
    <t>P400/22</t>
  </si>
  <si>
    <t>REPUESTO Nº 22 P/P400</t>
  </si>
  <si>
    <t>P400/K1</t>
  </si>
  <si>
    <t>REPUESTO P/P400 K1</t>
  </si>
  <si>
    <t>P400/K2</t>
  </si>
  <si>
    <t>REPUESTO P/P400 K2</t>
  </si>
  <si>
    <t>P400/K3</t>
  </si>
  <si>
    <t>REPUESTO P/P400 K3</t>
  </si>
  <si>
    <t>P400/K4</t>
  </si>
  <si>
    <t>REPUESTO P/P400 K4</t>
  </si>
  <si>
    <t>P4001/26</t>
  </si>
  <si>
    <t>RECIPIENTE METALICO 1000 CC. P</t>
  </si>
  <si>
    <t>P404</t>
  </si>
  <si>
    <t>ARANDELA PLAST. P/ PICO</t>
  </si>
  <si>
    <t>P413</t>
  </si>
  <si>
    <t>KIT BOQUILLA 1.3 MM P400</t>
  </si>
  <si>
    <t>P415</t>
  </si>
  <si>
    <t>KIT BOQUILLA 1.5 MM P400</t>
  </si>
  <si>
    <t>P418</t>
  </si>
  <si>
    <t>KIT BOQUILLA 1.8 MM P400</t>
  </si>
  <si>
    <t>P430</t>
  </si>
  <si>
    <t>DEPOSITO PLASTICO P/FORRO</t>
  </si>
  <si>
    <t>P431</t>
  </si>
  <si>
    <t>FORRO DESC. P/P430 CAJA X 50U</t>
  </si>
  <si>
    <t>P433M</t>
  </si>
  <si>
    <t>DEPOSITO ALUMINIO 500CC.</t>
  </si>
  <si>
    <t>P433P</t>
  </si>
  <si>
    <t>DEPOSITO PLASTICO 600 CC</t>
  </si>
  <si>
    <t>P444</t>
  </si>
  <si>
    <t>ARANDELA TEFLON RECIPIENTE</t>
  </si>
  <si>
    <t>P445</t>
  </si>
  <si>
    <t>DEPOSITO METAL 1000CC P500</t>
  </si>
  <si>
    <t>P500</t>
  </si>
  <si>
    <t>PISTOLA PINTAR CLASSIC SUCCION</t>
  </si>
  <si>
    <t>P600</t>
  </si>
  <si>
    <t>PISTOLA PINTAR PREMIUM SUCCION</t>
  </si>
  <si>
    <t>P600/13</t>
  </si>
  <si>
    <t>REPUESTO Nº 13 P/P600</t>
  </si>
  <si>
    <t>P600/26</t>
  </si>
  <si>
    <t>DEPOSITO METAL 1000CC P600</t>
  </si>
  <si>
    <t>P600/29</t>
  </si>
  <si>
    <t>BAFFLE PLAST. P/DEPOSITO</t>
  </si>
  <si>
    <t>P600/32</t>
  </si>
  <si>
    <t>REPUESTO Nº32 P/P600</t>
  </si>
  <si>
    <t>P600/36</t>
  </si>
  <si>
    <t>REPUESTO Nº 36 P/P600</t>
  </si>
  <si>
    <t>P600/40</t>
  </si>
  <si>
    <t>REPUESTO Nº 40 P/P600</t>
  </si>
  <si>
    <t>P600/41</t>
  </si>
  <si>
    <t>REPUESTO Nº 41 P/P600</t>
  </si>
  <si>
    <t>P600/K1</t>
  </si>
  <si>
    <t>REPUESTO KIT K1 P600</t>
  </si>
  <si>
    <t>P600/K14</t>
  </si>
  <si>
    <t>KIT BOQUILLA 1.4 MM P600</t>
  </si>
  <si>
    <t>P600/K17</t>
  </si>
  <si>
    <t>KIT BOQUILLA 1.7MM P600</t>
  </si>
  <si>
    <t>P600/K2</t>
  </si>
  <si>
    <t>REPUESTO KIT K2 P600</t>
  </si>
  <si>
    <t>P600/K20</t>
  </si>
  <si>
    <t>KIT BOQUILLA 2.00 MM P600</t>
  </si>
  <si>
    <t>P600/K3</t>
  </si>
  <si>
    <t>REPUESTO PARA P600</t>
  </si>
  <si>
    <t>P600/K6</t>
  </si>
  <si>
    <t>REPUESTO KIT K6 P600</t>
  </si>
  <si>
    <t>P600/K7</t>
  </si>
  <si>
    <t>REPUESTO KIT K7 P601</t>
  </si>
  <si>
    <t>P680</t>
  </si>
  <si>
    <t>PISTOLA PINTAR HVLP CLASSIC</t>
  </si>
  <si>
    <t>P680/K13</t>
  </si>
  <si>
    <t>KIT BOQUILLA 1.3 MM P680</t>
  </si>
  <si>
    <t>P680/K14</t>
  </si>
  <si>
    <t>KIT BOQUILLA 1.4 MM P680</t>
  </si>
  <si>
    <t>P680/K17</t>
  </si>
  <si>
    <t>KIT BOQUILLA 1.7 MM P680</t>
  </si>
  <si>
    <t>P700</t>
  </si>
  <si>
    <t>PISTOLA PINTAR HVLP GRAVEDAD</t>
  </si>
  <si>
    <t>P700/13</t>
  </si>
  <si>
    <t>PISTOLA PINTAR HVLP PICO 1.3MM</t>
  </si>
  <si>
    <t>P700/14</t>
  </si>
  <si>
    <t>REPUESTO Nº 14 P/P700</t>
  </si>
  <si>
    <t>P700/17</t>
  </si>
  <si>
    <t>PISTOLA PINTAR HVLP PICO 1.7MM</t>
  </si>
  <si>
    <t>P700/25</t>
  </si>
  <si>
    <t>PISTOLA PINTAR HVLP PICO 2.5MM</t>
  </si>
  <si>
    <t>P700/34</t>
  </si>
  <si>
    <t>REGULADOR PARA P700</t>
  </si>
  <si>
    <t>P700/38</t>
  </si>
  <si>
    <t>REPUESTO P700 Nº 38</t>
  </si>
  <si>
    <t>P700/42</t>
  </si>
  <si>
    <t>REPUESTO Nº 42 P/P700</t>
  </si>
  <si>
    <t>P700/43</t>
  </si>
  <si>
    <t>REPUESTO Nº 43 P/P700</t>
  </si>
  <si>
    <t>P700/K1</t>
  </si>
  <si>
    <t>REPUESTO KIT K1 P700</t>
  </si>
  <si>
    <t>P700/K13</t>
  </si>
  <si>
    <t>KIT BOQUILLA 1.3 MM P700</t>
  </si>
  <si>
    <t>P700/K14</t>
  </si>
  <si>
    <t>KIT BOQUILLA 1.4 MM P700</t>
  </si>
  <si>
    <t>P700/K17</t>
  </si>
  <si>
    <t>KIT BOQUILLA 1.7 MM P700</t>
  </si>
  <si>
    <t>P700/K2</t>
  </si>
  <si>
    <t>REPUESTO KIT K2 P700</t>
  </si>
  <si>
    <t>P700/K25</t>
  </si>
  <si>
    <t>KIT BOQUILLA 2.5MM P700</t>
  </si>
  <si>
    <t>P700/K3</t>
  </si>
  <si>
    <t>REPUESTO KIT K3 P700</t>
  </si>
  <si>
    <t>P700/K4</t>
  </si>
  <si>
    <t>REPUESTO KIT K4 P700</t>
  </si>
  <si>
    <t>P700/K5</t>
  </si>
  <si>
    <t>REPUESTO KIT K5 P700</t>
  </si>
  <si>
    <t>P700/K7</t>
  </si>
  <si>
    <t>REPUESTO KIT K7 P700</t>
  </si>
  <si>
    <t>P700B</t>
  </si>
  <si>
    <t>PISTOLA PINTAR P700 EN CAJA</t>
  </si>
  <si>
    <t>P780</t>
  </si>
  <si>
    <t>PISTOLA PINTAR PRO - HVLP</t>
  </si>
  <si>
    <t>P780/K0</t>
  </si>
  <si>
    <t>KIT REPUESTOS P/5,6,21,12,17</t>
  </si>
  <si>
    <t>P780/K13</t>
  </si>
  <si>
    <t>KIT PICO Y AGUJA 1.3 MM P/P780</t>
  </si>
  <si>
    <t>P780/K14</t>
  </si>
  <si>
    <t>KIT PICO Y AGUJA 1.4 MM P/P780</t>
  </si>
  <si>
    <t>P780/K17</t>
  </si>
  <si>
    <t>KIT PICO Y AGUJA 1.7 MM P/P780</t>
  </si>
  <si>
    <t>P780/K4</t>
  </si>
  <si>
    <t>KIT DE REPUESTOS P/P780</t>
  </si>
  <si>
    <t>P800</t>
  </si>
  <si>
    <t>MINI PISTOLA DE PINTAR HVLP</t>
  </si>
  <si>
    <t>P800/04</t>
  </si>
  <si>
    <t>ARANDELA PARA PICO DE P800</t>
  </si>
  <si>
    <t>P800/26</t>
  </si>
  <si>
    <t>REPUESTO Nº 26 P/P800</t>
  </si>
  <si>
    <t>P800/29</t>
  </si>
  <si>
    <t>REGULADOR PRESION P800</t>
  </si>
  <si>
    <t>P800/30M</t>
  </si>
  <si>
    <t>RECIP. METALICO 125CC P800</t>
  </si>
  <si>
    <t>P800/30P</t>
  </si>
  <si>
    <t>RECIPIENTE PLAST. 125 CC P800</t>
  </si>
  <si>
    <t>P800/36</t>
  </si>
  <si>
    <t>REPUESTO Nº 36 P/P800</t>
  </si>
  <si>
    <t>P800/38</t>
  </si>
  <si>
    <t>REPUESTO Nº 38 P/P800 CUERPO</t>
  </si>
  <si>
    <t>P800/K08</t>
  </si>
  <si>
    <t>KIT PICO 0.8MM P/P800</t>
  </si>
  <si>
    <t>P800/K1</t>
  </si>
  <si>
    <t>REPUESTO K1 P800</t>
  </si>
  <si>
    <t>P800/K2</t>
  </si>
  <si>
    <t>REPUESTO K2 P800</t>
  </si>
  <si>
    <t>P800/K3</t>
  </si>
  <si>
    <t>REPUESTO K3 P800</t>
  </si>
  <si>
    <t>P800/K4</t>
  </si>
  <si>
    <t>REPUESTO K4 P800</t>
  </si>
  <si>
    <t>P800/K5</t>
  </si>
  <si>
    <t>REPUESTO K5 P800</t>
  </si>
  <si>
    <t>P800/K6</t>
  </si>
  <si>
    <t>REPUESTO K6 P800</t>
  </si>
  <si>
    <t>P900</t>
  </si>
  <si>
    <t>PISTOLA PINTAR HVLP GRAV.</t>
  </si>
  <si>
    <t>P900/14</t>
  </si>
  <si>
    <t>REPUESTO Nº 14 P/P900</t>
  </si>
  <si>
    <t>P900/15</t>
  </si>
  <si>
    <t>REPUESTO Nº 15 P/P900</t>
  </si>
  <si>
    <t>P900/16</t>
  </si>
  <si>
    <t>REPUESTO Nº 16 P/P900</t>
  </si>
  <si>
    <t>P900/K19</t>
  </si>
  <si>
    <t>KIT PIEZAS Nº 19-20 P900</t>
  </si>
  <si>
    <t>P900/K30</t>
  </si>
  <si>
    <t>KIT BOQUILLA 3 MM P900</t>
  </si>
  <si>
    <t>P900/K35</t>
  </si>
  <si>
    <t>KIT BOQUILLA 3,5 MM P900</t>
  </si>
  <si>
    <t>P900/K4</t>
  </si>
  <si>
    <t>KIT REPUESTO K4 P/P900</t>
  </si>
  <si>
    <t>P900/K7</t>
  </si>
  <si>
    <t>KIT REPUESTO K7 P/P900</t>
  </si>
  <si>
    <t>P900/KA</t>
  </si>
  <si>
    <t>KIT PIEZAS Nº22 A 30 P900</t>
  </si>
  <si>
    <t>P900/KAA</t>
  </si>
  <si>
    <t>KIT PIEZAS Nº 31-32 P900</t>
  </si>
  <si>
    <t>P900/TD</t>
  </si>
  <si>
    <t>REPUESTO Nº 33 P/P900</t>
  </si>
  <si>
    <t>P940</t>
  </si>
  <si>
    <t>FILTRO P/P700/P800/P900</t>
  </si>
  <si>
    <t>P950</t>
  </si>
  <si>
    <t>DEPOSITO PLAST. DE 600CC</t>
  </si>
  <si>
    <t>P951</t>
  </si>
  <si>
    <t>RECIP. METALICO 600 CC</t>
  </si>
  <si>
    <t>P960</t>
  </si>
  <si>
    <t>REPUESTO Nº 34 P/P900</t>
  </si>
  <si>
    <t>P961</t>
  </si>
  <si>
    <t>REPUESTO Nº 35 P/P900</t>
  </si>
  <si>
    <t>PAK</t>
  </si>
  <si>
    <t>AEROGRAFO TIPO LAPIZ</t>
  </si>
  <si>
    <t>PHIN</t>
  </si>
  <si>
    <t>PISTOLA INFLA-MIDE NEUMATICO</t>
  </si>
  <si>
    <t>PISD</t>
  </si>
  <si>
    <t>PISTOLA SOPLETEAR P/CORTO</t>
  </si>
  <si>
    <t>PISL</t>
  </si>
  <si>
    <t>PISTOLA SOPLEATER P/LARGO</t>
  </si>
  <si>
    <t>PISP</t>
  </si>
  <si>
    <t>PISTOLA SOPLEATER PLASTICA</t>
  </si>
  <si>
    <t>PISR</t>
  </si>
  <si>
    <t>PISTOLA ROCIADORA C/TANQUE</t>
  </si>
  <si>
    <t>PISR/P</t>
  </si>
  <si>
    <t>PICO P/ROCIADORA PISR</t>
  </si>
  <si>
    <t>PNB</t>
  </si>
  <si>
    <t>PICO INFLAR NEUMATICO</t>
  </si>
  <si>
    <t>PNG</t>
  </si>
  <si>
    <t>PNR</t>
  </si>
  <si>
    <t>REPUESTO P900 ACOPLE DE DEP</t>
  </si>
  <si>
    <t>PNU6</t>
  </si>
  <si>
    <t>PICO INFLAR NEUMATICO T/JAPON</t>
  </si>
  <si>
    <t>PRM</t>
  </si>
  <si>
    <t>REGULADOR C/MANOMETRO</t>
  </si>
  <si>
    <t>Q107</t>
  </si>
  <si>
    <t>ALICATE UNIVERSAL 180 MM.</t>
  </si>
  <si>
    <t>Q108</t>
  </si>
  <si>
    <t>ALICATE UNIVERSAL 200 MM</t>
  </si>
  <si>
    <t>Q109</t>
  </si>
  <si>
    <t>ALICATE UNIVERSAL 230 MM.</t>
  </si>
  <si>
    <t>Q205</t>
  </si>
  <si>
    <t>ALICATE C/OBLICUO DE 140 MM.</t>
  </si>
  <si>
    <t>Q206</t>
  </si>
  <si>
    <t>ALICATE C/OBLICUO DE 160 MM.</t>
  </si>
  <si>
    <t>Q207</t>
  </si>
  <si>
    <t>ALICATE C/OBLICUO DE 180MM.</t>
  </si>
  <si>
    <t>Q306</t>
  </si>
  <si>
    <t>ALICATE MEDIA CAÑA 160 MM.</t>
  </si>
  <si>
    <t>Q308</t>
  </si>
  <si>
    <t>ALICATE MEDIA CAÑA 200 MM.</t>
  </si>
  <si>
    <t>Q406</t>
  </si>
  <si>
    <t>ALICATE PUNTA CHATA 160 MM.</t>
  </si>
  <si>
    <t>Q505</t>
  </si>
  <si>
    <t>ALICATE DE PRESION DE 125 MM.</t>
  </si>
  <si>
    <t>Q507</t>
  </si>
  <si>
    <t>ALICATE DE PRESION DE 180 MM</t>
  </si>
  <si>
    <t>Q510</t>
  </si>
  <si>
    <t>ALICATE DE PRESION E3 240 MM.</t>
  </si>
  <si>
    <t>Q602</t>
  </si>
  <si>
    <t>TORNILLO P/PICO LORO Q612</t>
  </si>
  <si>
    <t>Q603</t>
  </si>
  <si>
    <t>TORNILLO P/ PICO LORO Q630</t>
  </si>
  <si>
    <t>Q606</t>
  </si>
  <si>
    <t>ALICATE TIPO FORD DE 150 MM.</t>
  </si>
  <si>
    <t>Q608</t>
  </si>
  <si>
    <t>ALICATE TIPO FORD DE 200MM.</t>
  </si>
  <si>
    <t>Q610</t>
  </si>
  <si>
    <t>PICOLORO AISLADA DE 240 MM.</t>
  </si>
  <si>
    <t>Q617</t>
  </si>
  <si>
    <t>PICO LORO D/CREMALLERA 180 MM.</t>
  </si>
  <si>
    <t>Q620</t>
  </si>
  <si>
    <t>PICO LORO D/CREMALLERA 230 MM.</t>
  </si>
  <si>
    <t>Q620A</t>
  </si>
  <si>
    <t>PICO LORO AUTOMATICA 250 MM.</t>
  </si>
  <si>
    <t>Q622</t>
  </si>
  <si>
    <t>PICO LORO D/CREMALLERA 300 MM.</t>
  </si>
  <si>
    <t>Q626</t>
  </si>
  <si>
    <t>PICO LORO D/CREMALLERA 400 MM.</t>
  </si>
  <si>
    <t>Q630</t>
  </si>
  <si>
    <t>PICOLORO BOCA DELG. 240 MM.</t>
  </si>
  <si>
    <t>Q701</t>
  </si>
  <si>
    <t>MINI ALICATE 115MM. UNIVERSAL</t>
  </si>
  <si>
    <t>Q702</t>
  </si>
  <si>
    <t>MINI ALICATE 115MM. C/OBLICUO</t>
  </si>
  <si>
    <t>Q703</t>
  </si>
  <si>
    <t>MINI ALICATE 130MM. M/CAÑA.</t>
  </si>
  <si>
    <t>Q704</t>
  </si>
  <si>
    <t>MINI ALICATE 115MM.CAÑA CURVA</t>
  </si>
  <si>
    <t>Q705</t>
  </si>
  <si>
    <t>MINI ALICATE 115MM.C/FRENTE</t>
  </si>
  <si>
    <t>Q706</t>
  </si>
  <si>
    <t>MINI ALICATE 115MM.P/REDONDA</t>
  </si>
  <si>
    <t>Q712</t>
  </si>
  <si>
    <t>MINI ALICATE 150MM. M/CAÑA</t>
  </si>
  <si>
    <t>Q713</t>
  </si>
  <si>
    <t>MINI ALICATE 150MM. C/OBLICUO</t>
  </si>
  <si>
    <t>Q800</t>
  </si>
  <si>
    <t>JUEGO ALICATES SEEGUER</t>
  </si>
  <si>
    <t>Q807</t>
  </si>
  <si>
    <t>ALICATE SEEGUER ABRIR RECT 7"</t>
  </si>
  <si>
    <t>Q817</t>
  </si>
  <si>
    <t>ALICATE SEEGUER ABRIR CURV 7"</t>
  </si>
  <si>
    <t>Q827</t>
  </si>
  <si>
    <t>ALICATE SEEGUER CERRAR RECT 7"</t>
  </si>
  <si>
    <t>Q837</t>
  </si>
  <si>
    <t>ALICATE SEEGUER CERRAR CURV 7"</t>
  </si>
  <si>
    <t>Q866</t>
  </si>
  <si>
    <t>ALICATE CORTE CABLES DE 6"</t>
  </si>
  <si>
    <t>Q868</t>
  </si>
  <si>
    <t>ALICATE CORTE CABLES DE 8"</t>
  </si>
  <si>
    <t>Q870</t>
  </si>
  <si>
    <t>ALICATE CORTE CABLES DE 10"</t>
  </si>
  <si>
    <t>Q878</t>
  </si>
  <si>
    <t>ALICATE CORTE CABLES DE ACERO</t>
  </si>
  <si>
    <t>QA108</t>
  </si>
  <si>
    <t>ALICATE UNIVERSAL DE 8" 1000V</t>
  </si>
  <si>
    <t>QA206</t>
  </si>
  <si>
    <t>ALICATE C/OBLICUO DE 6" 1000V</t>
  </si>
  <si>
    <t>QP01</t>
  </si>
  <si>
    <t>PELACABLE AUTOMATICO</t>
  </si>
  <si>
    <t>RM1C</t>
  </si>
  <si>
    <t>REMACHADORA CLASSIC UNA MANO</t>
  </si>
  <si>
    <t>RM1P</t>
  </si>
  <si>
    <t>REMACHADORA PREMIUM UNA MANO</t>
  </si>
  <si>
    <t>RM1R</t>
  </si>
  <si>
    <t>KIT RECAMBIO REMACHADORA</t>
  </si>
  <si>
    <t>RM2C</t>
  </si>
  <si>
    <t>REMACHADORA 2 MANOS HEAVY DUTY</t>
  </si>
  <si>
    <t>RM2R</t>
  </si>
  <si>
    <t>SC124</t>
  </si>
  <si>
    <t>SIERRA CIRCULAR WIDIA 115 MM.</t>
  </si>
  <si>
    <t>SC140</t>
  </si>
  <si>
    <t>SC2330</t>
  </si>
  <si>
    <t>SIERRA CIRCULAR 230MMX30 DTES</t>
  </si>
  <si>
    <t>SC2348</t>
  </si>
  <si>
    <t>SIERRA CIRCULAR WIDIA 230 MM.</t>
  </si>
  <si>
    <t>SC2540</t>
  </si>
  <si>
    <t>SIERRA CIRCULAR 255MMX40 DTES</t>
  </si>
  <si>
    <t>SC2560</t>
  </si>
  <si>
    <t>SIERRA CIRCULAR 255MMX60 DTES</t>
  </si>
  <si>
    <t>SC2580</t>
  </si>
  <si>
    <t>SIERRA CIRCULAR WIDIA 255 MM.</t>
  </si>
  <si>
    <t>SC3048</t>
  </si>
  <si>
    <t>SIERRA CIRCULAR 300MMX48 DTES</t>
  </si>
  <si>
    <t>SC3072</t>
  </si>
  <si>
    <t>SIERRA CIRCULAR 300MMX72 DTES</t>
  </si>
  <si>
    <t>SC3548</t>
  </si>
  <si>
    <t>SIERRA CIRCULAR 350MMX48 DTES</t>
  </si>
  <si>
    <t>SC3572</t>
  </si>
  <si>
    <t>SIERRA CIRCULAR 350MMX72 DTES</t>
  </si>
  <si>
    <t>SC724</t>
  </si>
  <si>
    <t>SIERRA CIRCULAR WIDIA 180 MM.</t>
  </si>
  <si>
    <t>SC740</t>
  </si>
  <si>
    <t>SC760</t>
  </si>
  <si>
    <t>SL115</t>
  </si>
  <si>
    <t>DISCO DIAMANTADO MULTITURBO DE</t>
  </si>
  <si>
    <t>SL180</t>
  </si>
  <si>
    <t>SL230</t>
  </si>
  <si>
    <t>DISCO DIAMANTADO M/CORTE 230MM</t>
  </si>
  <si>
    <t>SM115</t>
  </si>
  <si>
    <t>DISCO DIA 115MM MULTIPROPOSITO</t>
  </si>
  <si>
    <t>SM125</t>
  </si>
  <si>
    <t>DISCO DIA 125MM MULTIPROPOSITO</t>
  </si>
  <si>
    <t>SP115</t>
  </si>
  <si>
    <t>DISCO DIAM. 115MM PORCELANATO</t>
  </si>
  <si>
    <t>SP180</t>
  </si>
  <si>
    <t>DISCO DIAM. 180MM PORCELANATO</t>
  </si>
  <si>
    <t>SP230</t>
  </si>
  <si>
    <t>DISCO DIAM. 230MM PORCELANATO</t>
  </si>
  <si>
    <t>SS115</t>
  </si>
  <si>
    <t>DISCO DIAMANTADO LASER 115 MM.</t>
  </si>
  <si>
    <t>SS180</t>
  </si>
  <si>
    <t>DISCO DIAMANTADO LASER DE 180</t>
  </si>
  <si>
    <t>SS230</t>
  </si>
  <si>
    <t>DISCO DIAMANT SEGMENT 230MM</t>
  </si>
  <si>
    <t>SS350</t>
  </si>
  <si>
    <t>DISCO DIAMANT SEGMENT 350 MM</t>
  </si>
  <si>
    <t>ST115</t>
  </si>
  <si>
    <t>DISCO DIAMANT TURBO 115MM</t>
  </si>
  <si>
    <t>ST180</t>
  </si>
  <si>
    <t>DISCO DIAMANTADO TURBO</t>
  </si>
  <si>
    <t>ST230</t>
  </si>
  <si>
    <t>DISCO DIAMANT TURBO 230MM</t>
  </si>
  <si>
    <t>SV115</t>
  </si>
  <si>
    <t>DISCO DIAM. CORTE - DESBASTE</t>
  </si>
  <si>
    <t>SW115</t>
  </si>
  <si>
    <t>DISCO DIAMANT LISO 115MM</t>
  </si>
  <si>
    <t>SW180</t>
  </si>
  <si>
    <t>DISCO DIAMANTADO LISO HUMEDO 1</t>
  </si>
  <si>
    <t>SW230</t>
  </si>
  <si>
    <t>DISCO DIAMANT LISO 230MM</t>
  </si>
  <si>
    <t>SY1014</t>
  </si>
  <si>
    <t>SIERRA COPA BIMETAL DE 14MM.</t>
  </si>
  <si>
    <t>SY1016</t>
  </si>
  <si>
    <t>SIERRA COPA BIMETAL DE 16MM.</t>
  </si>
  <si>
    <t>SY1017</t>
  </si>
  <si>
    <t>SIERRA COPA BIMETAL DE 17 MM</t>
  </si>
  <si>
    <t>SY1019</t>
  </si>
  <si>
    <t>SIERRA COPA BIMETAL DE 19 MM</t>
  </si>
  <si>
    <t>SY1020</t>
  </si>
  <si>
    <t>SIERRA COPA BIMETAL DE 20 MM</t>
  </si>
  <si>
    <t>SY1022</t>
  </si>
  <si>
    <t>SIERRA COPA BIMETAL DE 22 MM</t>
  </si>
  <si>
    <t>SY1024</t>
  </si>
  <si>
    <t>SIERRA COPA BIMETAL DE 24 MM</t>
  </si>
  <si>
    <t>SY1025</t>
  </si>
  <si>
    <t>SIERRA COPA BIMETAL DE 25 MM</t>
  </si>
  <si>
    <t>SY1027</t>
  </si>
  <si>
    <t>SIERRA COPA BIMETAL DE 27 MM</t>
  </si>
  <si>
    <t>SY1029</t>
  </si>
  <si>
    <t>SIERRA COPA BIMETAL DE 29 MM</t>
  </si>
  <si>
    <t>SY1030</t>
  </si>
  <si>
    <t>SIERRA COPA BIMETAL DE 30 MM</t>
  </si>
  <si>
    <t>SY1032</t>
  </si>
  <si>
    <t>SIERRA COPA BIMETAL DE 32 MM</t>
  </si>
  <si>
    <t>SY1033</t>
  </si>
  <si>
    <t>SIERRA COPA BIMETAL DE 33 MM</t>
  </si>
  <si>
    <t>SY1035</t>
  </si>
  <si>
    <t>SIERRA COPA BIMETAL DE 35 MM</t>
  </si>
  <si>
    <t>SY1037</t>
  </si>
  <si>
    <t>SIERRA COPA BIMETAL DE 37 MM</t>
  </si>
  <si>
    <t>SY1038</t>
  </si>
  <si>
    <t>SIERRA COPA BIMETAL DE 38 MM</t>
  </si>
  <si>
    <t>SY1040</t>
  </si>
  <si>
    <t>SIERRA COPA BIMETAL DE 40 MM</t>
  </si>
  <si>
    <t>SY1041</t>
  </si>
  <si>
    <t>SIERRA COPA BIMETAL DE 41 MM</t>
  </si>
  <si>
    <t>SY1043</t>
  </si>
  <si>
    <t>SIERRA COPA BIMETAL DE 43 MM</t>
  </si>
  <si>
    <t>SY1044</t>
  </si>
  <si>
    <t>SIERRA COPA BIMETAL DE 44 MM</t>
  </si>
  <si>
    <t>SY1046</t>
  </si>
  <si>
    <t>SIERRA COPA BIMETAL DE 46 MM</t>
  </si>
  <si>
    <t>SY1048</t>
  </si>
  <si>
    <t>SIERRA COPA BIMETAL DE 48 MM</t>
  </si>
  <si>
    <t>SY1051</t>
  </si>
  <si>
    <t>SIERRA COPA BIMETAL DE 51 MM</t>
  </si>
  <si>
    <t>SY1052</t>
  </si>
  <si>
    <t>SIERRA COPA BIMETAL DE 52 MM</t>
  </si>
  <si>
    <t>SY1054</t>
  </si>
  <si>
    <t>SIERRA COPA BIMETAL DE 54 MM</t>
  </si>
  <si>
    <t>SY1057</t>
  </si>
  <si>
    <t>SIERRA COPA BIMETAL DE 57 MM</t>
  </si>
  <si>
    <t>SY1059</t>
  </si>
  <si>
    <t>SIERRA COPA BIMETAL DE 59 MM</t>
  </si>
  <si>
    <t>SY1060</t>
  </si>
  <si>
    <t>SIERRA COPA BIMETAL DE 60 MM</t>
  </si>
  <si>
    <t>SY1064</t>
  </si>
  <si>
    <t>SIERRA COPA BIMETAL DE 64 MM</t>
  </si>
  <si>
    <t>SY1065</t>
  </si>
  <si>
    <t>SIERRA COPA BIMETAL DE 65 MM</t>
  </si>
  <si>
    <t>SY1067</t>
  </si>
  <si>
    <t>SIERRA COPA BIMETAL DE 67 MM</t>
  </si>
  <si>
    <t>SY1068</t>
  </si>
  <si>
    <t>SIERRA COPA BIMETAL DE 68 MM</t>
  </si>
  <si>
    <t>SY1070</t>
  </si>
  <si>
    <t>SIERRA COPA BIMETAL DE 70 MM</t>
  </si>
  <si>
    <t>SY1073</t>
  </si>
  <si>
    <t>SIERRA COPA BIMETAL DE 73 MM</t>
  </si>
  <si>
    <t>SY1076</t>
  </si>
  <si>
    <t>SIERRA COPA BIMETAL DE 76 MM</t>
  </si>
  <si>
    <t>SY1079</t>
  </si>
  <si>
    <t>SIERRA COPA BIMETAL DE 79 MM</t>
  </si>
  <si>
    <t>SY1083</t>
  </si>
  <si>
    <t>SIERRA COPA BIMETAL DE 83 MM</t>
  </si>
  <si>
    <t>SY1089</t>
  </si>
  <si>
    <t>SIERRA COPA BIMETAL DE 89 MM</t>
  </si>
  <si>
    <t>SY1092</t>
  </si>
  <si>
    <t>SIERRA COPA BIMETAL DE 92 MM</t>
  </si>
  <si>
    <t>SY1095</t>
  </si>
  <si>
    <t>SIERRA COPA BIMETAL DE 95 MM</t>
  </si>
  <si>
    <t>SY1102</t>
  </si>
  <si>
    <t>SIERRA COPA BIMETAL 102 MM</t>
  </si>
  <si>
    <t>SY1105</t>
  </si>
  <si>
    <t>SIERRA COPA BIMETAL 105 MM</t>
  </si>
  <si>
    <t>SY1111</t>
  </si>
  <si>
    <t>SIERRA COPA BIMETAL 111 MM</t>
  </si>
  <si>
    <t>SY1127</t>
  </si>
  <si>
    <t>SIERRA COPA BIMETAL 127 MM</t>
  </si>
  <si>
    <t>SY1146</t>
  </si>
  <si>
    <t>SIERRA COPA BIMETAL 146 MM</t>
  </si>
  <si>
    <t>SY1152</t>
  </si>
  <si>
    <t>SIERRA COPA BIMETAL 152 MM</t>
  </si>
  <si>
    <t>SY5100</t>
  </si>
  <si>
    <t>SOPORTE P/SIERRA COPA BIMETAL</t>
  </si>
  <si>
    <t>SY5200</t>
  </si>
  <si>
    <t>SYC5100</t>
  </si>
  <si>
    <t>SOPORTE P/SIERRA COPA CARBONO</t>
  </si>
  <si>
    <t>SYC5200</t>
  </si>
  <si>
    <t>SYCJ01</t>
  </si>
  <si>
    <t>JUEGO SIERRAS COPA CARBONO</t>
  </si>
  <si>
    <t>SYCJ02</t>
  </si>
  <si>
    <t>SYCJ03</t>
  </si>
  <si>
    <t>SYJ01</t>
  </si>
  <si>
    <t>JUEGO SIERRAS COPA BIMETAL</t>
  </si>
  <si>
    <t>SYJ02</t>
  </si>
  <si>
    <t>TA123</t>
  </si>
  <si>
    <t>TENAZA ARMADOR DE 9" M/CORTE</t>
  </si>
  <si>
    <t>TA130</t>
  </si>
  <si>
    <t>TENAZA ARMADOR 12" M/CORTE</t>
  </si>
  <si>
    <t>TA135</t>
  </si>
  <si>
    <t>TENAZA ARMADOR 14" M/CORTE</t>
  </si>
  <si>
    <t>TA230</t>
  </si>
  <si>
    <t>TENAZA ARMADOR 12" C/ENTERO</t>
  </si>
  <si>
    <t>TA235</t>
  </si>
  <si>
    <t>TENAZA ARMADOR 14" C/ENTERO</t>
  </si>
  <si>
    <t>TC07</t>
  </si>
  <si>
    <t>TENAZA CARPINTERO 7"</t>
  </si>
  <si>
    <t>TC08</t>
  </si>
  <si>
    <t>TENAZA CARPINTERO 8"</t>
  </si>
  <si>
    <t>TE14</t>
  </si>
  <si>
    <t>TIJ. MULTIUSO ACERO INOX 140mm</t>
  </si>
  <si>
    <t>TE20</t>
  </si>
  <si>
    <t>TIJ. MULTIUSO ACERO INOX 200mm</t>
  </si>
  <si>
    <t>TH10</t>
  </si>
  <si>
    <t>TIJERA  HOJAL.T/AVIACION RECTA</t>
  </si>
  <si>
    <t>TH10D</t>
  </si>
  <si>
    <t>TIJERA HOJAL.T/AVIAC. DERECHA</t>
  </si>
  <si>
    <t>TH10I</t>
  </si>
  <si>
    <t>TIJERA HOJAL.T/AVIAC.IZQUIERDA</t>
  </si>
  <si>
    <t>TJ08</t>
  </si>
  <si>
    <t>TIJERA T.ALAMBRADOR DE 8"</t>
  </si>
  <si>
    <t>TJ08F</t>
  </si>
  <si>
    <t>TIJERA T.ALAMBRADOR DE 8" F</t>
  </si>
  <si>
    <t>TJ12</t>
  </si>
  <si>
    <t>TIJERA CORTAPERNO 12"</t>
  </si>
  <si>
    <t>TJ14</t>
  </si>
  <si>
    <t>TIJERA CORTAPERNO 14"</t>
  </si>
  <si>
    <t>TJ18</t>
  </si>
  <si>
    <t>TIJERA CORTAPERNO DE 18"</t>
  </si>
  <si>
    <t>TJ24</t>
  </si>
  <si>
    <t>TIJERA CORTAPERNO DE 24"</t>
  </si>
  <si>
    <t>TJ30</t>
  </si>
  <si>
    <t>TIJERA CORTAPERNO 30"</t>
  </si>
  <si>
    <t>TJ36</t>
  </si>
  <si>
    <t>TIJERA CORTAPERNO 36"</t>
  </si>
  <si>
    <t>TJ42</t>
  </si>
  <si>
    <t>TIJERA CORTAPERNO 42"</t>
  </si>
  <si>
    <t>TP019</t>
  </si>
  <si>
    <t>TIJ. HOGAR ACERO INOX 190mm</t>
  </si>
  <si>
    <t>TP022</t>
  </si>
  <si>
    <t>TIJ. HOGAR ACERO INOX 210mm</t>
  </si>
  <si>
    <t>TP025</t>
  </si>
  <si>
    <t>TIJ. HOGAR ACERO INOX 245mm</t>
  </si>
  <si>
    <t>TP030</t>
  </si>
  <si>
    <t>TIJ. COCINA ACERO INOX 195mm</t>
  </si>
  <si>
    <t>TP060</t>
  </si>
  <si>
    <t>TIJERA PODA COSECHA CITRICOS</t>
  </si>
  <si>
    <t>TP060/M</t>
  </si>
  <si>
    <t>MUELLE P/TP060</t>
  </si>
  <si>
    <t>TP103</t>
  </si>
  <si>
    <t>KIT JARDINERIA 3 PCS</t>
  </si>
  <si>
    <t>TP118</t>
  </si>
  <si>
    <t>TIJERA VENDIMIA 200 MM</t>
  </si>
  <si>
    <t>TP118/M</t>
  </si>
  <si>
    <t>MUELLE P/TP118</t>
  </si>
  <si>
    <t>TP120/M</t>
  </si>
  <si>
    <t>MUELLE P/TP120</t>
  </si>
  <si>
    <t>TP122</t>
  </si>
  <si>
    <t>TIJERA PODA FORJADA 220 MM</t>
  </si>
  <si>
    <t>TP122/M</t>
  </si>
  <si>
    <t>MUELLE P/TP122</t>
  </si>
  <si>
    <t>TP201</t>
  </si>
  <si>
    <t>TIJERA MULTIUSO 190mm</t>
  </si>
  <si>
    <t>TP202</t>
  </si>
  <si>
    <t>TIJERA MULTIUSO 170mm</t>
  </si>
  <si>
    <t>TP206</t>
  </si>
  <si>
    <t>TIJERA FLORES CROMADA 190mm</t>
  </si>
  <si>
    <t>TP208</t>
  </si>
  <si>
    <t>TIJERA PODA YUNKE 20cm</t>
  </si>
  <si>
    <t>TP215</t>
  </si>
  <si>
    <t>TIJERA DE PODAR 200 MM.</t>
  </si>
  <si>
    <t>TP216</t>
  </si>
  <si>
    <t>REPUESTO HOJA Y ORUGA TP215</t>
  </si>
  <si>
    <t>TP301</t>
  </si>
  <si>
    <t>HOJA Y RESORTE P/TP300</t>
  </si>
  <si>
    <t>TP419</t>
  </si>
  <si>
    <t>TIJERA DE PODA Y JARDINERIA</t>
  </si>
  <si>
    <t>TP420</t>
  </si>
  <si>
    <t>TIJERA PODAR JARDINERA 200MM</t>
  </si>
  <si>
    <t>TP500/C</t>
  </si>
  <si>
    <t>REPUESTO CUCHILLA P/TP500</t>
  </si>
  <si>
    <t>TP500/Y</t>
  </si>
  <si>
    <t>REPUESTO YUNQUE P/TP500</t>
  </si>
  <si>
    <t>TP515</t>
  </si>
  <si>
    <t>SERRUCHO PLEGABLE ECO 170mm</t>
  </si>
  <si>
    <t>TP533</t>
  </si>
  <si>
    <t>SERRUCHO PODA 33 CM D/DIENTE</t>
  </si>
  <si>
    <t>TP701</t>
  </si>
  <si>
    <t>TIJERA DE CERCO CABO FIBRA</t>
  </si>
  <si>
    <t>TP702</t>
  </si>
  <si>
    <t>TIJERA CERCO TELESC. 60-71cm</t>
  </si>
  <si>
    <t>TP704</t>
  </si>
  <si>
    <t>TIJERA CERCO PROFESIONAL 65cm</t>
  </si>
  <si>
    <t>TP800</t>
  </si>
  <si>
    <t>TIJERA PODA DOS MANOS</t>
  </si>
  <si>
    <t>TP800/C</t>
  </si>
  <si>
    <t>CUCHILLA PARA TP800</t>
  </si>
  <si>
    <t>TP800/Y</t>
  </si>
  <si>
    <t>YUNQUE PARA TP800</t>
  </si>
  <si>
    <t>TP900</t>
  </si>
  <si>
    <t>TIJERA PODAR DOS MANOS</t>
  </si>
  <si>
    <t>TP905</t>
  </si>
  <si>
    <t>TIJERA PODA 2 MANOS CORTAS</t>
  </si>
  <si>
    <t>TV08</t>
  </si>
  <si>
    <t>TIJERA CORTA CAÑO PVC</t>
  </si>
  <si>
    <t>TV08/C</t>
  </si>
  <si>
    <t>REPUESTO HOJA P/TV08</t>
  </si>
  <si>
    <t>W04</t>
  </si>
  <si>
    <t>BROCA WIDIA STD 4MM</t>
  </si>
  <si>
    <t>W05</t>
  </si>
  <si>
    <t>BROCA WIDIA STD 5 MM</t>
  </si>
  <si>
    <t>W06</t>
  </si>
  <si>
    <t>BROCA WIDIA STD 6 MM</t>
  </si>
  <si>
    <t>W08</t>
  </si>
  <si>
    <t>BROCA WIDIA STD 8 MM</t>
  </si>
  <si>
    <t>W10</t>
  </si>
  <si>
    <t>BROCA WIDIA STD 10 MM</t>
  </si>
  <si>
    <t>W12</t>
  </si>
  <si>
    <t>BROCA WIDIA STD 12 MM</t>
  </si>
  <si>
    <t>WJ4</t>
  </si>
  <si>
    <t>JGO 4  BROCAS WIDIA STANDARD</t>
  </si>
  <si>
    <t>WL06</t>
  </si>
  <si>
    <t>BROCA WIDIA STD 6 MM X 400 MM</t>
  </si>
  <si>
    <t>WL08</t>
  </si>
  <si>
    <t>BROCA WIDIA STD  8 MM X 400 MM</t>
  </si>
  <si>
    <t>WL10</t>
  </si>
  <si>
    <t>BROCA WIDIA STD 10 MM X 400 MM</t>
  </si>
  <si>
    <t>WL12</t>
  </si>
  <si>
    <t>BROCA WIDIA STD 12 MM X 400 MM</t>
  </si>
  <si>
    <t>WS0511</t>
  </si>
  <si>
    <t>BROCA WIDIA SDS 5 X 110 MM</t>
  </si>
  <si>
    <t>WS0611</t>
  </si>
  <si>
    <t>BROCA WIDIA SDS 6 X 110 MM</t>
  </si>
  <si>
    <t>WS0616</t>
  </si>
  <si>
    <t>BROCA WIDIA SDS 6 X 160 MM</t>
  </si>
  <si>
    <t>WS0621</t>
  </si>
  <si>
    <t>BROCA WIDIA SDS 6 X 210 MM</t>
  </si>
  <si>
    <t>WS0811</t>
  </si>
  <si>
    <t>BROCA WIDIA SDS 8 X 110 MM</t>
  </si>
  <si>
    <t>WS0816</t>
  </si>
  <si>
    <t>BROCA WIDIA SDS 8 X 160 MM</t>
  </si>
  <si>
    <t>WS0821</t>
  </si>
  <si>
    <t>BROCA WIDIA SDS 8 X 210 MM</t>
  </si>
  <si>
    <t>WS0831</t>
  </si>
  <si>
    <t>BROCA WIDIA SDS 8 X 310 MM</t>
  </si>
  <si>
    <t>WS0841</t>
  </si>
  <si>
    <t>BROCA WIDIA SDS 8 X 410 MM</t>
  </si>
  <si>
    <t>WS1011</t>
  </si>
  <si>
    <t>BROCA WIDIA SDS 10 X 110 MM</t>
  </si>
  <si>
    <t>WS1016</t>
  </si>
  <si>
    <t>BROCA WIDIA SDS 10 X 160 MM</t>
  </si>
  <si>
    <t>WS1021</t>
  </si>
  <si>
    <t>BROCA WIDIA SDS 10 X 210 MM</t>
  </si>
  <si>
    <t>WS1041</t>
  </si>
  <si>
    <t>BROCA WIDIA SDS 10 X 410 MM</t>
  </si>
  <si>
    <t>WS1216</t>
  </si>
  <si>
    <t>BROCA WIDIA SDS 12 X 160 MM</t>
  </si>
  <si>
    <t>WS1221</t>
  </si>
  <si>
    <t>BROCA WIDIA SDS 12 X 210 MM</t>
  </si>
  <si>
    <t>WS1231</t>
  </si>
  <si>
    <t>BROCA WIDIA SDS 12 X 310 MM</t>
  </si>
  <si>
    <t>WS1241</t>
  </si>
  <si>
    <t>BROCA WIDIA SDS 12 X 410 MM</t>
  </si>
  <si>
    <t>WS1421</t>
  </si>
  <si>
    <t>BROCA WIDIA SDS 14 X 210 MM</t>
  </si>
  <si>
    <t>WS1431</t>
  </si>
  <si>
    <t>BROCA WIDIA SDS 14 X 310 MM</t>
  </si>
  <si>
    <t>WS1441</t>
  </si>
  <si>
    <t>BROCA WIDIA SDS 14 X 410 MM</t>
  </si>
  <si>
    <t>WS1621</t>
  </si>
  <si>
    <t>BROCA WIDIA SDS 16 X 210 MM</t>
  </si>
  <si>
    <t>WS1631</t>
  </si>
  <si>
    <t>BROCA WIDIA SDS 16 X 310 MM</t>
  </si>
  <si>
    <t>WSC1422</t>
  </si>
  <si>
    <t>CINCEL SDS PLANO 22MM X 250MM</t>
  </si>
  <si>
    <t>WSC1425</t>
  </si>
  <si>
    <t>CINCEL SDS PUNTA 250 MM</t>
  </si>
  <si>
    <t>WSC1440</t>
  </si>
  <si>
    <t>CINCEL SDS PLANO 40 X 250 MM</t>
  </si>
  <si>
    <t>WSC1460</t>
  </si>
  <si>
    <t>CINCEL SDS  TIPO GUBIA</t>
  </si>
  <si>
    <t>WSJ4</t>
  </si>
  <si>
    <t>JGO 4 BROCAS WIDIA SDS PLUS</t>
  </si>
  <si>
    <t>SIKA CONSTRUCCION</t>
  </si>
  <si>
    <t>Sika</t>
  </si>
  <si>
    <t>SikaCeram Porcellanato</t>
  </si>
  <si>
    <t>30kg</t>
  </si>
  <si>
    <t>BINDAFIX ( ADHESIVO IMPERMEABLE PARA CERAMICOS DE MEDIA Y ALTA )</t>
  </si>
  <si>
    <t>25KG</t>
  </si>
  <si>
    <t>PLA K ( ADHESIVO PARA YESO Y FIBROCEMENTO )</t>
  </si>
  <si>
    <t>7KG</t>
  </si>
  <si>
    <t>30KG</t>
  </si>
  <si>
    <t>SK-01</t>
  </si>
  <si>
    <t>SIKALATEX ( EMULSION LIGANTE ACRILICA )</t>
  </si>
  <si>
    <t>BIDON 2Lts</t>
  </si>
  <si>
    <t>SK-02</t>
  </si>
  <si>
    <t>BIDON 5Lts</t>
  </si>
  <si>
    <t>SK-CM</t>
  </si>
  <si>
    <t>SIKACIM LIGANTE</t>
  </si>
  <si>
    <t>CAJA X 1LTS (12)</t>
  </si>
  <si>
    <t>SK-05</t>
  </si>
  <si>
    <t>SIKA -1 ( HIDROFUGO QUIMICO INORGANICO )</t>
  </si>
  <si>
    <t>12UNID X 1 SACH</t>
  </si>
  <si>
    <t>SK-06</t>
  </si>
  <si>
    <t>4 X 5Lts SACH</t>
  </si>
  <si>
    <t>SIKA-1 ( HIDROFUGO QUIMICO )</t>
  </si>
  <si>
    <t>200LTS</t>
  </si>
  <si>
    <t>PS-BO</t>
  </si>
  <si>
    <t>PASTINA CLASICA KLAUKOL ( CAJA X 10 UNID )</t>
  </si>
  <si>
    <t>BOLSA X 1Kg</t>
  </si>
  <si>
    <t>SIKAWALL 711 INTERIOR</t>
  </si>
  <si>
    <t>5KG</t>
  </si>
  <si>
    <t>SIKAWALL 712 EXTERIOR</t>
  </si>
  <si>
    <t>SELLADORES TELPLAST</t>
  </si>
  <si>
    <t>Telplast</t>
  </si>
  <si>
    <t>AMT-50</t>
  </si>
  <si>
    <t>Para pegar maderas, PVC</t>
  </si>
  <si>
    <t>pomo 60gr</t>
  </si>
  <si>
    <t>AMT-120</t>
  </si>
  <si>
    <t>azulejos, plásticos</t>
  </si>
  <si>
    <t>pomo 150gr</t>
  </si>
  <si>
    <t>AMT-400</t>
  </si>
  <si>
    <t>ceramicas, planchas, telgopor, etc</t>
  </si>
  <si>
    <t>cartucho 400gr</t>
  </si>
  <si>
    <t>AMT-5</t>
  </si>
  <si>
    <t>ADHESIVO MULTIUSO WOW</t>
  </si>
  <si>
    <t>AHPU-B280</t>
  </si>
  <si>
    <t>ADHESIVO PU HIBRIDO</t>
  </si>
  <si>
    <t>cartucho 280ml</t>
  </si>
  <si>
    <t>usd 4,8</t>
  </si>
  <si>
    <t>PU40</t>
  </si>
  <si>
    <t>SELLADOR DE POLIURETANO ( negro/gris)</t>
  </si>
  <si>
    <t>cartucho 465gr</t>
  </si>
  <si>
    <t>usd4,7</t>
  </si>
  <si>
    <t>CMF-B125</t>
  </si>
  <si>
    <t>COLA MADERA 50F - FERRETERA</t>
  </si>
  <si>
    <t>botella 125gr</t>
  </si>
  <si>
    <t>CMF-B250</t>
  </si>
  <si>
    <t>botella 250gr</t>
  </si>
  <si>
    <t>CMF-B500</t>
  </si>
  <si>
    <t>botella 500gr</t>
  </si>
  <si>
    <t>CMF-B1000</t>
  </si>
  <si>
    <t>botella 1000gr</t>
  </si>
  <si>
    <t>CMF-B4</t>
  </si>
  <si>
    <t>4 kg</t>
  </si>
  <si>
    <t>CMF-B22</t>
  </si>
  <si>
    <t>CMF-B200</t>
  </si>
  <si>
    <t>200kg</t>
  </si>
  <si>
    <t>consultar</t>
  </si>
  <si>
    <t>CMAT-B125</t>
  </si>
  <si>
    <t>COLA MADERA 95 AT-FUERTE Y SECADO RAPIDO</t>
  </si>
  <si>
    <t>CMAT-B250</t>
  </si>
  <si>
    <t>CMAT-B500</t>
  </si>
  <si>
    <t>CMAT-B1000</t>
  </si>
  <si>
    <t>CMAT-B4</t>
  </si>
  <si>
    <t>CMAT-B22</t>
  </si>
  <si>
    <t>CMAT-B200</t>
  </si>
  <si>
    <t>ACON-250</t>
  </si>
  <si>
    <t>CEMENTO DE CONTACTO</t>
  </si>
  <si>
    <t>0,250l</t>
  </si>
  <si>
    <t>ACON-500</t>
  </si>
  <si>
    <t>0,500L</t>
  </si>
  <si>
    <t>ACON-1000</t>
  </si>
  <si>
    <t>1L</t>
  </si>
  <si>
    <t>ACON-4</t>
  </si>
  <si>
    <t>4L</t>
  </si>
  <si>
    <t>ACON-200</t>
  </si>
  <si>
    <t>18LTS</t>
  </si>
  <si>
    <t>PPN-1</t>
  </si>
  <si>
    <t>protector de carrocerias, Anti ruido,</t>
  </si>
  <si>
    <t>1lt</t>
  </si>
  <si>
    <t>PPN-5</t>
  </si>
  <si>
    <t>protector de chapas, col.s blanco y negro</t>
  </si>
  <si>
    <t>cartucho x 400gr</t>
  </si>
  <si>
    <t>SMP-C400</t>
  </si>
  <si>
    <t>Sellador multiproposito blanco- gris</t>
  </si>
  <si>
    <t>SMP-C300</t>
  </si>
  <si>
    <t>Sellador multiuso blanco</t>
  </si>
  <si>
    <t>pomo 300gr</t>
  </si>
  <si>
    <t>SG-1,5</t>
  </si>
  <si>
    <t>Sellador acrílico para grietas y fisuras</t>
  </si>
  <si>
    <t>1,5kg</t>
  </si>
  <si>
    <t>SG-5</t>
  </si>
  <si>
    <t>SELLADOR DE GRIETAS</t>
  </si>
  <si>
    <t>SG-C400</t>
  </si>
  <si>
    <t>SN280</t>
  </si>
  <si>
    <t>SILICONA NEUTRA ( blanca-negra-transparente)</t>
  </si>
  <si>
    <t>usd 4,54</t>
  </si>
  <si>
    <t>SA280</t>
  </si>
  <si>
    <t>SILICONA ACETICA ( Blanca-negra-transp)</t>
  </si>
  <si>
    <t>cartucho x 280ml</t>
  </si>
  <si>
    <t>usd 3,3</t>
  </si>
  <si>
    <t>mpm-p200</t>
  </si>
  <si>
    <t>MASILLA PARA MADERA PLASTICA</t>
  </si>
  <si>
    <t>200gr</t>
  </si>
  <si>
    <t>MP5000</t>
  </si>
  <si>
    <t>500GR</t>
  </si>
  <si>
    <t>MP-1,7</t>
  </si>
  <si>
    <t>1,7KG</t>
  </si>
  <si>
    <t>MP-5</t>
  </si>
  <si>
    <t>MP-25</t>
  </si>
  <si>
    <t>SGP-C4000</t>
  </si>
  <si>
    <t>Sellador de grietas para piscinas</t>
  </si>
  <si>
    <t>cart 400gr</t>
  </si>
  <si>
    <t>REG-P300</t>
  </si>
  <si>
    <t>INGCO</t>
  </si>
  <si>
    <t>7001</t>
  </si>
  <si>
    <t>HBC0812- ALICATE CORTA PERNO 12PLG /300MM INDUSTRIAL</t>
  </si>
  <si>
    <t>7002</t>
  </si>
  <si>
    <t>HBC0814- ALICATE CORTA PERNO 14PLG /350MM INDUSTRIAL</t>
  </si>
  <si>
    <t>7003</t>
  </si>
  <si>
    <t>HBC0818- ALICATE CORTA PERNO 18PLG /450MM INDUSTRIAL</t>
  </si>
  <si>
    <t>7004</t>
  </si>
  <si>
    <t>HBC0824- ALICATE CORTA PERNO 24PLG /600MM INDUSTRIAL</t>
  </si>
  <si>
    <t>7005</t>
  </si>
  <si>
    <t>HBC0830- ALICATE CORTA PERNO 30PLG /750MM INDUSTRIAL</t>
  </si>
  <si>
    <t>7006</t>
  </si>
  <si>
    <t>HBC0836- ALICATE CORTA PERNO 36PLG /900MM INDUSTRIAL</t>
  </si>
  <si>
    <t>7007</t>
  </si>
  <si>
    <t>HDCP28168- ALICATE CORTE DIAGONAL 6PLG /160MM INDUSTRIAL</t>
  </si>
  <si>
    <t>7008</t>
  </si>
  <si>
    <t>HPP28258- PINZA PICO DE LORO CREMALLERA DOBLE 10PLG /250MM INDUSTRIAL</t>
  </si>
  <si>
    <t>7009</t>
  </si>
  <si>
    <t>HMBC0808- MINI ALICATE CORTA PERNO 8PLG /200MM INDUSTRIAL</t>
  </si>
  <si>
    <t>7010</t>
  </si>
  <si>
    <t>HKPS28318- SET X3 PINZAS (8PLG /6PLG /6PLG ) INDUSTRIAL</t>
  </si>
  <si>
    <t>7011</t>
  </si>
  <si>
    <t>HKHLPS2831- SET X3 PINZAS GRAN PALANCA (8PLG /7PLG /6PLG )</t>
  </si>
  <si>
    <t>7012</t>
  </si>
  <si>
    <t>AKISD0808- DESTORNILLADOR CON CRIQUE 8 EN 1 INDUSTRIAL</t>
  </si>
  <si>
    <t>7013</t>
  </si>
  <si>
    <t>AKISD1208- DESTORNILLADOR CON CRIQUE 13 EN 1</t>
  </si>
  <si>
    <t>7014</t>
  </si>
  <si>
    <t>HKSDB0268- DESTORNILLADOR CON CRIQUE 26 EN 1 + CARTUCHERA ORGANIZADORA INDUSTRIAL</t>
  </si>
  <si>
    <t>7015</t>
  </si>
  <si>
    <t>AKISD0608- DESTORNILLADOR 6 EN 1 INDUSTRIAL</t>
  </si>
  <si>
    <t>7017</t>
  </si>
  <si>
    <t>AKISD0901- DESTORNILLADOR 9 EN 1 PUNTAS INTERCAMBIABLES INDUSTRIAL</t>
  </si>
  <si>
    <t>7018</t>
  </si>
  <si>
    <t>HKSD0628- SET X6 DESTORNILLADORES INDUSTRIAL</t>
  </si>
  <si>
    <t>7019</t>
  </si>
  <si>
    <t>HKSD1828- SET X18 DESTORNILLADORES TRADICIONALES Y DE PRECISION INDUSTRIAL</t>
  </si>
  <si>
    <t>7023</t>
  </si>
  <si>
    <t>HRTH0814- LLAVE CRIQUE 1/4PLG - 158MM INDUSTRIAL</t>
  </si>
  <si>
    <t>7024</t>
  </si>
  <si>
    <t>HRTH0838- LLAVE CRIQUE 3/8PLG - 205MM INDUSTRIAL</t>
  </si>
  <si>
    <t>7025</t>
  </si>
  <si>
    <t>HRTH0812- LLAVE CRIQUE 1/2PLG - 260MM INDUSTRIAL</t>
  </si>
  <si>
    <t>7026</t>
  </si>
  <si>
    <t>HMSL01030- MINI NIVEL DE ALUMINIO MAGNETICO 225MM</t>
  </si>
  <si>
    <t>7027</t>
  </si>
  <si>
    <t>HSL08040- NIVEL DE ALUMINIO 40CM INDUSTRIAL</t>
  </si>
  <si>
    <t>7028</t>
  </si>
  <si>
    <t>HSL08060- NIVEL DE ALUMINIO 60CM INDUSTRIAL</t>
  </si>
  <si>
    <t>7035</t>
  </si>
  <si>
    <t>HKNS1808- CUTTER DE ALUMINIO 18MM PROF-6 HOJAS INDUSTRIAL</t>
  </si>
  <si>
    <t>7036</t>
  </si>
  <si>
    <t>HR105- REMACHADORA CUERPO ALUMINIO 10.5PLG /262MM INDUSTRIAL</t>
  </si>
  <si>
    <t>7037</t>
  </si>
  <si>
    <t>HRS108- REMACHADORA ECONOMICA 10.5PLG /262MM (EX HR104)</t>
  </si>
  <si>
    <t>7038</t>
  </si>
  <si>
    <t>HKTWC0401- SET X4 FORMONES PARA MADERA 260MM</t>
  </si>
  <si>
    <t>7041</t>
  </si>
  <si>
    <t>HPS0308- TIJERA DE PODA 8PLG /200MM INDUSTRIAL CON TRABA DE SEGURIDAD</t>
  </si>
  <si>
    <t>7043</t>
  </si>
  <si>
    <t>HKTS12251- SET X25 LLAVES Y BOCALLAVES MILIMETRICAS 1/2PLG (10-32MM) CR-V CAJA PLASTICA INDUSTRIAL</t>
  </si>
  <si>
    <t>7044</t>
  </si>
  <si>
    <t>HKTHP21421- SET X142 HERRAMIENTAS MANUALES EN MALETIN INDUSTRIAL</t>
  </si>
  <si>
    <t>7045</t>
  </si>
  <si>
    <t>HKTFS0508- SET X5 LIMAS PARA METAL 8PLG /200MM INDUSTRIAL</t>
  </si>
  <si>
    <t>7046</t>
  </si>
  <si>
    <t>HHK12091- SET X9 LLAVES HEXAGONALES (BALL POINT) 1.5-10MM INDUSTRIAL</t>
  </si>
  <si>
    <t>7047</t>
  </si>
  <si>
    <t>HHKSET0181- SET X18 LLAVES HEXAGONALES Y TORX INDUSTRIAL</t>
  </si>
  <si>
    <t>7048</t>
  </si>
  <si>
    <t>HHK13091- SET X9 LLAVES TORX INDUSTRIAL</t>
  </si>
  <si>
    <t>7049</t>
  </si>
  <si>
    <t>HHAS28400- SERRUCHO 16PLG /400MM INDUSTRIAL</t>
  </si>
  <si>
    <t>7050</t>
  </si>
  <si>
    <t>HHAS28500- SERRUCHO 20PLG /500MM INDUSTRIAL</t>
  </si>
  <si>
    <t>7054</t>
  </si>
  <si>
    <t>DBC0112501- PUNTA SDS PLUS 250MM</t>
  </si>
  <si>
    <t>7055</t>
  </si>
  <si>
    <t>DBC0122501- CINCEL SDS PLUS 20 X250MM</t>
  </si>
  <si>
    <t>7056</t>
  </si>
  <si>
    <t>DBC0122502- CINCEL SDS PLUS 40 X250MM</t>
  </si>
  <si>
    <t>7060</t>
  </si>
  <si>
    <t>HSTH8804- MAZA 2KG CABO FIBRA 28CM</t>
  </si>
  <si>
    <t>7072</t>
  </si>
  <si>
    <t>HCP08208- PINZA COMBINADA 8PLG /200MM</t>
  </si>
  <si>
    <t>7073</t>
  </si>
  <si>
    <t>HDCP28188- ALICATE CORTE DIAGONAL 7PLG /180MM INDUSTRIAL</t>
  </si>
  <si>
    <t>7074</t>
  </si>
  <si>
    <t>HDCP08168- ALICATE CORTE DIAGONAL 6PLG /160MM</t>
  </si>
  <si>
    <t>7075</t>
  </si>
  <si>
    <t>HLNP08168- PINZA DE PUNTA 6PLG /150MM</t>
  </si>
  <si>
    <t>7076</t>
  </si>
  <si>
    <t>HLNP28168- PINZA DE PUNTA 6PLG /150MM INDUSTRIAL</t>
  </si>
  <si>
    <t>7077</t>
  </si>
  <si>
    <t>HCP28188- PINZA COMBINADA 7PLG /180MM INDUSTRIAL</t>
  </si>
  <si>
    <t>7078</t>
  </si>
  <si>
    <t>HCP28208- PINZA COMBINADA 8PLG /200MM INDUSTRIAL</t>
  </si>
  <si>
    <t>7088</t>
  </si>
  <si>
    <t>HSDT1408- BUSCAPOLO AC 100-500V 3 X140MM</t>
  </si>
  <si>
    <t>7091</t>
  </si>
  <si>
    <t>HKISD0608- SET X6 DESTORNILLADORES AISLADOS INDUSTRIAL</t>
  </si>
  <si>
    <t>7092</t>
  </si>
  <si>
    <t>HWC0806- FORMON 6MM INDUSTRIAL</t>
  </si>
  <si>
    <t>7093</t>
  </si>
  <si>
    <t>HWC0809- FORMON 9MM INDUSTRIAL</t>
  </si>
  <si>
    <t>7094</t>
  </si>
  <si>
    <t>HWC0812- FORMON 12MM INDUSTRIAL</t>
  </si>
  <si>
    <t>7095</t>
  </si>
  <si>
    <t>HWC0814- FORMON 14MM INDUSTRIAL</t>
  </si>
  <si>
    <t>7096</t>
  </si>
  <si>
    <t>HWC0816- FORMON 16MM INDUSTRIAL</t>
  </si>
  <si>
    <t>7097</t>
  </si>
  <si>
    <t>HWC0819- FORMON 19MM INDUSTRIAL</t>
  </si>
  <si>
    <t>7098</t>
  </si>
  <si>
    <t>HWC0822- FORMON 22MM INDUSTRIAL</t>
  </si>
  <si>
    <t>7099</t>
  </si>
  <si>
    <t>HWC0825- FORMON 25MM INDUSTRIAL</t>
  </si>
  <si>
    <t>70100</t>
  </si>
  <si>
    <t>HCCL082412- CINCEL 24 X300MM CON MANGO</t>
  </si>
  <si>
    <t>70101</t>
  </si>
  <si>
    <t>HCC0841016- PUNTA 250MM CON MANGO</t>
  </si>
  <si>
    <t>70102</t>
  </si>
  <si>
    <t>HCC0841218- PUNTA 300MM CON MANGO</t>
  </si>
  <si>
    <t>70105</t>
  </si>
  <si>
    <t>HUK618- CUTTER METALICO HOJA TRAPEZOIDAL INDUSTRIAL +6 HOJAS 61 X19MM</t>
  </si>
  <si>
    <t>70106</t>
  </si>
  <si>
    <t>HTSN0110L- TIJERA AVIACION CORTE IZQUIERDO 10PLG /250MM</t>
  </si>
  <si>
    <t>70107</t>
  </si>
  <si>
    <t>HTSN0110S- TIJERA AVIACION CORTE RECTO 10PLG /250MM</t>
  </si>
  <si>
    <t>70108</t>
  </si>
  <si>
    <t>HTSN0110R- TIJERA AVIACION CORTE DERECHO 10PLG /250MM</t>
  </si>
  <si>
    <t>70109</t>
  </si>
  <si>
    <t>HPUT08060- ESPATULA 2.5PLG /60MM INOXIDABLE INDUSTRIAL</t>
  </si>
  <si>
    <t>70110</t>
  </si>
  <si>
    <t>HPUT08080- ESPATULA 3.5PLG /80MM INOXIDABLE INDUSTRIAL</t>
  </si>
  <si>
    <t>70111</t>
  </si>
  <si>
    <t>HPUT08100- ESPATULA 4PLG /100MM INOXIDABLE INDUSTRIAL</t>
  </si>
  <si>
    <t>70112</t>
  </si>
  <si>
    <t>HPUT08150- ESPATULA 6PLG /150MM INOXIDABLE INDUSTRIAL</t>
  </si>
  <si>
    <t>70113</t>
  </si>
  <si>
    <t>HKSPA1088- SET X8 LLAVES COMBINADAS 6 A 19MM INDUSTRIAL</t>
  </si>
  <si>
    <t>70114</t>
  </si>
  <si>
    <t>HKSPAR1082- SET X8 LLAVES COMBINADAS CON CRIQUE 8 A 19MM INDUSTRIAL</t>
  </si>
  <si>
    <t>70115</t>
  </si>
  <si>
    <t>HCSPAR061- LLAVE CRIQUE COMBINADA 6MM INDUSTRIAL</t>
  </si>
  <si>
    <t>70116</t>
  </si>
  <si>
    <t>HCSPAR081- LLAVE CRIQUE COMBINADA 8MM INDUSTRIAL</t>
  </si>
  <si>
    <t>70117</t>
  </si>
  <si>
    <t>HCSPAR101- LLAVE CRIQUE COMBINADA 10MM INDUSTRIAL</t>
  </si>
  <si>
    <t>70118</t>
  </si>
  <si>
    <t>HCSPAR111- LLAVE CRIQUE COMBINADA 11MM INDUSTRIAL</t>
  </si>
  <si>
    <t>70119</t>
  </si>
  <si>
    <t>HCSPAR121- LLAVE CRIQUE COMBINADA 12MM INDUSTRIAL</t>
  </si>
  <si>
    <t>70120</t>
  </si>
  <si>
    <t>HCSPAR131- LLAVE CRIQUE COMBINADA 13MM INDUSTRIAL</t>
  </si>
  <si>
    <t>70121</t>
  </si>
  <si>
    <t>HCSPAR141- LLAVE CRIQUE COMBINADA 14MM INDUSTRIAL</t>
  </si>
  <si>
    <t>70122</t>
  </si>
  <si>
    <t>HCSPAR151- LLAVE CRIQUE COMBINADA 15MM INDUSTRIAL</t>
  </si>
  <si>
    <t>70123</t>
  </si>
  <si>
    <t>HCSPAR161- LLAVE CRIQUE COMBINADA 16MM INDUSTRIAL</t>
  </si>
  <si>
    <t>70124</t>
  </si>
  <si>
    <t>HCSPAR171- LLAVE CRIQUE COMBINADA 17MM INDUSTRIAL</t>
  </si>
  <si>
    <t>70125</t>
  </si>
  <si>
    <t>HADW131068- LLAVE AJUSTABLE 0-24MM 6PLG /150MM MANGO PLASTICO INDUSTRIAL</t>
  </si>
  <si>
    <t>70126</t>
  </si>
  <si>
    <t>HADW131088- LLAVE AJUSTABLE 0-30MM 8PLG /200MM MANGO PLASTICO INDUSTRIAL</t>
  </si>
  <si>
    <t>70127</t>
  </si>
  <si>
    <t>HADW131108- LLAVE AJUSTABLE 0-35MM 10PLG /250MM MANGO PLASTICO INDUSTRIAL</t>
  </si>
  <si>
    <t>70128</t>
  </si>
  <si>
    <t>HADW131128- LLAVE AJUSTABLE 0-41MM 12PLG /300MM MANGO PLASTICO INDUSTRIAL</t>
  </si>
  <si>
    <t>70129</t>
  </si>
  <si>
    <t>HSL08080- NIVEL DE ALUMINIO 80CM INDUSTRIAL</t>
  </si>
  <si>
    <t>70130</t>
  </si>
  <si>
    <t>HHS6301- TIJERA CORTA CERCO 22PLG /557MM INDUSTRIAL</t>
  </si>
  <si>
    <t>70131</t>
  </si>
  <si>
    <t>HFTT858- PALITA DE TRASPLANTE 340MM</t>
  </si>
  <si>
    <t>70132</t>
  </si>
  <si>
    <t>HGT979K- ESCARDILLO CON RASTRILLO DE MANO</t>
  </si>
  <si>
    <t>70133</t>
  </si>
  <si>
    <t>AKISD0201- DESTORNILLADOR 2 EN 1 (PH2 /SL6.5) INDUSTRIAL</t>
  </si>
  <si>
    <t>70135</t>
  </si>
  <si>
    <t>HKSDB0248- DESTORNILLADOR CON CRIQUE 24 EN 1 INDUSTRIAL</t>
  </si>
  <si>
    <t>70136</t>
  </si>
  <si>
    <t>HKSD0828- SET X8 DESTORNILLADORES INDUSTRIAL</t>
  </si>
  <si>
    <t>70137</t>
  </si>
  <si>
    <t>HCCB0208- ALICATE CORTA CABLE 8PLG /200MM INDUSTRIAL</t>
  </si>
  <si>
    <t>70138</t>
  </si>
  <si>
    <t>HHF3008- ARCO SIERRA ACERO AJUSTABLE 12PLG /300MM INDUSTRIAL</t>
  </si>
  <si>
    <t>70142</t>
  </si>
  <si>
    <t>HMH880500- MARTILLO PENA 500GR CABO FIBRA</t>
  </si>
  <si>
    <t>70143</t>
  </si>
  <si>
    <t>HPW0814- LLAVE PARA CAÑERIA 14PLG /350MM INDUSTRIAL</t>
  </si>
  <si>
    <t>70144</t>
  </si>
  <si>
    <t>HPW0818- LLAVE PARA CAÑERIA 18PLG /450MM INDUSTRIAL</t>
  </si>
  <si>
    <t>70145</t>
  </si>
  <si>
    <t>HRP02200- TENAZA 8PLG /200MM INDUSTRIAL</t>
  </si>
  <si>
    <t>70146</t>
  </si>
  <si>
    <t>HRP02230- TENAZA 9PLG /228MM INDUSTRIAL</t>
  </si>
  <si>
    <t>70147</t>
  </si>
  <si>
    <t>HSDT1908- BUSCAPOLO AC 100-500V 4 X190MM</t>
  </si>
  <si>
    <t>70148</t>
  </si>
  <si>
    <t>HSPJP02200- PINZA DESLIZABLE 8PLG /200MM INDUSTRIAL</t>
  </si>
  <si>
    <t>70151</t>
  </si>
  <si>
    <t>HHK11091- SET X9 LLAVES HEXAGONALES 1.5-10MM INDUSTRIAL</t>
  </si>
  <si>
    <t>70152</t>
  </si>
  <si>
    <t>ASE008- SET X5 EXTRACTORES DE TORNILLOS #1/2/3/4/5 EN CAJA PLASTICA INDUSTRIAL</t>
  </si>
  <si>
    <t>70154</t>
  </si>
  <si>
    <t>ADCS3501- MECHA FORSTNER PARA BISAGRA 35MM</t>
  </si>
  <si>
    <t>70156</t>
  </si>
  <si>
    <t>APB0111801- BONETE DE LANA PARA PULIR</t>
  </si>
  <si>
    <t>70157</t>
  </si>
  <si>
    <t>ABH10601- SET X2 SUJETADORES MAGNETICOS 60MM</t>
  </si>
  <si>
    <t>70158</t>
  </si>
  <si>
    <t>AKSD0071- SET EXTENSOR ACOPLE RAPIDO + 8 PUNTAS PARA ATORNILLADOR</t>
  </si>
  <si>
    <t>70159</t>
  </si>
  <si>
    <t>CK1301- LLAVE PARA MANDRIL 13MM</t>
  </si>
  <si>
    <t>70160</t>
  </si>
  <si>
    <t>CK1601- LLAVE PARA MANDRIL 16MM</t>
  </si>
  <si>
    <t>70162</t>
  </si>
  <si>
    <t>HCB0651- SIERRA COPA DIAMANTADA 65MM CON SOPORTE Y PILOTO ROSCA M22</t>
  </si>
  <si>
    <t>70163</t>
  </si>
  <si>
    <t>HCB0801- SIERRA COPA DIAMANTADA 80MM CON SOPORTE Y PILOTO ROSCA M22</t>
  </si>
  <si>
    <t>70164</t>
  </si>
  <si>
    <t>HCB1001- SIERRA COPA DIAMANTADA 100MM CON SOPORTE Y PILOTO ROSCA M22</t>
  </si>
  <si>
    <t>70165</t>
  </si>
  <si>
    <t>AKH0131- SET X13 SIERRAS COPA BIMETALICAS PULGADAS</t>
  </si>
  <si>
    <t>70166</t>
  </si>
  <si>
    <t>AKHS702- SET X7 SIERRAS COPA MILIMETRICAS</t>
  </si>
  <si>
    <t>70167</t>
  </si>
  <si>
    <t>AKCH0071- SET X7 SIERRAS COPA DIAMANTADAS MILIMETRICAS CAJA PLASTICA</t>
  </si>
  <si>
    <t>70168</t>
  </si>
  <si>
    <t>HCP08188- ALICATE COMBINADO 7PLG /180MM</t>
  </si>
  <si>
    <t>70169</t>
  </si>
  <si>
    <t>HPP03300- PINZA PICO DE LORO 12PLG /300MM INDUSTRIAL</t>
  </si>
  <si>
    <t>70170</t>
  </si>
  <si>
    <t>HWSP15608- PELACABLE INDUSTRIAL</t>
  </si>
  <si>
    <t>70171</t>
  </si>
  <si>
    <t>HRP02250- TENAZA 10PLG /250MM INDUSTRIAL</t>
  </si>
  <si>
    <t>70173</t>
  </si>
  <si>
    <t>HPC0442- TIJERA CORTACAÑOS DE PVC 225MM INDUSTRIAL</t>
  </si>
  <si>
    <t>70174</t>
  </si>
  <si>
    <t>HPC0232- CORTACAÑOS DE COBRE Y ALUMINIO 3-32MM INDUSTRIAL</t>
  </si>
  <si>
    <t>70175</t>
  </si>
  <si>
    <t>HPFT71- PESTAÑADORA ACERO CROMADO</t>
  </si>
  <si>
    <t>70176</t>
  </si>
  <si>
    <t>AKSDFL1208- DESTORNILLADOR EJE FLEXIBLE 12 EN 1</t>
  </si>
  <si>
    <t>70180</t>
  </si>
  <si>
    <t>HSG1404- ENGRAMPADORA TRABAJOS PESADOS INDUSTRIAL 1.2 X11.3 X4-14MM INDUSTRIAL</t>
  </si>
  <si>
    <t>70181</t>
  </si>
  <si>
    <t>STS0108- CAJA X1000 GRAMPAS 8 X11.3 X0.7MM PARA HSG1403</t>
  </si>
  <si>
    <t>70182</t>
  </si>
  <si>
    <t>STS0110- CAJA X1000 GRAMPAS 10 X11.3 X0.7MM PARA HSG1403</t>
  </si>
  <si>
    <t>70183</t>
  </si>
  <si>
    <t>STS0208- CAJA X1000 GRAMPAS 8 X11.3 X1.2MM PARA HSG1404 / HSG1405</t>
  </si>
  <si>
    <t>70184</t>
  </si>
  <si>
    <t>STS0210- CAJA X1000 GRAMPAS 10 X11.3 X1.2MM PARA HSG1404 / HSG1405</t>
  </si>
  <si>
    <t>70186</t>
  </si>
  <si>
    <t>HUK615- CUTTER METALICO HOJA TRAPEZOIDAL 61 X19MM</t>
  </si>
  <si>
    <t>70187</t>
  </si>
  <si>
    <t>HKNS1806- CUTTER ACERO INOXIDABLE 129MM HOJA 9X100MM (X6)</t>
  </si>
  <si>
    <t>70188</t>
  </si>
  <si>
    <t>HKNSB112- BLISTER X10 HOJAS PARA CUTTER 18 X100MM (EX HKNSB181)</t>
  </si>
  <si>
    <t>70190</t>
  </si>
  <si>
    <t>HGCT02- CORTA VIDRIOS 130MM</t>
  </si>
  <si>
    <t>70191</t>
  </si>
  <si>
    <t>HGCT03- CORTA VIDRIOS RESISTENTE 178MM</t>
  </si>
  <si>
    <t>70192</t>
  </si>
  <si>
    <t>HKTF63- SET X6 LIMAS PARA METAL 5.6PLG /140MM</t>
  </si>
  <si>
    <t>70193</t>
  </si>
  <si>
    <t>GRG015001- BOMBA DE ENGRASE MANUAL INDUSTRIAL</t>
  </si>
  <si>
    <t>70194</t>
  </si>
  <si>
    <t>HBT618- CUCHARA ALBAÑIL 6PLG /150MM</t>
  </si>
  <si>
    <t>70195</t>
  </si>
  <si>
    <t>HBT718- CUCHARA ALBAÑIL 7PLG /180MM</t>
  </si>
  <si>
    <t>70196</t>
  </si>
  <si>
    <t>HBT818- CUCHARA ALBAÑIL 8PLG /200MM</t>
  </si>
  <si>
    <t>70197</t>
  </si>
  <si>
    <t>HPT28138- LLANA YESERO 280X130MM</t>
  </si>
  <si>
    <t>70198</t>
  </si>
  <si>
    <t>HPTT28138- LLANA DENTADA 280X130MM</t>
  </si>
  <si>
    <t>70204</t>
  </si>
  <si>
    <t>HKTCB032301- SET RODILLO 3 EN 1</t>
  </si>
  <si>
    <t>70206</t>
  </si>
  <si>
    <t>HKSPA1142- SET X12 LLAVES COMBINADAS 6 A 24MM + CARTUCHERA INDUSTRIAL</t>
  </si>
  <si>
    <t>70207</t>
  </si>
  <si>
    <t>HVC01150- CALIBRE DE ACERO 0-150MM CON ESTUCHE PLASTICO</t>
  </si>
  <si>
    <t>70208</t>
  </si>
  <si>
    <t>HWSG032- PISTOLA DE RIEGO PLASTICA 3 FUNCIONES</t>
  </si>
  <si>
    <t>70209</t>
  </si>
  <si>
    <t>HWSG092- PISTOLA DE RIEGO PLASTICA 9 FUNCIONES</t>
  </si>
  <si>
    <t>70210</t>
  </si>
  <si>
    <t>HHCS03122- SET X3 ACOPLES RAPIDOS DE 1/2PLG</t>
  </si>
  <si>
    <t>70211</t>
  </si>
  <si>
    <t>HHCS05122- SET X4 PIEZAS PARA RIEGO CON ACOPLE RAPIDO DE 1/2PLG</t>
  </si>
  <si>
    <t>70215</t>
  </si>
  <si>
    <t>HSSH0102- PALA DE ACERO PUNTA CUADRADA CABO CORTO DE MADERA</t>
  </si>
  <si>
    <t>70218</t>
  </si>
  <si>
    <t>DBC0224001- CINCEL SDS MAX 25 X400MM</t>
  </si>
  <si>
    <t>70219</t>
  </si>
  <si>
    <t>HCPP02200- TENAZA CARPINTERO 8PLG /200MM</t>
  </si>
  <si>
    <t>70220</t>
  </si>
  <si>
    <t>HSFF088- LIMA PARA METAL PLANA 8PLG /200MM INDUSTRIAL</t>
  </si>
  <si>
    <t>70221</t>
  </si>
  <si>
    <t>HSHF088- LIMA PARA METAL MEDIA CAÑA 8PLG /200MM INDUSTRIAL</t>
  </si>
  <si>
    <t>70222</t>
  </si>
  <si>
    <t>HSRF088- LIMA PARA METAL REDONDA 8PLG /200MM INDUSTRIAL</t>
  </si>
  <si>
    <t>70223</t>
  </si>
  <si>
    <t>HSTF088- LIMA PARA METAL TRIANGULAR 8PLG /200MM INDUSTRIAL</t>
  </si>
  <si>
    <t>70224</t>
  </si>
  <si>
    <t>HSSF088- LIMA PARA METAL CUADRADA 8PLG /200MM INDUSTRIAL</t>
  </si>
  <si>
    <t>70225</t>
  </si>
  <si>
    <t>HWFF088- LIMA ESCOFINA PARA MADERA PLANA 8PLG /200MM INDUSTRIAL</t>
  </si>
  <si>
    <t>70226</t>
  </si>
  <si>
    <t>HWHF088- LIMA ESCOFINA PARA MADERA MEDIA CAÑA 8PLG /200MM INDUSTRIAL</t>
  </si>
  <si>
    <t>70227</t>
  </si>
  <si>
    <t>HWRF088- LIMA ESCOFINA PARA MADERA REDONDA 8PLG /200MM INDUSTRIAL</t>
  </si>
  <si>
    <t>70228</t>
  </si>
  <si>
    <t>HCLR0130- PLOMADA TRAZADORA CON POLVO Y NIVEL - CHALK LINE</t>
  </si>
  <si>
    <t>70229</t>
  </si>
  <si>
    <t>HKTCB121001- SET RODILLO 12 EN 1</t>
  </si>
  <si>
    <t>70230</t>
  </si>
  <si>
    <t>HPS0109- TIJERA DE PODA 8PLG /200MM</t>
  </si>
  <si>
    <t>70232</t>
  </si>
  <si>
    <t>HLT7101- TIJERA DE PODAR DOS MANOS 29PLG /725MM</t>
  </si>
  <si>
    <t>70233</t>
  </si>
  <si>
    <t>HLT7401- TIJERA DE PODAR DOS MANOS 30PLG /750MM</t>
  </si>
  <si>
    <t>70509</t>
  </si>
  <si>
    <t>AKD7058- SET X5 MECHAS PARA VIDRIO 4/5/6/8/10MM  EN CAJA PLASTICA INDUSTRIAL</t>
  </si>
  <si>
    <t>70510</t>
  </si>
  <si>
    <t>AKD5058- SET X5 MECHAS PARA MADERA 4/5/6/8/10MM</t>
  </si>
  <si>
    <t>70511</t>
  </si>
  <si>
    <t>WB10751- CEPILLO COPA RIZADO 3PLG /75MM PARA AMOLADORA RM14</t>
  </si>
  <si>
    <t>70512</t>
  </si>
  <si>
    <t>WB11001- CEPILLO COPA RIZADO 4PLG /100MM PARA AMOLADORA RM14</t>
  </si>
  <si>
    <t>70513</t>
  </si>
  <si>
    <t>WB11251- CEPILLO COPA RIZADO 5PLG /125MM PARA AMOLADORA RM14</t>
  </si>
  <si>
    <t>70514</t>
  </si>
  <si>
    <t>WB11501- CEPILLO COPA RIZADO 6PLG /150MM PARA AMOLADORA RM14</t>
  </si>
  <si>
    <t>70515</t>
  </si>
  <si>
    <t>WB30501- CEPILLO COPA RIZADO 2PLG /50MM PARA TALADRO VASTAGO 1/4PLG</t>
  </si>
  <si>
    <t>70516</t>
  </si>
  <si>
    <t>WB30751- CEPILLO COPA RIZADO 3PLG /75MM PARA TALADRO VASTAGO 1/4PLG</t>
  </si>
  <si>
    <t>70517</t>
  </si>
  <si>
    <t>WB40501- CEPILLO CIRCULAR PLANO RIZADO 2PLG /50MM PARA TALADRO VASTAGO 1/4PLG</t>
  </si>
  <si>
    <t>70518</t>
  </si>
  <si>
    <t>WB40751- CEPILLO CIRCULAR PLANO RIZADO 3PLG /75MM PARA TALADRO VASTAGO 1/4PLG</t>
  </si>
  <si>
    <t>70519</t>
  </si>
  <si>
    <t>WB41001- CEPILLO CIRCULAR PLANO RIZADO 4PLG /100MM PARA TALADRO VASTAGO 1/4PLG</t>
  </si>
  <si>
    <t>70520</t>
  </si>
  <si>
    <t>WB70241- CEPILLO COPA RIZADO TIPO BROCHA 1PLG /25MM PARA TALADRO VASTAGO 1/4PLG</t>
  </si>
  <si>
    <t>70521</t>
  </si>
  <si>
    <t>SDB11PH213- BLISTER X20 PUNTAS MAGNETICAS PH2 X25MM INDUSTRIAL</t>
  </si>
  <si>
    <t>70522</t>
  </si>
  <si>
    <t>SDB11PH223- BLISTER X10 PUNTAS MAGNETICAS PH2 X50MM INDUSTRIAL</t>
  </si>
  <si>
    <t>70523</t>
  </si>
  <si>
    <t>SDB11SL113- BLISTER X20 PUNTAS MAGNETICAS SL4 X25MM INDUSTRIAL</t>
  </si>
  <si>
    <t>70524</t>
  </si>
  <si>
    <t>SDB11SL123- BLISTER X10 PUNTAS MAGNETICAS SL4 X50MM INDUSTRIAL</t>
  </si>
  <si>
    <t>70525</t>
  </si>
  <si>
    <t>SDB11SL213- BLISTER X20 PUNTAS MAGNETICAS SL4,5 X25MM INDUSTRIAL</t>
  </si>
  <si>
    <t>70526</t>
  </si>
  <si>
    <t>SDB11SL223- BLISTER X10 PUNTAS MAGNETICAS SL4,5 X50MM INDUSTRIAL</t>
  </si>
  <si>
    <t>70527</t>
  </si>
  <si>
    <t>KC1301- MANDRIL DE 13MM ROSCA 1/2PLG CON LLAVE</t>
  </si>
  <si>
    <t>70528</t>
  </si>
  <si>
    <t>KC1301.1- MANDRIL DE 13MM ROSCA 1/2PLG CON LLAVE + ADAPTADOR SDS PLUS</t>
  </si>
  <si>
    <t>70529</t>
  </si>
  <si>
    <t>KCL1301- MANDRIL AUTOAJUSTABLE DE 13MM ROSCA 1/2PLG</t>
  </si>
  <si>
    <t>70532</t>
  </si>
  <si>
    <t>HCG0909- PISTOLA APLICADORA DE SILICONA 9PLG /235MM CON FUNCION DE CORTE</t>
  </si>
  <si>
    <t>70533</t>
  </si>
  <si>
    <t>HCG1709- PISTOLA APLICADORA DE SILICONA 9PLG /235MM CON FUNCION ROTATIVA INDUSTRIAL</t>
  </si>
  <si>
    <t>70534</t>
  </si>
  <si>
    <t>HCG0109- PISTOLA APLICADORA DE SILICONA 9PLG /235MM ALUMINIO INDUSTRIAL</t>
  </si>
  <si>
    <t>70535</t>
  </si>
  <si>
    <t>HSL38040M- NIVEL DE ALUMINIO MAGNETICO 40CM INDUSTRIAL</t>
  </si>
  <si>
    <t>70536</t>
  </si>
  <si>
    <t>HSL38060M- NIVEL DE ALUMINIO MAGNETICO 60CM INDUSTRIAL</t>
  </si>
  <si>
    <t>70537</t>
  </si>
  <si>
    <t>HSL38080M- NIVEL DE ALUMINIO MAGNETICO 80CM INDUSTRIAL</t>
  </si>
  <si>
    <t>70538</t>
  </si>
  <si>
    <t>HSL38100M- NIVEL DE ALUMINIO MAGNETICO 100CM INDUSTRIAL</t>
  </si>
  <si>
    <t>70539</t>
  </si>
  <si>
    <t>HSL38120M- NIVEL DE ALUMINIO MAGNETICO 120CM INDUSTRIAL</t>
  </si>
  <si>
    <t>70540</t>
  </si>
  <si>
    <t>HSL38150M- NIVEL DE ALUMINIO MAGNETICO 150CM INDUSTRIAL</t>
  </si>
  <si>
    <t>70541</t>
  </si>
  <si>
    <t>HBSL08060- NIVEL DE ALUMINIO ALTO IMPACTO 60CM INDUSTRIAL</t>
  </si>
  <si>
    <t>70547</t>
  </si>
  <si>
    <t>AMWH50041- ESCUADRA MAGNETICA PARA SOLDAR 4PLG 22 KG</t>
  </si>
  <si>
    <t>70548</t>
  </si>
  <si>
    <t>WAH3008- PINZA PORTA ELECTRODO 300AMP</t>
  </si>
  <si>
    <t>70549</t>
  </si>
  <si>
    <t>WAH5008- PINZA PORTA ELECTRODO 500AMP</t>
  </si>
  <si>
    <t>70550</t>
  </si>
  <si>
    <t>WAH8008- PINZA PORTA ELECTRODO 800AMP</t>
  </si>
  <si>
    <t>70552</t>
  </si>
  <si>
    <t>ATG0601- PISTOLA INFLA CUBIERTAS PARA COMPRESOR 12BAR</t>
  </si>
  <si>
    <t>70553</t>
  </si>
  <si>
    <t>APP0201801- DISCO GOMA PARA PULIR 7PLG /180MM CON BRIDA ROSCA M14</t>
  </si>
  <si>
    <t>70554</t>
  </si>
  <si>
    <t>KC1601- MANDRIL DE 16MM ROSCA 1/2PLG CON LLAVE</t>
  </si>
  <si>
    <t>70555</t>
  </si>
  <si>
    <t>AKRS125051- BLISTER X5 HOJAS DE LIJA 5PLG /125MM PARA LIJADORA ORBITAL</t>
  </si>
  <si>
    <t>70558</t>
  </si>
  <si>
    <t>HSCRS812001- TIJERA UNIVERSAL 8.5PLG /215MM</t>
  </si>
  <si>
    <t>70559</t>
  </si>
  <si>
    <t>HES0188- TIJERA ELECTRICISTA 8PLG /200MM INDUSTRIAL</t>
  </si>
  <si>
    <t>70560</t>
  </si>
  <si>
    <t>HGC0104- PRENSA TIPO G 4PLG /100MM INDUSTRIAL</t>
  </si>
  <si>
    <t>70561</t>
  </si>
  <si>
    <t>HGC0105- PRENSA TIPO G 5PLG /125MM INDUSTRIAL</t>
  </si>
  <si>
    <t>70562</t>
  </si>
  <si>
    <t>HGC0106- PRENSA TIPO G 6PLG /150MM INDUSTRIAL</t>
  </si>
  <si>
    <t>70563</t>
  </si>
  <si>
    <t>HFC020501- PRENSA SARGENTO F 50 X150MM INDUSTRIAL</t>
  </si>
  <si>
    <t>70564</t>
  </si>
  <si>
    <t>HFC020802- PRENSA SARGENTO F 80 X300MM INDUSTRIAL</t>
  </si>
  <si>
    <t>70565</t>
  </si>
  <si>
    <t>HFC021201- PRENSA SARGENTO F 120 X300MM INDUSTRIAL</t>
  </si>
  <si>
    <t>70566</t>
  </si>
  <si>
    <t>HFC021204- PRENSA SARGENTO F 120 X400MM INDUSTRIAL</t>
  </si>
  <si>
    <t>70567</t>
  </si>
  <si>
    <t>HFC021202- PRENSA SARGENTO F 120 X500MM INDUSTRIAL</t>
  </si>
  <si>
    <t>70568</t>
  </si>
  <si>
    <t>HFC021205- PRENSA SARGENTO F 120 X600MM INDUSTRIAL</t>
  </si>
  <si>
    <t>70569</t>
  </si>
  <si>
    <t>HFC021203- PRENSA SARGENTO F 120 X800MM INDUSTRIAL</t>
  </si>
  <si>
    <t>70570</t>
  </si>
  <si>
    <t>HFC021404- PRENSA SARGENTO F 140 X1000MM INDUSTRIAL</t>
  </si>
  <si>
    <t>70571</t>
  </si>
  <si>
    <t>HFC021401- PRENSA SARGENTO F 140 X1200MM INDUSTRIAL</t>
  </si>
  <si>
    <t>70572</t>
  </si>
  <si>
    <t>HQBC01601- PRENSA SARGENTO RAPIDA 63 X150MM INDUSTRIAL</t>
  </si>
  <si>
    <t>70573</t>
  </si>
  <si>
    <t>HQBC01602- PRENSA SARGENTO RAPIDA 63 X300MM INDUSTRIAL</t>
  </si>
  <si>
    <t>70574</t>
  </si>
  <si>
    <t>HQBC01603- PRENSA SARGENTO RAPIDA 63 X450MM INDUSTRIAL</t>
  </si>
  <si>
    <t>70575</t>
  </si>
  <si>
    <t>HQSC0204- PRENSA TIPO PINZA 4PLG /110MM - 12KG</t>
  </si>
  <si>
    <t>70576</t>
  </si>
  <si>
    <t>HQSC0206- PRENSA TIPO PINZA 6PLG /150MM - 15KG</t>
  </si>
  <si>
    <t>70577</t>
  </si>
  <si>
    <t>HFOR321- REMACHADORA CON FUELLE 32PLG /800MM INDUSTRIAL</t>
  </si>
  <si>
    <t>70578</t>
  </si>
  <si>
    <t>HMFK8158- NAVAJA MULTIFUNCION CON 15 FUNCIONES</t>
  </si>
  <si>
    <t>70579</t>
  </si>
  <si>
    <t>HWB02250- CEPILLO DE ACERO RIZADO 10PLG /250MM</t>
  </si>
  <si>
    <t>70581</t>
  </si>
  <si>
    <t>AMWH75051- ESCUADRA MAGNETICA PARA SOLDAR 5PLG 34 KG</t>
  </si>
  <si>
    <t>70582</t>
  </si>
  <si>
    <t>SDBIM11PH263- BLISTER X10 PUNTAS MAGNETICAS PH2 X150MM ALTO IMPACTO</t>
  </si>
  <si>
    <t>70583</t>
  </si>
  <si>
    <t>HSTH041000- MAZA 1KG CABO DE MADERA</t>
  </si>
  <si>
    <t>70586</t>
  </si>
  <si>
    <t>HPP28251- PINZA PICO DE LORO CREMALLERA SIMPLE 10PLG /250MM CR-V INDUSTRIAL</t>
  </si>
  <si>
    <t>70587</t>
  </si>
  <si>
    <t>HPP68258- PINZA PICO DE LORO CREMALLERA DOBLE 10PLG /250MM APERTURA RAPIDA CR-NI INDUSTRIAL</t>
  </si>
  <si>
    <t>70590</t>
  </si>
  <si>
    <t>HES02855- TIJERA ELECTRICISTA 5.5PLG /145MM</t>
  </si>
  <si>
    <t>70598</t>
  </si>
  <si>
    <t>HFC020502- PRENSA SARGENTO F 50 X200MM INDUSTRIAL</t>
  </si>
  <si>
    <t>70600</t>
  </si>
  <si>
    <t>MHHF1503- ARCO DE SIERRA JUNIOR ALUMINIO 6PLG /150MM CON MINI HOJA</t>
  </si>
  <si>
    <t>70603</t>
  </si>
  <si>
    <t>HADW131062- LLAVE AJUSTABLE 0-19MM 6PLG /150MM</t>
  </si>
  <si>
    <t>70604</t>
  </si>
  <si>
    <t>HADW131082- LLAVE AJUSTABLE 0-24MM 8PLG /200MM</t>
  </si>
  <si>
    <t>70605</t>
  </si>
  <si>
    <t>HADW131102- LLAVE AJUSTABLE 0-30MM 10PLG /250MM</t>
  </si>
  <si>
    <t>70606</t>
  </si>
  <si>
    <t>HADW131122- LLAVE AJUSTABLE 0-35MM 12PLG /300MM</t>
  </si>
  <si>
    <t>70607</t>
  </si>
  <si>
    <t>HADW131152- LLAVE AJUSTABLE 0-46MM 15PLG /375MM</t>
  </si>
  <si>
    <t>70608</t>
  </si>
  <si>
    <t>HADW131182- LLAVE AJUSTABLE 0-55MM 18PLG /450MM</t>
  </si>
  <si>
    <t>70609</t>
  </si>
  <si>
    <t>HSL08050- NIVEL DE ALUMINIO 50CM INDUSTRIAL</t>
  </si>
  <si>
    <t>70610</t>
  </si>
  <si>
    <t>HBS6101- ARCO DE SIERRA MONTARAZ 24PLG /610MM INDUSTRIAL</t>
  </si>
  <si>
    <t>70612</t>
  </si>
  <si>
    <t>ASG3101- PISTOLA PARA PINTAR ALIMENTACION INFERIOR 1000CC PARA COMPRESOR</t>
  </si>
  <si>
    <t>70613</t>
  </si>
  <si>
    <t>ASG1061- PISTOLA PARA PINTAR ALIMENTACION SUPERIOR 600CC PARA COMPRESOR</t>
  </si>
  <si>
    <t>70614</t>
  </si>
  <si>
    <t>SDBIM21PH233- BLISTER X10 PUNTAS MAGNETICAS DOBLES PH2/PH2 X65MM ALTO IMPACTO INDUSTRIAL</t>
  </si>
  <si>
    <t>70615</t>
  </si>
  <si>
    <t>HFC020503- PRENSA SARGENTO F 50 X250MM INDUSTRIAL</t>
  </si>
  <si>
    <t>70616</t>
  </si>
  <si>
    <t>HSG1405- ENGRAMPADORA 1.2 X11.3 X4-14MM AJUSTABLE + GRAMPAS</t>
  </si>
  <si>
    <t>70618</t>
  </si>
  <si>
    <t>HCG1409- PISTOLA APLICADORA DE SILICONA 9PLG /235MM DOBLE EMPUJE MANGO ALUMINIO</t>
  </si>
  <si>
    <t>70623</t>
  </si>
  <si>
    <t>HVC01200- CALIBRE DE ACERO 0-200MM CON ESTUCHE PLASTICO</t>
  </si>
  <si>
    <t>70624</t>
  </si>
  <si>
    <t>WB20751- CEPILLO COPA TRENZADA 3PLG /75MM PARA AMOLADORA RM14</t>
  </si>
  <si>
    <t>70625</t>
  </si>
  <si>
    <t>WB21001- CEPILLO COPA TRENZADA 4PLG /100MM PARA AMOLADORA RM14</t>
  </si>
  <si>
    <t>70626</t>
  </si>
  <si>
    <t>WB21251- CEPILLO COPA TRENZADA 5PLG /125MM PARA AMOLADORA RM14</t>
  </si>
  <si>
    <t>70627</t>
  </si>
  <si>
    <t>SDBIM11PH223- BLISTER X10 PUNTAS MAGNETICAS PH2 X50MM ALTO IMPACTO INDUSTRIAL</t>
  </si>
  <si>
    <t>70628</t>
  </si>
  <si>
    <t>MP1120- PALETA MEZCLADORA 120MM DIAMETRO ROSCA M14</t>
  </si>
  <si>
    <t>70629</t>
  </si>
  <si>
    <t>MP1160- PALETA MEZCLADORA 160MM DIAMETRO ROSCA M14</t>
  </si>
  <si>
    <t>70630</t>
  </si>
  <si>
    <t>HCH80820- MARTILLO GALPONERO 20OZ /260GR CABO FIBRA DE VIDRIO</t>
  </si>
  <si>
    <t>70631</t>
  </si>
  <si>
    <t>HCH880227- MARTILLO GALPONERO 240Z / 700GR TIPO BRITANICO CABEZA 27MM CABO DE FIBRA</t>
  </si>
  <si>
    <t>70640</t>
  </si>
  <si>
    <t>HCP08168- PINZA COMBINADA 6PLG /160MM</t>
  </si>
  <si>
    <t>70641</t>
  </si>
  <si>
    <t>HDCP08188- ALICATE CORTE DIAGONAL 7PLG /180MM</t>
  </si>
  <si>
    <t>70642</t>
  </si>
  <si>
    <t>HHDCP08188- ALICATE CORTE DIAGONAL TRABAJO PESADO 7PLG /180MM</t>
  </si>
  <si>
    <t>70643</t>
  </si>
  <si>
    <t>HBNP08168- PINZA DE PUNTA CURVA 6PLG /160MM</t>
  </si>
  <si>
    <t>70646</t>
  </si>
  <si>
    <t>HECP28160- TENAZA PARA CORTAR EXTREMOS 6PLG /160MM CR-V INDUSTRIAL</t>
  </si>
  <si>
    <t>70647</t>
  </si>
  <si>
    <t>HHCP28180- PINZA COMBINADA GRAN PALANCA 7PLG /180MM CR-V INDUSTRIAL</t>
  </si>
  <si>
    <t>70648</t>
  </si>
  <si>
    <t>HHCP28200- PINZA COMBINADA GRAN PALANCA 8PLG /200MM CR-V INDUSTRIAL</t>
  </si>
  <si>
    <t>70649</t>
  </si>
  <si>
    <t>HHCP28240- PINZA COMBINADA GRAN PALANCA 9.5PLG /240MM CR-V INDUSTRIAL</t>
  </si>
  <si>
    <t>70650</t>
  </si>
  <si>
    <t>HHLDCP28160- ALICATE CORTE DIAGONAL GRAN PALANCA 6PLG /160MM CR-V INDUSTRIAL</t>
  </si>
  <si>
    <t>70651</t>
  </si>
  <si>
    <t>HHLDCP28180- ALICATE CORTE DIAGONAL GRAN PALANCA 7PLG /180MM CR-V INDUSTRIAL</t>
  </si>
  <si>
    <t>70652</t>
  </si>
  <si>
    <t>HHHDCP28180- ALICATE CORTE DIAGONAL GRAN PALANCA 7PLG /180MM TRABAJO PESADO CR-V INDUSTRIAL</t>
  </si>
  <si>
    <t>70653</t>
  </si>
  <si>
    <t>HHLNP28160- PINZA DE PUNTA GRAN PALANCA 6PLG /160MM CR-V INDUSTRIAL</t>
  </si>
  <si>
    <t>70654</t>
  </si>
  <si>
    <t>HHLNP28200- PINZA DE PUNTA GRAN PALANCA 8PLG /200MM CR-V INDUSTRIAL</t>
  </si>
  <si>
    <t>70656</t>
  </si>
  <si>
    <t>HKPS08318- SET X3 PINZAS (8PLG /6PLG /6PLG ) MANGO DOS COLORES</t>
  </si>
  <si>
    <t>70658</t>
  </si>
  <si>
    <t>HMBCD08115- MINI TENAZA 4.5PLG /115MM</t>
  </si>
  <si>
    <t>70659</t>
  </si>
  <si>
    <t>HMCP08115- MINI PINZA UNIVERSAL 4.5PLG /115MM</t>
  </si>
  <si>
    <t>70660</t>
  </si>
  <si>
    <t>HMDCP08115- MINI ALICATE CORTE DIAGONAL 4.5PLG /115MM</t>
  </si>
  <si>
    <t>70661</t>
  </si>
  <si>
    <t>HMLNP08115- MINI PINZA DE PUNTA 4.5PLG /115MM</t>
  </si>
  <si>
    <t>70662</t>
  </si>
  <si>
    <t>HMBNP08115- MINI PINZA DE PUNTA CURVA 4.5PLG /115MM</t>
  </si>
  <si>
    <t>70663</t>
  </si>
  <si>
    <t>HMNP08115- MINI PINZA DE PUNTA REDONDA 4.5PLG /115MM</t>
  </si>
  <si>
    <t>70664</t>
  </si>
  <si>
    <t>HMNNP08115- MINI PINZA DE PUNTA EXTRA LARGA 4.5PLG /115MM</t>
  </si>
  <si>
    <t>70665</t>
  </si>
  <si>
    <t>HMFNP08115- MINI PINZA DE PUNTA PLANA 4.5PLG /115MM</t>
  </si>
  <si>
    <t>70666</t>
  </si>
  <si>
    <t>HCJLW0207- PINZA DE PRESION (PERRO) CURVA 7PLG /180MM</t>
  </si>
  <si>
    <t>70667</t>
  </si>
  <si>
    <t>HCJLW0210- PINZA DE PRESION (PERRO) CURVA 10PLG /250MM</t>
  </si>
  <si>
    <t>70669</t>
  </si>
  <si>
    <t>HSJP0110- PINZA DE PRESION (PERRO) RECTA 10PLG /250MM</t>
  </si>
  <si>
    <t>70670</t>
  </si>
  <si>
    <t>HSJP0210- PINZA DE PRESION (PERRO) RECTA 10PLG /250MM INDUSTRIAL</t>
  </si>
  <si>
    <t>70673</t>
  </si>
  <si>
    <t>HLNP0209- PINZA DE PRESION (PERRO) RECTA LARGA 9PLG /230MM</t>
  </si>
  <si>
    <t>70674</t>
  </si>
  <si>
    <t>HCCLW0211- PINZA DE PRESION (PERRO) TIPO C 11PLG / 275MM</t>
  </si>
  <si>
    <t>70680</t>
  </si>
  <si>
    <t>HSCRS812801- TIJERA UNIVERSAL 11PLG /275MM</t>
  </si>
  <si>
    <t>70681</t>
  </si>
  <si>
    <t>HPW0812- LLAVE PARA CAÑERIA 12PLG /300MM INDUSTRIAL</t>
  </si>
  <si>
    <t>70682</t>
  </si>
  <si>
    <t>HPW0824- LLAVE PARA CAÑERIA 24PLG /600MM INDUSTRIAL</t>
  </si>
  <si>
    <t>70683</t>
  </si>
  <si>
    <t>HPW0836- LLAVE PARA CAÑERIA 36PLG /900MM INDUSTRIAL</t>
  </si>
  <si>
    <t>70684</t>
  </si>
  <si>
    <t>HPW04011- LLAVE PARA CAÑERIA TIPO SUECA APERTURA MAX 40MM PARA TRABAJO PESADO</t>
  </si>
  <si>
    <t>70685</t>
  </si>
  <si>
    <t>HPW04151- LLAVE PARA CAÑERIA TIPO SUECA APERTURA MAX 55MM PARA TRABAJO PESADO</t>
  </si>
  <si>
    <t>70686</t>
  </si>
  <si>
    <t>HPW04021- LLAVE PARA CAÑERIA TIPO SUECA APERTURA MAX 67MM PARA TRABAJO PESADO</t>
  </si>
  <si>
    <t>70687</t>
  </si>
  <si>
    <t>HS58PH1100- DESTORNILLADOR PHILLIPS PH1 X100MM CR-V</t>
  </si>
  <si>
    <t>70688</t>
  </si>
  <si>
    <t>HS58PH2125- DESTORNILLADOR PHILLIPS PH2 X125MM CR-V</t>
  </si>
  <si>
    <t>70689</t>
  </si>
  <si>
    <t>HS58PH2150- DESTORNILLADOR PHILLIPS PH2 X150MM CR-V</t>
  </si>
  <si>
    <t>70692</t>
  </si>
  <si>
    <t>HS68PH3200- DESTORNILLADOR PHILLIPS PH3 X200MM PUNTA MAGNETICA S2 INDUSTRIAL</t>
  </si>
  <si>
    <t>70694</t>
  </si>
  <si>
    <t>HKTS14122- SET X12 LLAVES Y BOCALLAVES MILIMETRICAS 1/4PLG (5-14MM) CR-V INDUSTRIAL</t>
  </si>
  <si>
    <t>70695</t>
  </si>
  <si>
    <t>HKTS12122- SET X12 LLAVES Y BOCALLAVES MILIMETRICAS 1/2PLG (10-24MM) CR-V INDUSTRIAL</t>
  </si>
  <si>
    <t>70696</t>
  </si>
  <si>
    <t>HHAS08500- SERRUCHO 20PLG /500MM 7TPI</t>
  </si>
  <si>
    <t>70697</t>
  </si>
  <si>
    <t>HHAS08550- SERRUCHO 22PLG /550MM 7TPI</t>
  </si>
  <si>
    <t>70701</t>
  </si>
  <si>
    <t>HKNS16618- CUTTER PLASTICO 18MM 6PLG /158MM BOTON REDONDO</t>
  </si>
  <si>
    <t>70702</t>
  </si>
  <si>
    <t>HKNS16538- CUTTER PLASTICO 18MM 6.5PLG /169MM CON 3 HOJAS DE REPUESTO</t>
  </si>
  <si>
    <t>70704</t>
  </si>
  <si>
    <t>HSU012501- SOPAPA 115MM 25KG TRABA MANUAL</t>
  </si>
  <si>
    <t>70705</t>
  </si>
  <si>
    <t>HSU025001- SOPAPA 115MM DOBLE CON MANIJA 50KG TRABA EN EXTREMOS</t>
  </si>
  <si>
    <t>70706</t>
  </si>
  <si>
    <t>HCG0112- PISTOLA APLICADORA DE SILICONA 12PLG /300MM ALUMINIO INDUSTRIAL</t>
  </si>
  <si>
    <t>70707</t>
  </si>
  <si>
    <t>HCG0115- PISTOLA APLICADORA DE SILICONA 15PLG /380MM ALUMINIO INDUSTRIAL</t>
  </si>
  <si>
    <t>70709</t>
  </si>
  <si>
    <t>HPUT08060M- ESPATULA 5 FUNCIONES 2.5PLG /60MM INDUSTRIAL</t>
  </si>
  <si>
    <t>70710</t>
  </si>
  <si>
    <t>HBSL08080- NIVEL DE ALUMINIO ALTO IMPACTO 80CM INDUSTRIAL</t>
  </si>
  <si>
    <t>70712</t>
  </si>
  <si>
    <t>HAS123002- ESCUADRA CARPINTERO GRADUADA 12PLG /300MM INDUSTRIAL</t>
  </si>
  <si>
    <t>70715</t>
  </si>
  <si>
    <t>HPUT78400- ESPATULA DE ENDUIR MANGO OBLICUO 16PLG /400MM</t>
  </si>
  <si>
    <t>70717</t>
  </si>
  <si>
    <t>HQBC18801- PRENSA SARGENTO RAPIDA 80 X450MM INDUSTRIAL</t>
  </si>
  <si>
    <t>70718</t>
  </si>
  <si>
    <t>HQBC24802- PRENSA SARGENTO RAPIDA 80 X600MM INDUSTRIAL</t>
  </si>
  <si>
    <t>70719</t>
  </si>
  <si>
    <t>HQBC36803- PRENSA SARGENTO RAPIDA 80 X900MM INDUSTRIAL</t>
  </si>
  <si>
    <t>70720</t>
  </si>
  <si>
    <t>STS0112- CAJA X1000 GRAMPAS 12 X11.3 X0.7MM PARA HSG1403</t>
  </si>
  <si>
    <t>70721</t>
  </si>
  <si>
    <t>STS0212- CAJA X1000 GRAMPAS 12 X11.3 X1.2MM PARA HSG1404 / HSG1405</t>
  </si>
  <si>
    <t>70722</t>
  </si>
  <si>
    <t>HKNSB0901- BLISTER X10 HOJAS PARA CUTTER 9 X80MM</t>
  </si>
  <si>
    <t>70726</t>
  </si>
  <si>
    <t>DBM111081- MECHA DE WIDIA 8 X120 MM INDUSTRIAL</t>
  </si>
  <si>
    <t>70727</t>
  </si>
  <si>
    <t>DBM111101- MECHA DE WIDIA 10 X120 MM INDUSTRIAL</t>
  </si>
  <si>
    <t>70728</t>
  </si>
  <si>
    <t>DBM111102- MECHA DE WIDIA 10 X150 MM INDUSTRIAL</t>
  </si>
  <si>
    <t>70730</t>
  </si>
  <si>
    <t>AKDB0801- SET X8 MECHAS DE ACERO RAPIDO HSS (2/3/4/5/6/8MM)</t>
  </si>
  <si>
    <t>70731</t>
  </si>
  <si>
    <t>AKDB3055- SET X5 MECHAS DE WIDIA (4/5/6/8/10MM)</t>
  </si>
  <si>
    <t>70732</t>
  </si>
  <si>
    <t>AKDB2055- SET X4 MECHAS SDS PLUS WIDIA (6/6/8/10MM) EN BLISTER</t>
  </si>
  <si>
    <t>70733</t>
  </si>
  <si>
    <t>AKDB1195- SETX19 MECHAS DE ACERO RAPIDO HSS 1 A 10MM (0.5MM) EN CAJA PLASTICA INDUSTRIAL</t>
  </si>
  <si>
    <t>70734</t>
  </si>
  <si>
    <t>AKD1251- SET X25 MECHAS DE ACERO RAPIDO HSS 1 A 13MM (0.5MM) EN CAJA PLASTICA INDUSTRIAL</t>
  </si>
  <si>
    <t>70735</t>
  </si>
  <si>
    <t>DBC0212801- PUNTA SDS MAX 18X300MM</t>
  </si>
  <si>
    <t>70736</t>
  </si>
  <si>
    <t>DBC0214001- PUNTA SDS MAX 18X400MM</t>
  </si>
  <si>
    <t>70737</t>
  </si>
  <si>
    <t>DBC0222801- CINCEL SDS MAX 25 X300MM</t>
  </si>
  <si>
    <t>70738</t>
  </si>
  <si>
    <t>CGW021151- COPA DIAMANTADA DOBLE 115X22,22MM</t>
  </si>
  <si>
    <t>70739</t>
  </si>
  <si>
    <t>WB30505- CEPILLO COPA RIZADO DE NYLON PARA TALADRO 50MM</t>
  </si>
  <si>
    <t>70740</t>
  </si>
  <si>
    <t>WB30755- CEPILLO COPA RIZADO DE NYLON PARA TALADRO 75MM</t>
  </si>
  <si>
    <t>70741</t>
  </si>
  <si>
    <t>WB41005- CEPILLO CIRCULAR RIZADO DE NYLON PARA TALADRO 100MM</t>
  </si>
  <si>
    <t>70742</t>
  </si>
  <si>
    <t>DBM111051- MECHA DE WIDIA 5 X85 MM INDUSTRIAL</t>
  </si>
  <si>
    <t>70743</t>
  </si>
  <si>
    <t>CGW011151- COPA DIAMANTADA TURBO 115X22,22MM</t>
  </si>
  <si>
    <t>70744</t>
  </si>
  <si>
    <t>WB40755- CEPILLO CIRCULAR RIZADO DE NYLON PARA TALADRO 75MM</t>
  </si>
  <si>
    <t>70745</t>
  </si>
  <si>
    <t>DBM111041- MECHA DE WIDIA 4 X75 MM INDUSTRIAL</t>
  </si>
  <si>
    <t>70746</t>
  </si>
  <si>
    <t>DBM111062- MECHA DE WIDIA 6 X150 MM INDUSTRIAL</t>
  </si>
  <si>
    <t>70747</t>
  </si>
  <si>
    <t>DBM111122- MECHA DE WIDIA 12 X200 MM INDUSTRIAL</t>
  </si>
  <si>
    <t>70749</t>
  </si>
  <si>
    <t>MHHF1505- ARCO DE SIERRA JUNIOR ALUMINIO 6PLG /150MM CON MINI HOJA</t>
  </si>
  <si>
    <t>70750</t>
  </si>
  <si>
    <t>MHHF1504- ARCO DE SIERRA MINI 10PLG /250MM</t>
  </si>
  <si>
    <t>70751</t>
  </si>
  <si>
    <t>HHK11092- SET X9 LLAVES HEXAGONALES 1.5-10MM INDUSTRIAL</t>
  </si>
  <si>
    <t>70752</t>
  </si>
  <si>
    <t>HHK12092- SET X9 LLAVES HEXAGONALES PUNTA BOLA 1.5-10MM INDUSTRIAL</t>
  </si>
  <si>
    <t>70754</t>
  </si>
  <si>
    <t>HCS30028C- SIERRA DE CALAR 12PLG /300MM DIENTE DOBLE 7TPI</t>
  </si>
  <si>
    <t>70755</t>
  </si>
  <si>
    <t>HFTT658- PALITA DE TRASPLANTE 320MM</t>
  </si>
  <si>
    <t>70756</t>
  </si>
  <si>
    <t>HPS13601- ASPERSOR PARA ENTERRAR - RIEGO</t>
  </si>
  <si>
    <t>70757</t>
  </si>
  <si>
    <t>HPS23602- ROCIADOR GIRATORIO PLASTICO 3 BRAZOS ADAPTADOR 3/4PLG</t>
  </si>
  <si>
    <t>70758</t>
  </si>
  <si>
    <t>HCP12160- PINZA COMBINADA 6PLG /160MM SUPER SELECT</t>
  </si>
  <si>
    <t>70759</t>
  </si>
  <si>
    <t>HCP12180- PINZA COMBINADA 7PLG /180MM SUPER SELECT</t>
  </si>
  <si>
    <t>70760</t>
  </si>
  <si>
    <t>HCP12200- PINZA COMBINADA 8PLG /200MM SUPER SELECT</t>
  </si>
  <si>
    <t>70763</t>
  </si>
  <si>
    <t>HWSP102418- PELACABLE AUTOMATICO 3 EN 1 8-1/4PLG /210MM INDUSTRIAL</t>
  </si>
  <si>
    <t>70765</t>
  </si>
  <si>
    <t>HHFS3068- ARCO SIERRA FIJO 12PLG /300MM SUPER SELECT</t>
  </si>
  <si>
    <t>70767</t>
  </si>
  <si>
    <t>HGR1008- RASTRILLO DE MANO 3 DIENTES 300MM</t>
  </si>
  <si>
    <t>70800</t>
  </si>
  <si>
    <t>ABG031.1- PISTOLA DE AIRE PARA COMPRESOR (CONECTOR AMERICANO)</t>
  </si>
  <si>
    <t>70801</t>
  </si>
  <si>
    <t>DBC0224002- CINCEL SDS MAX 60 X400MM</t>
  </si>
  <si>
    <t>70806</t>
  </si>
  <si>
    <t>DBC0512801- PUNTA HEX17 280MM</t>
  </si>
  <si>
    <t>70807</t>
  </si>
  <si>
    <t>DBC0522801- CINCEL HEX17 22X280MM</t>
  </si>
  <si>
    <t>70811</t>
  </si>
  <si>
    <t>JBT244D- SET X5 HOJAS PARA SIERRA CALADORA 6TPI PARA MADERA 74MM</t>
  </si>
  <si>
    <t>70812</t>
  </si>
  <si>
    <t>SSB644D- SET X2 HOJA DE SIERRA SABLE PARA MADERA 150X19X1.25MM - 6TPI</t>
  </si>
  <si>
    <t>70813</t>
  </si>
  <si>
    <t>SSB922EF- SET X2 HOJA DE SIERRA SABLE PARA METAL 150X19X0.9MM - 18TPI</t>
  </si>
  <si>
    <t>70814</t>
  </si>
  <si>
    <t>TSB118513- DISCO PARA SIERRA CIRCULAR DE 7 1/4PLG / 185MM 60D BUJE 20MM INDUSTRIAL</t>
  </si>
  <si>
    <t>70815</t>
  </si>
  <si>
    <t>TSB118515- DISCO PARA SIERRA CIRCULAR DE 7 1/4PLG / 185MM 40D BUJE 20MM PARA MADERA CON ADAPTADOR INDUSTRIAL</t>
  </si>
  <si>
    <t>70817</t>
  </si>
  <si>
    <t>HDTC01072- GABINETE METALICO MOVIL 7 CAJONES 765X465X812MM</t>
  </si>
  <si>
    <t>70819</t>
  </si>
  <si>
    <t>HTB02- CAJA DE HERRAMIENTAS METALICA 3 ESTANTES 495X200X290MM</t>
  </si>
  <si>
    <t>70820</t>
  </si>
  <si>
    <t>HTB03- CAJA DE HERRAMIENTAS METALICA 3 ESTANTES 400X200X195MM</t>
  </si>
  <si>
    <t>70821</t>
  </si>
  <si>
    <t>HTB06- CAJA DE HERRAMIENTAS METALICA 2 CAJONES 520X218X243MM INDUSTRIAL</t>
  </si>
  <si>
    <t>70827</t>
  </si>
  <si>
    <t>PBXK0302- SET X3 CAJAS PLASTICAS (14PLG /17PLG /20PLG) + 3 BANDEJAS</t>
  </si>
  <si>
    <t>70828</t>
  </si>
  <si>
    <t>HWBA01242- BARRETA SACA CLAVOS 600MM INDUSTRIAL</t>
  </si>
  <si>
    <t>70829</t>
  </si>
  <si>
    <t>HWBA01362- BARRETA SACA CLAVOS 900MM INDUSTRIAL</t>
  </si>
  <si>
    <t>70831</t>
  </si>
  <si>
    <t>HTC04600B- RUEDA INCIDORA PARA CORTADORA HTC04600</t>
  </si>
  <si>
    <t>70833</t>
  </si>
  <si>
    <t>HTC04800B- RUEDA INCIDORA PARA CORTADORA HTC04800AG</t>
  </si>
  <si>
    <t>70834</t>
  </si>
  <si>
    <t>HUK6128- CUTTER DE ALUMINIO HOJA TRAPEZOIDAL 61X19MM PROFESIONAL CORTA ZUNCHOS-6 HOJAS</t>
  </si>
  <si>
    <t>70835</t>
  </si>
  <si>
    <t>HS68PH3150- DESTORNILLADOR PHILLIPS PH3 X150MM PUNTA MAGNETICA S2 INDUSTRIAL</t>
  </si>
  <si>
    <t>70836</t>
  </si>
  <si>
    <t>HSG14018- ENGRAMPADORA AJUSTABLE 0.7 X11.3 X4-14MM</t>
  </si>
  <si>
    <t>70838</t>
  </si>
  <si>
    <t>HPUT08125- ESPATULA 5PLG /125MM INOXIDABLE INDUSTRIAL</t>
  </si>
  <si>
    <t>70839</t>
  </si>
  <si>
    <t>HPUT78250- ESPATULA DE ENDUIR MANGO OBLICUO 10PLG /250MM</t>
  </si>
  <si>
    <t>70840</t>
  </si>
  <si>
    <t>HPUT78300- ESPATULA DE ENDUIR MANGO OBLICUO 12PLG /300MM</t>
  </si>
  <si>
    <t>70841</t>
  </si>
  <si>
    <t>HPUT78350- ESPATULA DE ENDUIR MANGO OBLICUO 14PLG /350MM</t>
  </si>
  <si>
    <t>70848</t>
  </si>
  <si>
    <t>HPS0601- TIJERA DE PODA 8.5PLG /215MM INDUSTRIAL CON TRABA DE SEGURIDAD</t>
  </si>
  <si>
    <t>70849</t>
  </si>
  <si>
    <t>HKTHP21001- SET X100 HERRAMIENTAS MANUALES EN MALETIN INDUSTRIAL</t>
  </si>
  <si>
    <t>70850</t>
  </si>
  <si>
    <t>HKTS0243- SET X24 LLAVES Y BOCALLAVES MILIMETRICAS 1/2PLG (10-32MM) CR-V CAJA METALICA INDUSTRIAL</t>
  </si>
  <si>
    <t>70851</t>
  </si>
  <si>
    <t>HTCS15591- SET X59 HERRAMIENTAS MANUALES EN CAJA METALICA INDUSTRIAL</t>
  </si>
  <si>
    <t>70855</t>
  </si>
  <si>
    <t>HRTH8412- LLAVE CRIQUE 1/2PLG - 260MM (72D) CR-V INDUSTRIAL</t>
  </si>
  <si>
    <t>70862</t>
  </si>
  <si>
    <t>HSL08100- NIVEL DE ALUMINIO 100CM INDUSTRIAL</t>
  </si>
  <si>
    <t>70863</t>
  </si>
  <si>
    <t>HSL08120- NIVEL DE ALUMINIO 120CM INDUSTRIAL</t>
  </si>
  <si>
    <t>70864</t>
  </si>
  <si>
    <t>HSL08150- NIVEL DE ALUMINIO 150CM INDUSTRIAL</t>
  </si>
  <si>
    <t>70865</t>
  </si>
  <si>
    <t>HSL08180- NIVEL DE ALUMINIO 180CM INDUSTRIAL</t>
  </si>
  <si>
    <t>70866</t>
  </si>
  <si>
    <t>HSL08200- NIVEL DE ALUMINIO 200CM INDUSTRIAL</t>
  </si>
  <si>
    <t>70869</t>
  </si>
  <si>
    <t>HSL18080- NIVEL DE ALUMINIO 80CM</t>
  </si>
  <si>
    <t>70870</t>
  </si>
  <si>
    <t>HSL18100- NIVEL DE ALUMINIO 100CM</t>
  </si>
  <si>
    <t>70871</t>
  </si>
  <si>
    <t>HGC0103- PRENSA TIPO G 3PLG /75MM INDUSTRIAL</t>
  </si>
  <si>
    <t>70872</t>
  </si>
  <si>
    <t>HGC0108- PRENSA TIPO G 8PLG /200MM INDUSTRIAL</t>
  </si>
  <si>
    <t>70873</t>
  </si>
  <si>
    <t>HGS3201- RASPADOR DE PINTURA 12PLG /310MM DE ALUMINIO HOJA TRAPEZOIDAL 100MM</t>
  </si>
  <si>
    <t>70875</t>
  </si>
  <si>
    <t>STS6110- CAJA X5000 CLAVOS 10 X2 X1.2MM PARA ENGRAMPADORA</t>
  </si>
  <si>
    <t>70876</t>
  </si>
  <si>
    <t>HCH880229- MARTILLO GALPONERO 28OZ / 800GR TIPO BRITANICO CABEZA 29MM CABO DE FIBRA</t>
  </si>
  <si>
    <t>700478</t>
  </si>
  <si>
    <t>AMSG028- PISTOLA PARA HIDROLAVADORA ACOPLE RAPIDO</t>
  </si>
  <si>
    <t>700479</t>
  </si>
  <si>
    <t>AHPH5028- MANGUERA PARA HIDROLAVADORA 5M ALTA PRESION ACOPLE RAPIDO</t>
  </si>
  <si>
    <t>700544</t>
  </si>
  <si>
    <t>AKT0051.1- SET X5 ACCESORIOS PARA COMPRESOR</t>
  </si>
  <si>
    <t>700545</t>
  </si>
  <si>
    <t>HPCS05428- TIJERA CORTACAÑOS DE PVC 203MM SUPER SELECT</t>
  </si>
  <si>
    <t>700547</t>
  </si>
  <si>
    <t>HHAS15400- SERRUCHO 16PLG /400MM</t>
  </si>
  <si>
    <t>700548</t>
  </si>
  <si>
    <t>HHAS15450- SERRUCHO 18PLG /450MM</t>
  </si>
  <si>
    <t>700550</t>
  </si>
  <si>
    <t>HPHM0201- ACOPLE REPARADOR PARA MANGUERA DE 1/2PLG</t>
  </si>
  <si>
    <t>700551</t>
  </si>
  <si>
    <t>HSDSSL5100- DESTORNILLADOR PLANO SL5.5 X100MM SUPER SELECT</t>
  </si>
  <si>
    <t>700552</t>
  </si>
  <si>
    <t>HSDST10100- DESTORNILLADOR TORX T10 X100MM SUPER SELECT</t>
  </si>
  <si>
    <t>700553</t>
  </si>
  <si>
    <t>HUKB61001- BLISTER X10 HOJAS PARA CUTTER TRAPEZOIDAL SUPER SELECT</t>
  </si>
  <si>
    <t>700554</t>
  </si>
  <si>
    <t>MPP3811- INFLADOR DE PIE CUERPO METALICO CON MANOMETRO 38MMX500MM</t>
  </si>
  <si>
    <t>700555</t>
  </si>
  <si>
    <t>HWSG6031- PISTOLA DE RIEGO METALICA 3 FUNCIONES</t>
  </si>
  <si>
    <t>700556</t>
  </si>
  <si>
    <t>HWSG6091- PISTOLA DE RIEGO METALICA 9 FUNCIONES</t>
  </si>
  <si>
    <t>700557</t>
  </si>
  <si>
    <t>HTCS273281- GABINETE METALICO MOVIL FULL CON 328 HERRAMIENTAS MANUALES INDUSTRIAL</t>
  </si>
  <si>
    <t>700560</t>
  </si>
  <si>
    <t>HKIST3091- KIT X5 DESTORNILLADORES AISLADOS + 2 PINZA AISLADAS + 1 ALICATE AISLADO + 1 BUSCAPOLOS</t>
  </si>
  <si>
    <t>700564</t>
  </si>
  <si>
    <t>AH1101.1- MANGUERA PARA COMPRESOR ESPIRALADA 10M (CONECTOR AMERICANO)</t>
  </si>
  <si>
    <t>700565</t>
  </si>
  <si>
    <t>AH1151.1- MANGUERA PARA COMPRESOR ESPIRALADA 15M (CONECTOR AMERICANO)</t>
  </si>
  <si>
    <t>700566</t>
  </si>
  <si>
    <t>AKJ0051- SET X5 HOJAS PARA SIERRA CALADORA USOS MULTIPLES MADERA, METAL Y ALUMINIO</t>
  </si>
  <si>
    <t>700567</t>
  </si>
  <si>
    <t>AKSDS10453- MECHA ESCALONADA 10-45MM BAÑO EN TITANIO HSS4341 INDUSTRIAL</t>
  </si>
  <si>
    <t>700568</t>
  </si>
  <si>
    <t>AKSDS42203- MECHA ESCALONADA 4-22MM BAÑO EN TITANIO HSS4341 INDUSTRIAL</t>
  </si>
  <si>
    <t>700569</t>
  </si>
  <si>
    <t>AKSDS63503- MECHA ESCALONADA 6-35MM BAÑO EN TITANIO HSS4341 INDUSTRIAL</t>
  </si>
  <si>
    <t>700570</t>
  </si>
  <si>
    <t>AKSDS63803- MECHA ESCALONADA 6-38MM BAÑO EN TITANIO HSS4341 INDUSTRIAL</t>
  </si>
  <si>
    <t>700571</t>
  </si>
  <si>
    <t>ALS1601- SET X2 CARRETEL PARA BORDEADORA CON TANZA 1.6MM X5MT</t>
  </si>
  <si>
    <t>700572</t>
  </si>
  <si>
    <t>DBC03340011- PUNTA HEX30 400MM INDUSTRIAL</t>
  </si>
  <si>
    <t>700573</t>
  </si>
  <si>
    <t>DBC03440012- CINCEL HEX30 40 X400MM</t>
  </si>
  <si>
    <t>700574</t>
  </si>
  <si>
    <t>DBC04352011- PUNTA HEX28 520MM INDUSTRIAL</t>
  </si>
  <si>
    <t>700575</t>
  </si>
  <si>
    <t>DBC04352012- CINCEL HEX28 35 X520MM</t>
  </si>
  <si>
    <t>700576</t>
  </si>
  <si>
    <t>DBCS0031- SET X3 AVELLANADORES 12MM/ 16MM/ 19MM</t>
  </si>
  <si>
    <t>700577</t>
  </si>
  <si>
    <t>DBK11210- ESLINGA PARA BICICLETA 12MM LARGO 1M CON CERRADURA TAMBOR</t>
  </si>
  <si>
    <t>700578</t>
  </si>
  <si>
    <t>DBK112012- ESLINGA PARA BICICLETA 20MM LARGO 1.2M CON CERRADURA TAMBOR</t>
  </si>
  <si>
    <t>700579</t>
  </si>
  <si>
    <t>DBK21012- ESLINGA PARA BICICLETA 10MM LARGO 1.2M CON CERRADURA DE COMBINACION</t>
  </si>
  <si>
    <t>700581</t>
  </si>
  <si>
    <t>HCG1809- PISTOLA APLICADORA DE SILICONA 9PLG /235MM</t>
  </si>
  <si>
    <t>700582</t>
  </si>
  <si>
    <t>HCH81008- MARTILLO GALPONERO 8OZ /220GR CABO FIBRA DE VIDRIO 28CM</t>
  </si>
  <si>
    <t>700583</t>
  </si>
  <si>
    <t>HCH81016- MARTILLO GALPONERO 16OZ /450GR CABO FIBRA DE VIDRIO 34CM</t>
  </si>
  <si>
    <t>700586</t>
  </si>
  <si>
    <t>HDCD28150- CALIBRE DIGITAL 0-150MM CON ESTUCHE PLASTICO</t>
  </si>
  <si>
    <t>700587</t>
  </si>
  <si>
    <t>HDCD28200- CALIBRE DIGITAL 0-200MM CON ESTUCHE PLASTICO</t>
  </si>
  <si>
    <t>700588</t>
  </si>
  <si>
    <t>HHBNP28160- PINZA DE PUNTA CURVA GRAN PALANCA 6PLG /160MM CR-V INDUSTRIAL</t>
  </si>
  <si>
    <t>700589</t>
  </si>
  <si>
    <t>HHC1202- CONECTOR (Y) 1PLG Y 3/4PLG A DOBLE ACOPLE RAPIDO</t>
  </si>
  <si>
    <t>700590</t>
  </si>
  <si>
    <t>HHCP28160- PINZA COMBINADA GRAN PALANCA 6PLG /160MM CR-V INDUSTRIAL</t>
  </si>
  <si>
    <t>700591</t>
  </si>
  <si>
    <t>HHFS3058- ARCO SIERRA FIJO 12PLG /300MM</t>
  </si>
  <si>
    <t>700592</t>
  </si>
  <si>
    <t>HKNS110925- CUTTER PLASTICO 9MM 6PLG /150MM</t>
  </si>
  <si>
    <t>700593</t>
  </si>
  <si>
    <t>HKTWB2705- CEPILLO DE ACERO CON MANGO PLASTICO 270MM</t>
  </si>
  <si>
    <t>700594</t>
  </si>
  <si>
    <t>HKTWB3403- CEPILLO DE ACERO CON MANGO PLASTICO 340MM</t>
  </si>
  <si>
    <t>700595</t>
  </si>
  <si>
    <t>HLHP028- PINZA SACABOCADOS GRAN PALANCA DE 2.5/3/3.5/4/4.5/5 MM</t>
  </si>
  <si>
    <t>700596</t>
  </si>
  <si>
    <t>HSPP201502- PULVERIZADOR PLASTICO 1.5L</t>
  </si>
  <si>
    <t>700597</t>
  </si>
  <si>
    <t>HSPP20202- PULVERIZADOR PLASTICO 2L</t>
  </si>
  <si>
    <t>700599</t>
  </si>
  <si>
    <t>HTSN0112S- TIJERA AVIACION LARGA CORTE RECTO 12PLG /300MM</t>
  </si>
  <si>
    <t>700600</t>
  </si>
  <si>
    <t>JBT1101B- SET X5 HOJAS PARA SIERRA CALADORA 10TPI PARA MADERA 74MM</t>
  </si>
  <si>
    <t>700601</t>
  </si>
  <si>
    <t>JBT118A- SET X5 HOJAS PARA SIERRA CALADORA 21TPI PARA METAL 50MM</t>
  </si>
  <si>
    <t>700602</t>
  </si>
  <si>
    <t>JBT318A- SET X5 HOJAS PARA SIERRA CALADORA 21TPI PARA METAL 130MM</t>
  </si>
  <si>
    <t>700603</t>
  </si>
  <si>
    <t>JSBT101D- SET X5 HOJAS PARA SIERRA CALADORA 6TPI PARA MADERA 74MM</t>
  </si>
  <si>
    <t>700604</t>
  </si>
  <si>
    <t>JSBT111C- SET X5 HOJAS PARA SIERRA CALADORA 8TPI PARA MADERA 74MM</t>
  </si>
  <si>
    <t>700605</t>
  </si>
  <si>
    <t>JSBT118B- SET X5 HOJAS PARA SIERRA CALADORA 12 TPI PARA METAL 50MM</t>
  </si>
  <si>
    <t>700607</t>
  </si>
  <si>
    <t>RSB1111DF- BLISTER X5 HOJAS PARA SIERRA SABLE 6TPI PARA MADERA 225MM</t>
  </si>
  <si>
    <t>700608</t>
  </si>
  <si>
    <t>RSB611D- BLISTER X5 HOJAS PARA SIERRA SABLE 6TPI PARA MADERA 150MM</t>
  </si>
  <si>
    <t>700609</t>
  </si>
  <si>
    <t>RSB922EF- BLISTER X5 HOJAS PARA SIERRA SABLE 18TPI PARA METAL 150MM</t>
  </si>
  <si>
    <t>700610</t>
  </si>
  <si>
    <t>SDBIM71PH225- BLISTER X2 PUNTAS MAGNETICAS PH2 X25MM ALTO IMPACTO INDUSTRIAL</t>
  </si>
  <si>
    <t>700611</t>
  </si>
  <si>
    <t>WB21501- CEPILLO COPA TRENZADA 6PLG /150MM PARA AMOLADORA RM14</t>
  </si>
  <si>
    <t>700623</t>
  </si>
  <si>
    <t>TSB1853- SET X2 DISCOS PARA SIERRA CIRCULAR 185MM 24D INDUSTRIAL (COMPATIBLE CON CSLI1851)</t>
  </si>
  <si>
    <t>700624</t>
  </si>
  <si>
    <t>ANA18356- CAJA X6000 CLAVOS 35MM PARA CLAVADORA A BATERIA INDUSTRIAL (COMPATIBLE CON CBNLI5005)</t>
  </si>
  <si>
    <t>700626</t>
  </si>
  <si>
    <t>ANA18506- CAJA X6000 CLAVOS 50MM PARA CLAVADORA A BATERIA INDUSTRIAL (COMPATIBLE CON CBNLI5005)</t>
  </si>
  <si>
    <t>700629</t>
  </si>
  <si>
    <t>AKTMT1502- SET X15 ACCESORIOS PARA MULTIHERRAMIENTA OSCILANTE</t>
  </si>
  <si>
    <t>700632</t>
  </si>
  <si>
    <t>AKFS145115- SET X50 LIJAS MULTIUSO GRANOS SURTIDOS PARA LIJADORA DE PALMA INDUSTRIAL</t>
  </si>
  <si>
    <t>700637</t>
  </si>
  <si>
    <t>AGSC50501- CADENA PARA MINI MOTOSIERRA 5PLG / 125MM (COMPATIBLE CON CGSLI2058) INDUSTRIAL</t>
  </si>
  <si>
    <t>700638</t>
  </si>
  <si>
    <t>AGSB50501- ESPADA PARA MINI MOTOSIERRA 5PLG / 125MM (COMPATIBLE CON CGSLI2058) INDUSTRIAL</t>
  </si>
  <si>
    <t>700639</t>
  </si>
  <si>
    <t>AGSB50601- ESPADA PARA MINI MOTOSIERRA 6PLG / 150MM (COMPATIBLE CON CGSLI2068)</t>
  </si>
  <si>
    <t>700640</t>
  </si>
  <si>
    <t>AGSC50601- CADENA PARA MINI MOTOSIERRA 6PLG / 150MM (COMPATIBLE CON CGSLI2068)</t>
  </si>
  <si>
    <t>700641</t>
  </si>
  <si>
    <t>AGSB51201- ESPADA PARA MOTOSIERRA 12PLG / 300MM (COMPATIBLE CON CGSLI20128) INDUSTRIAL</t>
  </si>
  <si>
    <t>700642</t>
  </si>
  <si>
    <t>AGSC51201- CADENA PARA MOTOSIERRA 12PLG / 300MM (COMPATIBLE CON CGSLI20128) INDUSTRIAL</t>
  </si>
  <si>
    <t>700644</t>
  </si>
  <si>
    <t>AGSC51603- CADENA PARA MOTOSIERRA 16PLG / 400MM (COMPATIBLE CON CGSLI40168) INDUSTRIAL</t>
  </si>
  <si>
    <t>700645</t>
  </si>
  <si>
    <t>AGSB51603- ESPADA PARA MOTOSIERRA 16PLG / 400MM (COMPATIBLE CON CGSLI40168) INDUSTRIAL</t>
  </si>
  <si>
    <t>700655</t>
  </si>
  <si>
    <t>AKRS125050- SET X50 HOJAS DE LIJA 125MM MULTIUSO  GRANOS SURTIDOS INDUSTRIAL</t>
  </si>
  <si>
    <t>700656</t>
  </si>
  <si>
    <t>AKTS931331- SET X50 LIJAS TRIANGULARES MULTIUSO 93X133MM GRANOS SURTIDOS INDUSTRIAL</t>
  </si>
  <si>
    <t>700658</t>
  </si>
  <si>
    <t>AKMG8081- SET X81 ACCESORIOS PARA MINI TORNO EN CAJA ORGANIZADORA INDUSTRIAL</t>
  </si>
  <si>
    <t>700660</t>
  </si>
  <si>
    <t>DBC0304375- SET X4 CINCELES HEXAGONALES HEX30 EN CAJA METALICA INDUSTRIAL</t>
  </si>
  <si>
    <t>700663</t>
  </si>
  <si>
    <t>AKB1012- SET X10 PUNTAS MONTADAS SURTIDO PARA MINI TORNO</t>
  </si>
  <si>
    <t>700664</t>
  </si>
  <si>
    <t>AKMG4208- SET X420 ACCESORIOS PARA MINI TORNO EN CAJA ORGANIZADORA</t>
  </si>
  <si>
    <t>700665</t>
  </si>
  <si>
    <t>AKMG7072- SET X73 ACCESORIOS PARA MINI TORNO EN CAJA ORGANIZADORA</t>
  </si>
  <si>
    <t>700666</t>
  </si>
  <si>
    <t>AKMG5031- SET X32 ACCESORIOS PARA MINI TORNO EN CAJA ORGANIZADORA</t>
  </si>
  <si>
    <t>700667</t>
  </si>
  <si>
    <t>AKB0502- SET X5 PUNTAS MONTADAS SURTIDO PARA AMOLADORA RECTA</t>
  </si>
  <si>
    <t>700668</t>
  </si>
  <si>
    <t>AKB1001- SET X10 PUNTAS MONTADAS SURTIDO PARA MINI TORNO Y AMOLADORA RECTA</t>
  </si>
  <si>
    <t>700672</t>
  </si>
  <si>
    <t>AKTGS1071- SET X12 BARRAS DE SILICONA 7X100MM (APTA PARA GG708-4)</t>
  </si>
  <si>
    <t>700673</t>
  </si>
  <si>
    <t>AKTGS3011- PACK X1KG BARRAS DE SILICONA 11X300MM (APTA PARA GG148-4 Y CGGLI2001)</t>
  </si>
  <si>
    <t>700674</t>
  </si>
  <si>
    <t>WAH10008- PINZA PORTA ELECTRODO 1000AMP</t>
  </si>
  <si>
    <t>700675</t>
  </si>
  <si>
    <t>HBTCP6008- CABLE 3M PARA PUENTEAR BATERIA 600A</t>
  </si>
  <si>
    <t>700676</t>
  </si>
  <si>
    <t>HKISSD12101- SET X10 BOCALLAVES HEXAGONALES 1/2PLG ALTO IMPACTO INDUSTRIAL</t>
  </si>
  <si>
    <t>700679</t>
  </si>
  <si>
    <t>VCAIHP02- FILTRO HEPA (APTO VC14122-4 Y VC14301-4) - REPUESTO</t>
  </si>
  <si>
    <t>700680</t>
  </si>
  <si>
    <t>VCAIHP03- FILTRO HEPA (APTO VC24751-4) - REPUESTO</t>
  </si>
  <si>
    <t>700681</t>
  </si>
  <si>
    <t>AKSDS2051- SET X5 MECHAS ESCALONADAS ENCASTRE HEXAGONAL 1/4PLG EN CAJA PLASTICA INDUSTRIAL</t>
  </si>
  <si>
    <t>700682</t>
  </si>
  <si>
    <t>DBG1130401- MECHA PARA VIDRIO 4MM ENCASTRE HEXAGONAL 1/4PLG INDUSTRIAL</t>
  </si>
  <si>
    <t>700683</t>
  </si>
  <si>
    <t>DBG1130501- MECHA PARA VIDRIO 5MM ENCASTRE HEXAGONAL 1/4PLG INDUSTRIAL</t>
  </si>
  <si>
    <t>700684</t>
  </si>
  <si>
    <t>DBG1130601- MECHA PARA VIDRIO 6MM ENCASTRE HEXAGONAL 1/4PLG INDUSTRIAL</t>
  </si>
  <si>
    <t>700685</t>
  </si>
  <si>
    <t>DBG1130808- MECHA PARA VIDRIO 8MM ENCASTRE HEXAGONAL 1/4PLG INDUSTRIAL</t>
  </si>
  <si>
    <t>700686</t>
  </si>
  <si>
    <t>DBG1131008- MECHA PARA VIDRIO 10MM ENCASTRE HEXAGONAL 1/4PLG INDUSTRIAL</t>
  </si>
  <si>
    <t>700687</t>
  </si>
  <si>
    <t>DBG1131201- MECHA PARA VIDRIO 12MM ENCASTRE HEXAGONAL 1/4PLG INDUSTRIAL</t>
  </si>
  <si>
    <t>700688</t>
  </si>
  <si>
    <t>ASE106- SET X6 EXTRACTORES DE TORNILLOS #1/2/3/4/5/6 INDUSTRIAL</t>
  </si>
  <si>
    <t>700689</t>
  </si>
  <si>
    <t>TSB51852153- SET X3 DISCOS PARA SIERRA CIRCULAR 185MM BUJE 30MM (24D / 40D / 60D) PARA MADERA CON ADAPTADORES INDUSTRIAL</t>
  </si>
  <si>
    <t>700690</t>
  </si>
  <si>
    <t>TSB125423- DISCO PARA INGLETEADORA DE 10PLG / 254MM 60D BUJE 30MM PARA MADERA CON ADAPTADORES INDUSTRIAL</t>
  </si>
  <si>
    <t>700691</t>
  </si>
  <si>
    <t>TSB3254210- DISCO PARA INGLETEADORA DE 10PLG / 254MM 100D BUJE 30MM PARA ALUMINIO CON ADAPTADORES INDUSTRIAL</t>
  </si>
  <si>
    <t>700692</t>
  </si>
  <si>
    <t>AKSD68303- SET X30 PUNTAS DE IMPACTO PARA ATORNILLAR EN CAJA PLASTICA INDUSTRIAL</t>
  </si>
  <si>
    <t>700693</t>
  </si>
  <si>
    <t>ABH60501- ADAPTADOR CUADRADO 1/2PLG A HEXAGONAL 1/4PLG DE IMPACTO</t>
  </si>
  <si>
    <t>700694</t>
  </si>
  <si>
    <t>ABH40606- SOPORTE PARA PUNTAS ATORNILLAR 60MM</t>
  </si>
  <si>
    <t>700695</t>
  </si>
  <si>
    <t>KC13201- MANDRIL 13MM AUTOMATICO METALICO</t>
  </si>
  <si>
    <t>700696</t>
  </si>
  <si>
    <t>EPB820121- SET X2 HOJAS PARA CEPILLADORA ELECTRICA (APTO PL10508-4)</t>
  </si>
  <si>
    <t>700697</t>
  </si>
  <si>
    <t>HCBA14501- EXTENSOR PARA MECHA COPA SDS PLUS 450MM ROSCA M22</t>
  </si>
  <si>
    <t>700698</t>
  </si>
  <si>
    <t>HSB10161- SIERRA COPA BIMETALICA 16MM (APTO HSA06)</t>
  </si>
  <si>
    <t>700699</t>
  </si>
  <si>
    <t>HSB10191- SIERRA COPA BIMETALICA 19MM (APTO HSA06)</t>
  </si>
  <si>
    <t>700700</t>
  </si>
  <si>
    <t>HSB10221- SIERRA COPA BIMETALICA 22MM (APTO HSA06)</t>
  </si>
  <si>
    <t>700701</t>
  </si>
  <si>
    <t>HSB10251- SIERRA COPA BIMETALICA 25MM (APTO HSA06)</t>
  </si>
  <si>
    <t>700702</t>
  </si>
  <si>
    <t>HSB10291- SIERRA COPA BIMETALICA 29MM (APTO HSA06)</t>
  </si>
  <si>
    <t>700703</t>
  </si>
  <si>
    <t>HSB10321- SIERRA COPA BIMETALICA 32MM (APTO HSA02)</t>
  </si>
  <si>
    <t>700704</t>
  </si>
  <si>
    <t>HSB10351- SIERRA COPA BIMETALICA 35MM (APTO HSA02)</t>
  </si>
  <si>
    <t>700705</t>
  </si>
  <si>
    <t>HSB10381- SIERRA COPA BIMETALICA 38MM (APTO HSA02)</t>
  </si>
  <si>
    <t>700706</t>
  </si>
  <si>
    <t>HSB10441- SIERRA COPA BIMETALICA 44MM (APTO HSA02)</t>
  </si>
  <si>
    <t>700707</t>
  </si>
  <si>
    <t>HSB10461- SIERRA COPA BIMETALICA 46MM (APTO HSA02)</t>
  </si>
  <si>
    <t>700708</t>
  </si>
  <si>
    <t>HSB10511- SIERRA COPA BIMETALICA 51MM (APTO HSA02)</t>
  </si>
  <si>
    <t>700709</t>
  </si>
  <si>
    <t>HSB10571- SIERRA COPA BIMETALICA 57MM (APTO HSA02)</t>
  </si>
  <si>
    <t>700710</t>
  </si>
  <si>
    <t>HSB10641- SIERRA COPA BIMETALICA 64MM (APTO HSA02)</t>
  </si>
  <si>
    <t>700711</t>
  </si>
  <si>
    <t>HSB10681- SIERRA COPA BIMETALICA 68MM (APTO HSA02)</t>
  </si>
  <si>
    <t>700712</t>
  </si>
  <si>
    <t>HSB10761- SIERRA COPA BIMETALICA 76MM (APTO HSA02)</t>
  </si>
  <si>
    <t>700713</t>
  </si>
  <si>
    <t>HSB101021- SIERRA COPA BIMETALICA 102MM (APTA HSA02)</t>
  </si>
  <si>
    <t>700714</t>
  </si>
  <si>
    <t>HSB101141- SIERRA COPA BIMETALICA 114MM (APTA HSA02)</t>
  </si>
  <si>
    <t>700715</t>
  </si>
  <si>
    <t>HSB101521- SIERRA COPA BIMETALICA 152MM (APTO HSA02)</t>
  </si>
  <si>
    <t>700716</t>
  </si>
  <si>
    <t>HSA02- SOPORTE PARA SIERRA COPA DE 32MM A 210MM CON MECHA PILOTO</t>
  </si>
  <si>
    <t>700717</t>
  </si>
  <si>
    <t>HSA06- SOPORTE PARA SIERRA COPA DE 14MM A 30MM CON MECHA PILOTO</t>
  </si>
  <si>
    <t>700718</t>
  </si>
  <si>
    <t>AKRS1250511- BLISTER X50 HOJAS DE LIJA 5PLG /125MM GRANOS SURTIDOS PARA LIJADORA ORBITAL</t>
  </si>
  <si>
    <t>700719</t>
  </si>
  <si>
    <t>AKTS080201- SET X20 LIJAS TRIANGULARES GRANOS SURTIDOS</t>
  </si>
  <si>
    <t>700720</t>
  </si>
  <si>
    <t>HCH81016L- MARTILLO GALPONERO FORJADO 16OZ /450GR CABO DE HIERRO RECUBIERTO INDUSTRIAL</t>
  </si>
  <si>
    <t>700721</t>
  </si>
  <si>
    <t>HCH81020L- MARTILLO GALPONERO FORJADO 20OZ /560GR CABO DE HIERRO RECUBIERTO INDUSTRIAL</t>
  </si>
  <si>
    <t>700722</t>
  </si>
  <si>
    <t>HMH82300- MARTILLO PENA 300GR CABO FIBRA</t>
  </si>
  <si>
    <t>700723</t>
  </si>
  <si>
    <t>HSTH81000- MAZA 1KG CABO FIBRA</t>
  </si>
  <si>
    <t>700724</t>
  </si>
  <si>
    <t>HSTH81500- MAZA 1.5KG CABO FIBRA</t>
  </si>
  <si>
    <t>700726</t>
  </si>
  <si>
    <t>HBPH81016- MARTILLO BOLITA 16OZ /450GR CABO FIBRA</t>
  </si>
  <si>
    <t>700727</t>
  </si>
  <si>
    <t>HBPH81032- MARTILLO BOLITA 32OZ /900GR CABO FIBRA</t>
  </si>
  <si>
    <t>700728</t>
  </si>
  <si>
    <t>HRUH8808- MAZA DE GOMA 8OZ /220GR CABO FIBRA</t>
  </si>
  <si>
    <t>700729</t>
  </si>
  <si>
    <t>HRUH8816- MAZA DE GOMA 16OZ /450GR CABO FIBRA</t>
  </si>
  <si>
    <t>700730</t>
  </si>
  <si>
    <t>HRUH8908- MAZA DE GOMA NATURAL 8OZ /220GR CABO FIBRA INDUSTRIAL</t>
  </si>
  <si>
    <t>700731</t>
  </si>
  <si>
    <t>HRUH8916- MAZA DE GOMA NATURAL 16OZ /450GR CABO FIBRA INDUSTRIAL</t>
  </si>
  <si>
    <t>700732</t>
  </si>
  <si>
    <t>HDBM08028- MAZA DE PESO MUERTO 32OZ / 907GR ANTI CHISPA CABO DE FIBRA INDUSTRIAL</t>
  </si>
  <si>
    <t>700733</t>
  </si>
  <si>
    <t>HRUH8940- MARTILLO CHAPISTA 40MM CABO FIBRA</t>
  </si>
  <si>
    <t>700734</t>
  </si>
  <si>
    <t>HAX081600- HACHA DE MANO 600GR CABO FIBRA 39CM</t>
  </si>
  <si>
    <t>700735</t>
  </si>
  <si>
    <t>HAX081800- HACHA DE MANO 800GR CABO FIBRA 39CM</t>
  </si>
  <si>
    <t>700736</t>
  </si>
  <si>
    <t>HAX0811000- HACHA DE MANO 1KG CABO FIBRA 43CM</t>
  </si>
  <si>
    <t>700737</t>
  </si>
  <si>
    <t>HSTH83598- MAZA 5KG CABO FIBRA 90CM</t>
  </si>
  <si>
    <t>700738</t>
  </si>
  <si>
    <t>HCCP58200- PINZA UNIVERSAL ACCION COMPUESTA 8PLG /200MM INDUSTRIAL</t>
  </si>
  <si>
    <t>700739</t>
  </si>
  <si>
    <t>HCDCP58200- ALICATE CORTE DIAGONAL ACCION COMPUESTA 8PLG /200MM INDUSTRIAL</t>
  </si>
  <si>
    <t>700740</t>
  </si>
  <si>
    <t>HMFCP28200- PINZA 8 FUNCIONES EN 1 UNIVERSAL 8PLG /200MM INDUSTRIAL</t>
  </si>
  <si>
    <t>700741</t>
  </si>
  <si>
    <t>HFP3008- PINZA COMBINADA ALAMBRADOR 12PLG /300MM INDUSTRIAL</t>
  </si>
  <si>
    <t>700742</t>
  </si>
  <si>
    <t>HICP28188- PINZA COMBINADA AISLADA 7PLG /180MM INDUSTRIAL</t>
  </si>
  <si>
    <t>700743</t>
  </si>
  <si>
    <t>HIHDCP28188- ALICATE CORTE DIAGONAL AISLADO 7PLG /180MM INDUSTRIAL</t>
  </si>
  <si>
    <t>700744</t>
  </si>
  <si>
    <t>HCCP261801- PINZA SEEGER RECTA EXTERNA 7PLG /180MM INDUSTRIAL</t>
  </si>
  <si>
    <t>700745</t>
  </si>
  <si>
    <t>HCCP261802- PINZA SEEGER CURVA EXTERNA 7PLG /180MM INDUSTRIAL</t>
  </si>
  <si>
    <t>700746</t>
  </si>
  <si>
    <t>HCCP261803- PINZA SEEGER RECTA INTERNA 7PLG /180MM INDUSTRIAL</t>
  </si>
  <si>
    <t>700747</t>
  </si>
  <si>
    <t>HCCP261804- PINZA SEEGER CURVA INTERNA 7PLG /180MM INDUSTRIAL</t>
  </si>
  <si>
    <t>700748</t>
  </si>
  <si>
    <t>HCCPS26180- SET X4 PINZAS SEEGER 7PLG /180MM + CARTUCHERA INDUSTRIAL</t>
  </si>
  <si>
    <t>700749</t>
  </si>
  <si>
    <t>HSDSL4100- DESTORNILLADOR PLANO SL4 X100MM INDUSTRIAL</t>
  </si>
  <si>
    <t>700750</t>
  </si>
  <si>
    <t>HSDSL5100- DESTORNILLADOR PLANO SL5.5 X100MM INDUSTRIAL</t>
  </si>
  <si>
    <t>700751</t>
  </si>
  <si>
    <t>HSDSL6038- DESTORNILLADOR PLANO SL6.5 X38MM INDUSTRIAL</t>
  </si>
  <si>
    <t>700752</t>
  </si>
  <si>
    <t>HSDSL6125- DESTORNILLADOR PLANO SL6.5 X125MM INDUSTRIAL</t>
  </si>
  <si>
    <t>700753</t>
  </si>
  <si>
    <t>HSDSL6150- DESTORNILLADOR PLANO SL6.5 X150MM INDUSTRIAL</t>
  </si>
  <si>
    <t>700754</t>
  </si>
  <si>
    <t>HSDPH0075- DESTORNILLADOR PHILLIPS PH0 X75MM INDUSTRIAL</t>
  </si>
  <si>
    <t>700755</t>
  </si>
  <si>
    <t>HSDPH1100- DESTORNILLADOR PHILLIPS PH1 X100MM INDUSTRIAL</t>
  </si>
  <si>
    <t>700756</t>
  </si>
  <si>
    <t>HSDPH2038- DESTORNILLADOR PHILLIPS PH2 X38MM INDUSTRIAL</t>
  </si>
  <si>
    <t>700757</t>
  </si>
  <si>
    <t>HSDPH2125- DESTORNILLADOR PHILLIPS PH2 X125MM INDUSTRIAL</t>
  </si>
  <si>
    <t>700758</t>
  </si>
  <si>
    <t>HSDPH2150- DESTORNILLADOR PHILLIPS PH2 X150MM INDUSTRIAL</t>
  </si>
  <si>
    <t>700760</t>
  </si>
  <si>
    <t>HSDX20150- DESTORNILLADOR TORX T20 X150MM INDUSTRIAL</t>
  </si>
  <si>
    <t>700761</t>
  </si>
  <si>
    <t>HKSD10028- SET X100 DESTORNILLADORES CON SOPORTE EXHIBIDOR</t>
  </si>
  <si>
    <t>700762</t>
  </si>
  <si>
    <t>HGTS686150- DESTORNILLADOR PLANO SL6.5 X150MM DE GOLPE INDUSTRIAL</t>
  </si>
  <si>
    <t>700763</t>
  </si>
  <si>
    <t>HISD814100- DESTORNILLADOR PLANO AISLADO SL4 X100MM INDUSTRIAL</t>
  </si>
  <si>
    <t>700764</t>
  </si>
  <si>
    <t>HISD81PH2100- DESTORNILLADOR PHILLIPS AISLADO PH2 X100MM INDUSTRIAL</t>
  </si>
  <si>
    <t>700765</t>
  </si>
  <si>
    <t>AKISDS1728- DESTORNILLADOR CORTO CON CRIQUE 8 EN 1 INDUSTRIAL</t>
  </si>
  <si>
    <t>700766</t>
  </si>
  <si>
    <t>HKSDB0378- DESTORNILLADOR DE PRECISION 37 EN 1 + CAJA ORGANIZADORA INDUSTRIAL</t>
  </si>
  <si>
    <t>700767</t>
  </si>
  <si>
    <t>HKSDB0558- SET DESTORNILLADOR Y DESTORNILLADOR DE PRECISION 55 EN 1 + CAJA ORGANIZADORA INDUSTRIAL</t>
  </si>
  <si>
    <t>700768</t>
  </si>
  <si>
    <t>HKIST3061- SET X6 PINZAS Y DESTORNILLADORES AISLADOS INDUSTRIAL</t>
  </si>
  <si>
    <t>700770</t>
  </si>
  <si>
    <t>HKTHP22161- SET X216 HERRAMIENTAS MANUALES EN MALETIN INDUSTRIAL</t>
  </si>
  <si>
    <t>700771</t>
  </si>
  <si>
    <t>HTCS221321- SET X132 HERRAMIENTAS MANUALES EN CAJA METALICA INDUSTRIAL</t>
  </si>
  <si>
    <t>700772</t>
  </si>
  <si>
    <t>PBX1211- CAJA ORGANIZADORA PLASTICA 12PLG</t>
  </si>
  <si>
    <t>700773</t>
  </si>
  <si>
    <t>PBX1511- CAJA ORGANIZADORA PLASTICA 15PLG</t>
  </si>
  <si>
    <t>700774</t>
  </si>
  <si>
    <t>PBX1402- CAJA PLASTICA CON CIERRE METALICO 14PLG</t>
  </si>
  <si>
    <t>700775</t>
  </si>
  <si>
    <t>PBX1702- CAJA PLASTICA CON CIERRE METALICO 17PLG</t>
  </si>
  <si>
    <t>700776</t>
  </si>
  <si>
    <t>PBX2002- CAJA PLASTICA CON CIERRE METALICO 20PLG</t>
  </si>
  <si>
    <t>700777</t>
  </si>
  <si>
    <t>HTBG281628- BOLSO DE TELA 6 BOLSILLOS 16PLG</t>
  </si>
  <si>
    <t>700778</t>
  </si>
  <si>
    <t>HTBGL04- BOLSO DE TELA RIGIDO 7 BOLSILLOS 16PLG INDUSTRIAL</t>
  </si>
  <si>
    <t>700779</t>
  </si>
  <si>
    <t>HRRTB2015- BOLSO DE TELA RIGIDO 5 BOLSILLOS 20PLG CARRITO INDUSTRIAL</t>
  </si>
  <si>
    <t>700780</t>
  </si>
  <si>
    <t>HTBP040128- CARTUCHERA PORTA HERRAMIENTAS DE TELA 5 BOLSILLOS</t>
  </si>
  <si>
    <t>700781</t>
  </si>
  <si>
    <t>HTBP010128- CARTUCHERA PORTA HERRAMIENTAS DE TELA 9 BOLSILLOS + PORTA MARTILLO</t>
  </si>
  <si>
    <t>700782</t>
  </si>
  <si>
    <t>HTBP020328- CARTUCHERA PORTA HERRAMIENTAS DE TELA RIÑONERA 10 BOLSILLOS + PORTA MARTILLO</t>
  </si>
  <si>
    <t>700783</t>
  </si>
  <si>
    <t>HBP01028- MOCHILA DE POLIESTER OXFORD 1680D MARCO RIGIDO INDUSTRIAL</t>
  </si>
  <si>
    <t>700784</t>
  </si>
  <si>
    <t>SHHR106- REMACHADORA ROTATIVA 10.5PLG /262MM INDUSTRIAL</t>
  </si>
  <si>
    <t>700785</t>
  </si>
  <si>
    <t>HKNS11815- CUTTER PLASTICO RETRACTIL 18MM X180MM</t>
  </si>
  <si>
    <t>700786</t>
  </si>
  <si>
    <t>HKNS11807- CUTER ALUMINIO RETRACTIL 18MM X152MM</t>
  </si>
  <si>
    <t>700787</t>
  </si>
  <si>
    <t>HKNS11615- CUTTER ALUMINIO HOJA TRAPEZOIDAL</t>
  </si>
  <si>
    <t>700788</t>
  </si>
  <si>
    <t>HUK180225- SET X2 CUTTER ALUMINIO CON 20 HOJAS DE REPUESTO</t>
  </si>
  <si>
    <t>700789</t>
  </si>
  <si>
    <t>HUK6236- CUTTER ALUMINIO PLEGABLE HOJA TRAPEZOIDAL + 5 HOJAS DE REPUESTO</t>
  </si>
  <si>
    <t>700790</t>
  </si>
  <si>
    <t>HKTWB10306- SET X3 MINI CEPILLOS ABRASIVOS 180MM PARA LIMPIEZA Y DETAILING</t>
  </si>
  <si>
    <t>700791</t>
  </si>
  <si>
    <t>HRCEP0201- EXTENSOR ALUMINIO HASTA 2M DOBLE CONECTOR PARA RODILLO</t>
  </si>
  <si>
    <t>700792</t>
  </si>
  <si>
    <t>HKSPAR1083- SET X8 LLAVES COMBINADAS CON CRIQUE PLEGABLES 8 A 19MM INDUSTRIAL</t>
  </si>
  <si>
    <t>700794</t>
  </si>
  <si>
    <t>HBJ202- CRIQUE HIDRAULICO BOTELLA HASTA 2TN INDUSTRIAL</t>
  </si>
  <si>
    <t>700795</t>
  </si>
  <si>
    <t>HBJ402- CRIQUE HIDRAULICO BOTELLA HASTA 4TN INDUSTRIAL</t>
  </si>
  <si>
    <t>700796</t>
  </si>
  <si>
    <t>HBJ602- CRIQUE HIDRAULICO BOTELLA HASTA 6TN INDUSTRIAL</t>
  </si>
  <si>
    <t>700797</t>
  </si>
  <si>
    <t>HBJ1002- CRIQUE HIDRAULICO BOTELLA HASTA 10TN INDUSTRIAL</t>
  </si>
  <si>
    <t>700798</t>
  </si>
  <si>
    <t>HBJ1202- CRIQUE HIDRAULICO BOTELLA HASTA 12TN INDUSTRIAL</t>
  </si>
  <si>
    <t>700799</t>
  </si>
  <si>
    <t>HFJ201- CRIQUE HIDRAULICO CARRITO HASTA 2TN INDUSTRIAL</t>
  </si>
  <si>
    <t>700800</t>
  </si>
  <si>
    <t>HFJ251- CRIQUE HIDRAULICO CARRITO HASTA 2.5TN INDUSTRIAL</t>
  </si>
  <si>
    <t>700801</t>
  </si>
  <si>
    <t>HFJ302- CRIQUE HIDRAULICO CARRITO HASTA 3TN INDUSTRIAL</t>
  </si>
  <si>
    <t>700802</t>
  </si>
  <si>
    <t>HJS0301- SET X2 SOPORTES EXTENSIBLES HASTA 3TN INDUSTRIAL</t>
  </si>
  <si>
    <t>700805</t>
  </si>
  <si>
    <t>HHL013AAA8- LINTERNA MINERO 200 LUMENS PILAS 3X AAA INDUSTRIAL</t>
  </si>
  <si>
    <t>700806</t>
  </si>
  <si>
    <t>HKPT0101- RODILLERAS ALTO IMPACTO PVC + GOMA ESPUMA INDUSTRIAL</t>
  </si>
  <si>
    <t>700807</t>
  </si>
  <si>
    <t>HHS6001- TIJERA CORTA CERCO 22PLG /557MM INDUSTRIAL</t>
  </si>
  <si>
    <t>700808</t>
  </si>
  <si>
    <t>HEPS25281- SERRUCHO DE PODA PARA ALTURA CON TIJERA + CABO EXTENSIBLE HASTA 2.8M INDUSTRIAL</t>
  </si>
  <si>
    <t>700809</t>
  </si>
  <si>
    <t>HSPP30502- PULVERIZADOR PLASTICO 5L</t>
  </si>
  <si>
    <t>700826</t>
  </si>
  <si>
    <t>HKISSD12141- SET X14 BOCALLAVES HEXAGONALES 1/2PLG ALTO IMPACTO INDUSTRIAL</t>
  </si>
  <si>
    <t>700830</t>
  </si>
  <si>
    <t>AKTS938660- SET X50 LIJAS TRIANGULARES MULTIUSO 93X172MM GRANOS SURTIDOS + FINGERS 86X27MM INDUSTRIAL</t>
  </si>
  <si>
    <t>700833</t>
  </si>
  <si>
    <t>ALS2001- MADEJA TANZA DESMALEZADORA REDONDA 2.0MM</t>
  </si>
  <si>
    <t>700837</t>
  </si>
  <si>
    <t>AKDL11306- SET X31 PUNTAS PARA ATORNILLADOR DE IMPACTO INDUSTRIAL</t>
  </si>
  <si>
    <t>700844</t>
  </si>
  <si>
    <t>AMWH4001- SET X4 ESCUADRAS MAGNETICAS PARA SOLDAR 5KG</t>
  </si>
  <si>
    <t>700848</t>
  </si>
  <si>
    <t>AKT0053-1- SET X5 ACCESORIOS PARA COMPRESOR CONECTOR AMERICANO</t>
  </si>
  <si>
    <t>700849</t>
  </si>
  <si>
    <t>DBC0513501- PUNTA HEX17 350MM INDUSTRIAL</t>
  </si>
  <si>
    <t>700850</t>
  </si>
  <si>
    <t>DBC0523501- CINCEL HEX17 22X350MM</t>
  </si>
  <si>
    <t>700851</t>
  </si>
  <si>
    <t>DBC0522802- CINCEL HEX17 50X280MM</t>
  </si>
  <si>
    <t>700852</t>
  </si>
  <si>
    <t>HRRC0604- FRESA ROTATIVA DE CARBURO DE TUNGSTENO CONICA INVERTIDA 6MM</t>
  </si>
  <si>
    <t>700857</t>
  </si>
  <si>
    <t>HCH81008D- MINI MARTILLO GALPONERO 8OZ /220GR CABO DE FIBRA</t>
  </si>
  <si>
    <t>700858</t>
  </si>
  <si>
    <t>HAX0811250- HACHA 1.25KG CABO FIBRA 70CM</t>
  </si>
  <si>
    <t>700859</t>
  </si>
  <si>
    <t>HMFLNP28200- PINZA DE PUNTA 8PLG /200MM MULTIFUNCION 6 EN 1 INDUSTRIAL</t>
  </si>
  <si>
    <t>700860</t>
  </si>
  <si>
    <t>HIPP28250- PINZA PICO DE LORO CREMALLERA DOBLE 10PLG / 250MM AISLADA INDUSTRIAL</t>
  </si>
  <si>
    <t>700861</t>
  </si>
  <si>
    <t>HIKPS28318- SET X3 PINZAS Y ALICATE AISLADOS INDUSTRIAL</t>
  </si>
  <si>
    <t>700862</t>
  </si>
  <si>
    <t>HPC0263- CORTACAÑOS DE COBRE Y ALUMINIO 14-63MM INDUSTRIAL</t>
  </si>
  <si>
    <t>700863</t>
  </si>
  <si>
    <t>HSDPH3200- DESTORNILLADOR PHILLIPS PH3 X100MM INDUSTRIAL</t>
  </si>
  <si>
    <t>700864</t>
  </si>
  <si>
    <t>HKSDS0628- SET X6 DESTORNILLADORES INDUSTRIAL</t>
  </si>
  <si>
    <t>700865</t>
  </si>
  <si>
    <t>HISD816150- DESTORNILLADOR PLANO AISLADO SL6.5 X150MM INDUSTRIAL</t>
  </si>
  <si>
    <t>700866</t>
  </si>
  <si>
    <t>HISD81PH060- DESTORNILLADOR PHILLIPS AISLADO PH0 X60MM INDUSTRIAL</t>
  </si>
  <si>
    <t>700867</t>
  </si>
  <si>
    <t>HISD81PH3150- DESTORNILLADOR PHILLIPS AISLADO PH3 X150MM INDUSTRIAL</t>
  </si>
  <si>
    <t>700868</t>
  </si>
  <si>
    <t>HHK14081- SET X8 LLAVES HEXAGONALES PLEGABLE 2-8MM</t>
  </si>
  <si>
    <t>700869</t>
  </si>
  <si>
    <t>HFND0601- SET X6 LLAVES TUBO PLEGABLE 5-12MM</t>
  </si>
  <si>
    <t>700870</t>
  </si>
  <si>
    <t>HHKT80818- SET X8 LLAVES T HEXAGONAL CON MANGO ERGONOMICO INDUSTRIAL</t>
  </si>
  <si>
    <t>700871</t>
  </si>
  <si>
    <t>HKIPSD0601- SET X6 DESTORNILLADORES DE PRECISION AISLADOS INDUSTRIAL</t>
  </si>
  <si>
    <t>700872</t>
  </si>
  <si>
    <t>HIADW081- LLAVE AJUSTABLE AISLADA 8PLG /200MM INDUSTRIAL</t>
  </si>
  <si>
    <t>700873</t>
  </si>
  <si>
    <t>HIADW101- LLAVE AJUSTABLE AISLADA 10PLG /250MM INDUSTRIAL</t>
  </si>
  <si>
    <t>700874</t>
  </si>
  <si>
    <t>HIRTH121- LLAVE CRIQUE AISLADA 1/2PLG INDUSTRIAL</t>
  </si>
  <si>
    <t>700875</t>
  </si>
  <si>
    <t>HKTS14462- SET X46 LLAVES Y BOCALLAVES ENCASTRE 1/4PLG Y 1/2PLG</t>
  </si>
  <si>
    <t>700876</t>
  </si>
  <si>
    <t>HTBGL05- BOLSO DE TELA RIGIDO 14 BOLSILLOS 16PLG INDUSTRIAL</t>
  </si>
  <si>
    <t>700877</t>
  </si>
  <si>
    <t>HWBA01142- BARRETA SACA CLAVOS 350MM INDUSTRIAL</t>
  </si>
  <si>
    <t>700878</t>
  </si>
  <si>
    <t>HSG1406- ENGRAMPADORA 2 EN 1 1.2 X11.3 X6-14MM INDUSTRIAL</t>
  </si>
  <si>
    <t>700879</t>
  </si>
  <si>
    <t>HKNS28035- CUTTER PLASTICO 18MM 6.5PLG /167MM CON 3 HOJAS DE REPUESTO</t>
  </si>
  <si>
    <t>700880</t>
  </si>
  <si>
    <t>HFMFT0115- PINZA PLEGABLE MULTIFUNCION 15 FUNCIONES + ESTUCHE</t>
  </si>
  <si>
    <t>700881</t>
  </si>
  <si>
    <t>HSPP30802- PULVERIZADOR PLASTICO 8L</t>
  </si>
  <si>
    <t>700882</t>
  </si>
  <si>
    <t>HSPP41602- PULVERIZADOR MOCHILA PLASTICO 16L</t>
  </si>
  <si>
    <t>700883</t>
  </si>
  <si>
    <t>HSPP42002- PULVERIZADOR MOCHILA PLASTICO 20L</t>
  </si>
  <si>
    <t>700884</t>
  </si>
  <si>
    <t>HHR40122- ENROLLADOR PARA MANGUERA 1/2PLG HASTA 40 METROS</t>
  </si>
  <si>
    <t>700885</t>
  </si>
  <si>
    <t>HHPT02301- ZORRA HIDRAULICA 3TN INDUSTRIAL</t>
  </si>
  <si>
    <t>700886</t>
  </si>
  <si>
    <t>HTB125- PASADOR DE ACERO 2.5PLG / 63.5MM + FIJACIONES</t>
  </si>
  <si>
    <t>700887</t>
  </si>
  <si>
    <t>HTB103- PASADOR DE ACERO 3PLG / 76.2MM + FIJACIONES</t>
  </si>
  <si>
    <t>700888</t>
  </si>
  <si>
    <t>HTB104- PASADOR DE ACERO 4PLG / 101.6MM + FIJACIONES</t>
  </si>
  <si>
    <t>700889</t>
  </si>
  <si>
    <t>HRA2304- SET X2 CIERRE VAIVEN RODILLO + FIJACIONES</t>
  </si>
  <si>
    <t>700890</t>
  </si>
  <si>
    <t>HCB2020- SET X4 ESQUINERO ANGULO REFORZADO 20X20MM + FIJACIONES</t>
  </si>
  <si>
    <t>700891</t>
  </si>
  <si>
    <t>HCB2050- SET X4 ESQUINERO ANGULO REFORZADO 50X50MM + FIJACIONES</t>
  </si>
  <si>
    <t>700892</t>
  </si>
  <si>
    <t>HSB10405- SET X2 SOPORTES BRACKET 100X120MM BLANCOS + FIJACIONES</t>
  </si>
  <si>
    <t>700893</t>
  </si>
  <si>
    <t>HSB10506- SET X2 SOPORTES BRACKET 120X150MM BLANCOS + FIJACIONES</t>
  </si>
  <si>
    <t>700894</t>
  </si>
  <si>
    <t>HSB10608- SET X2 SOPORTES BRACKET 150X200MM BLANCOS + FIJACIONES</t>
  </si>
  <si>
    <t>700895</t>
  </si>
  <si>
    <t>HSB10810- SET X2 SOPORTES BRACKET 200X250MM BLANCOS + FIJACIONES</t>
  </si>
  <si>
    <t>700896</t>
  </si>
  <si>
    <t>HSB11012- SET X2 SOPORTES BRACKET 250X300MM BLANCOS + FIJACIONES</t>
  </si>
  <si>
    <t>700897</t>
  </si>
  <si>
    <t>HSB11214- SET X2 SOPORTES BRACKET 300X350MM BLANCOS + FIJACIONES</t>
  </si>
  <si>
    <t>700898</t>
  </si>
  <si>
    <t>IHDSB0812- SOPORTE CON TRAVESAÑO 200X300MM BLANCO</t>
  </si>
  <si>
    <t>700899</t>
  </si>
  <si>
    <t>IHDSB1016- SOPORTE CON TRAVESAÑO 250X400MM BLANCO</t>
  </si>
  <si>
    <t>700900</t>
  </si>
  <si>
    <t>IHDSB1320- SOPORTE CON TRAVESAÑO 330X500MM BLANCO</t>
  </si>
  <si>
    <t>700902</t>
  </si>
  <si>
    <t>HSSLH1214- PALA DE ACERO PUNTA CORAZON CABO CORTO DE FIBRA INDUSTRIAL</t>
  </si>
  <si>
    <t>700903</t>
  </si>
  <si>
    <t>HSSLH1114- PALA DE ACERO PUNTA CUADRADA CABO CORTO DE FIBRA INDUSTRIAL</t>
  </si>
  <si>
    <t>700904</t>
  </si>
  <si>
    <t>HSSLH2214- PALA DE ACERO PUNTA CORAZON CABO LARGO DE FIBRA INDUSTRIAL</t>
  </si>
  <si>
    <t>700905</t>
  </si>
  <si>
    <t>HSSLH2114- PALA DE ACERO PUNTA CUADRADA CABO LARGO DE FIBRA INDUSTRIAL</t>
  </si>
  <si>
    <t>700909</t>
  </si>
  <si>
    <t>MCD07630- SET X30 DISCOS PARA AMOLADORA DE 76MM (APTO PARA CAGLI76012-4)</t>
  </si>
  <si>
    <t>700911</t>
  </si>
  <si>
    <t>HCH9004L- KIT MARTILLO GALPONERO 17OZ/473GR + MARTILLO PENA 500GR + MAZA 1KG + HACHA DE MANO 600GR</t>
  </si>
  <si>
    <t>700912</t>
  </si>
  <si>
    <t>HAX0811000F- HACHA DE MANO 1KG CABO FIBRA 43CM</t>
  </si>
  <si>
    <t>700913</t>
  </si>
  <si>
    <t>HHAST12281- BOCALLAVE HEXAGONAL 28MM ENCASTRE 1/2 INDUSTRIAL</t>
  </si>
  <si>
    <t>700914</t>
  </si>
  <si>
    <t>HHAST12291- BOCALLAVE HEXAGONAL 29MM ENCASTRE 1/2 INDUSTRIAL</t>
  </si>
  <si>
    <t>700917</t>
  </si>
  <si>
    <t>TSB4003- SET X3 DISCOS PARA SIERRA CIRCULAR 140MM BUJE 20MM (24D / 30D / 40D) PARA MADERA CON ADAPTADORES (APTO PARA CSLI1402) INDUSTRIAL</t>
  </si>
  <si>
    <t>700918</t>
  </si>
  <si>
    <t>ABCB05- CUCHILLA TRIPLE PARA DESMALEZADORA 255MM</t>
  </si>
  <si>
    <t>700919</t>
  </si>
  <si>
    <t>AKDL63306- SET X33 PUNTAS PARA ATORNILLADOR DE IMPACTO INDUSTRIAL</t>
  </si>
  <si>
    <t>700920</t>
  </si>
  <si>
    <t>AMN365A01- SET X3 ADAPTADORES HEX 1/4 A CUADRADO 1/2, 3/8 Y 1/4 PARA ATORNILLADOR DE IMPACTO INDUSTRIAL</t>
  </si>
  <si>
    <t>700921</t>
  </si>
  <si>
    <t>HKTHP21471- SET X146 HERRAMIENTAS MANUALES EN MALETIN CARRITO INDUSTRIAL</t>
  </si>
  <si>
    <t>700922</t>
  </si>
  <si>
    <t>HCSPA101- LLAVE COMBINADA 10MM INDUSTRIAL</t>
  </si>
  <si>
    <t>700923</t>
  </si>
  <si>
    <t>HCSPA131- LLAVE COMBINADA 13MM INDUSTRIAL</t>
  </si>
  <si>
    <t>700924</t>
  </si>
  <si>
    <t>HCSPA171- LLAVE COMBINADA 17MM INDUSTRIAL</t>
  </si>
  <si>
    <t>700925</t>
  </si>
  <si>
    <t>HCSPA181- LLAVE COMBINADA 18MM INDUSTRIAL</t>
  </si>
  <si>
    <t>700926</t>
  </si>
  <si>
    <t>HCSPA201- LLAVE COMBINADA 20MM INDUSTRIAL</t>
  </si>
  <si>
    <t>700927</t>
  </si>
  <si>
    <t>HCSPA221- LLAVE COMBINADA 22MM INDUSTRIAL</t>
  </si>
  <si>
    <t>700928</t>
  </si>
  <si>
    <t>HCSPA241- LLAVE COMBINADA 24MM INDUSTRIAL</t>
  </si>
  <si>
    <t>700929</t>
  </si>
  <si>
    <t>HCSPA271- LLAVE COMBINADA 27MM INDUSTRIAL</t>
  </si>
  <si>
    <t>700930</t>
  </si>
  <si>
    <t>HCSPA301- LLAVE COMBINADA 30MM INDUSTRIAL</t>
  </si>
  <si>
    <t>700931</t>
  </si>
  <si>
    <t>HCSPAR071- LLAVE CRIQUE COMBINADA 7MM INDUSTRIAL</t>
  </si>
  <si>
    <t>700932</t>
  </si>
  <si>
    <t>HCSPAR191- LLAVE CRIQUE COMBINADA 19MM INDUSTRIAL</t>
  </si>
  <si>
    <t>700933</t>
  </si>
  <si>
    <t>HCSPAR211- LLAVE CRIQUE COMBINADA 21MM INDUSTRIAL</t>
  </si>
  <si>
    <t>700934</t>
  </si>
  <si>
    <t>HCSPAR221- LLAVE CRIQUE COMBINADA 22MM INDUSTRIAL</t>
  </si>
  <si>
    <t>700935</t>
  </si>
  <si>
    <t>HCSPAR241- LLAVE CRIQUE COMBINADA 24MM INDUSTRIAL</t>
  </si>
  <si>
    <t>700964</t>
  </si>
  <si>
    <t>COS230908- SET BOLSO 13PLG + CHALECO + MOCHILA + RIÑONERA TRIPLE</t>
  </si>
  <si>
    <t>700981</t>
  </si>
  <si>
    <t>HCSPA061- LLAVE COMBINADA 6MM INDUSTRIAL</t>
  </si>
  <si>
    <t>700982</t>
  </si>
  <si>
    <t>HCSPA071- LLAVE COMBINADA 7MM INDUSTRIAL</t>
  </si>
  <si>
    <t>700983</t>
  </si>
  <si>
    <t>HCSPA081- LLAVE COMBINADA 8MM INDUSTRIAL</t>
  </si>
  <si>
    <t>700984</t>
  </si>
  <si>
    <t>HCSPA091- LLAVE COMBINADA 9MM INDUSTRIAL</t>
  </si>
  <si>
    <t>700985</t>
  </si>
  <si>
    <t>HCSPA111- LLAVE COMBINADA 11MM INDUSTRIAL</t>
  </si>
  <si>
    <t>700986</t>
  </si>
  <si>
    <t>HCSPA121- LLAVE COMBINADA 12MM INDUSTRIAL</t>
  </si>
  <si>
    <t>700987</t>
  </si>
  <si>
    <t>HCSPA141- LLAVE COMBINADA 14MM INDUSTRIAL</t>
  </si>
  <si>
    <t>700988</t>
  </si>
  <si>
    <t>HCSPA151- LLAVE COMBINADA 15MM INDUSTRIAL</t>
  </si>
  <si>
    <t>700989</t>
  </si>
  <si>
    <t>HCSPA161- LLAVE COMBINADA 16MM INDUSTRIAL</t>
  </si>
  <si>
    <t>700990</t>
  </si>
  <si>
    <t>HCSPA191- LLAVE COMBINADA 19MM INDUSTRIAL</t>
  </si>
  <si>
    <t>700991</t>
  </si>
  <si>
    <t>HCSPA211- LLAVE COMBINADA 21MM INDUSTRIAL</t>
  </si>
  <si>
    <t>700992</t>
  </si>
  <si>
    <t>HCSPA231- LLAVE COMBINADA 23MM INDUSTRIAL</t>
  </si>
  <si>
    <t>700993</t>
  </si>
  <si>
    <t>HCSPA251- LLAVE COMBINADA 25MM INDUSTRIAL</t>
  </si>
  <si>
    <t>700994</t>
  </si>
  <si>
    <t>HCSPA261- LLAVE COMBINADA 26MM INDUSTRIAL</t>
  </si>
  <si>
    <t>700995</t>
  </si>
  <si>
    <t>HCSPA281- LLAVE COMBINADA 28MM INDUSTRIAL</t>
  </si>
  <si>
    <t>700996</t>
  </si>
  <si>
    <t>HCSPA291- LLAVE COMBINADA 29MM INDUSTRIAL</t>
  </si>
  <si>
    <t>700997</t>
  </si>
  <si>
    <t>HCSPA321- LLAVE COMBINADA 32MM INDUSTRIAL</t>
  </si>
  <si>
    <t>700998</t>
  </si>
  <si>
    <t>HEB12051- BARRA DE EXTENSION 1/2PLG X125MM INDUSTRIAL</t>
  </si>
  <si>
    <t>700999</t>
  </si>
  <si>
    <t>HEB12101- BARRA DE EXTENSION 1/2PLG X250MM INDUSTRIAL</t>
  </si>
  <si>
    <t>701000</t>
  </si>
  <si>
    <t>HFXH012151- MANGO FLEXIBLE 375MM ENCASTRE 1/2 INDUSTRIAL</t>
  </si>
  <si>
    <t>701003</t>
  </si>
  <si>
    <t>HHAST12081- BOCALLAVE HEXAGONAL 8MM ENCASTRE 1/2 INDUSTRIAL</t>
  </si>
  <si>
    <t>701004</t>
  </si>
  <si>
    <t>HHAST12091- BOCALLAVE HEXAGONAL 9MM ENCASTRE 1/2 INDUSTRIAL</t>
  </si>
  <si>
    <t>701005</t>
  </si>
  <si>
    <t>HHAST12101- BOCALLAVE HEXAGONAL 10MM ENCASTRE 1/2 INDUSTRIAL</t>
  </si>
  <si>
    <t>701006</t>
  </si>
  <si>
    <t>HHAST12111- BOCALLAVE HEXAGONAL 11MM ENCASTRE 1/2 INDUSTRIAL</t>
  </si>
  <si>
    <t>701007</t>
  </si>
  <si>
    <t>HHAST12121- BOCALLAVE HEXAGONAL 12MM ENCASTRE 1/2 INDUSTRIAL</t>
  </si>
  <si>
    <t>701008</t>
  </si>
  <si>
    <t>HHAST12131- BOCALLAVE HEXAGONAL 13MM ENCASTRE 1/2 INDUSTRIAL</t>
  </si>
  <si>
    <t>701009</t>
  </si>
  <si>
    <t>HHAST12141- BOCALLAVE HEXAGONAL 14MM ENCASTRE 1/2 INDUSTRIAL</t>
  </si>
  <si>
    <t>701010</t>
  </si>
  <si>
    <t>HHAST12151- BOCALLAVE HEXAGONAL 15MM ENCASTRE 1/2 INDUSTRIAL</t>
  </si>
  <si>
    <t>701011</t>
  </si>
  <si>
    <t>HHAST12161- BOCALLAVE HEXAGONAL 16MM ENCASTRE 1/2 INDUSTRIAL</t>
  </si>
  <si>
    <t>701012</t>
  </si>
  <si>
    <t>HHAST12171- BOCALLAVE HEXAGONAL 17MM ENCASTRE 1/2 INDUSTRIAL</t>
  </si>
  <si>
    <t>701013</t>
  </si>
  <si>
    <t>HHAST12181- BOCALLAVE HEXAGONAL 18MM ENCASTRE 1/2 INDUSTRIAL</t>
  </si>
  <si>
    <t>701014</t>
  </si>
  <si>
    <t>HHAST12191- BOCALLAVE HEXAGONAL 19MM ENCASTRE 1/2 INDUSTRIAL</t>
  </si>
  <si>
    <t>701015</t>
  </si>
  <si>
    <t>HHAST12201- BOCALLAVE HEXAGONAL 20MM ENCASTRE 1/2 INDUSTRIAL</t>
  </si>
  <si>
    <t>701016</t>
  </si>
  <si>
    <t>HHAST12211- BOCALLAVE HEXAGONAL 21MM ENCASTRE 1/2 INDUSTRIAL</t>
  </si>
  <si>
    <t>701017</t>
  </si>
  <si>
    <t>HHAST12221- BOCALLAVE HEXAGONAL 22MM ENCASTRE 1/2 INDUSTRIAL</t>
  </si>
  <si>
    <t>701018</t>
  </si>
  <si>
    <t>HHAST12231- BOCALLAVE HEXAGONAL 23MM ENCASTRE 1/2 INDUSTRIAL</t>
  </si>
  <si>
    <t>701019</t>
  </si>
  <si>
    <t>HHAST12241- BOCALLAVE HEXAGONAL 24MM ENCASTRE 1/2 INDUSTRIAL</t>
  </si>
  <si>
    <t>701020</t>
  </si>
  <si>
    <t>HHAST12251- BOCALLAVE HEXAGONAL 25MM ENCASTRE 1/2 INDUSTRIAL</t>
  </si>
  <si>
    <t>701021</t>
  </si>
  <si>
    <t>HHAST12261- BOCALLAVE HEXAGONAL 26MM ENCASTRE 1/2 INDUSTRIAL</t>
  </si>
  <si>
    <t>701022</t>
  </si>
  <si>
    <t>HHAST12271- BOCALLAVE HEXAGONAL 27MM ENCASTRE 1/2 INDUSTRIAL</t>
  </si>
  <si>
    <t>701023</t>
  </si>
  <si>
    <t>HHAST12301- BOCALLAVE HEXAGONAL 30MM ENCASTRE 1/2 INDUSTRIAL</t>
  </si>
  <si>
    <t>701024</t>
  </si>
  <si>
    <t>HHAST12321- BOCALLAVE HEXAGONAL 32MM ENCASTRE 1/2 INDUSTRIAL</t>
  </si>
  <si>
    <t>701025</t>
  </si>
  <si>
    <t>HHUJ1121- MOVIMIENTO UNIVERSAL ARTICULADO DE 1/2PLG</t>
  </si>
  <si>
    <t>701026</t>
  </si>
  <si>
    <t>HKISSD12102L- SET X10 BOCALLAVES HEXAGONALES LARGAS 1/2PLG ALTO IMPACTO INDUSTRIAL</t>
  </si>
  <si>
    <t>701027</t>
  </si>
  <si>
    <t>HKTHP21391- SET X139 HERRAMIENTAS MANUALES EN MALETIN INDUSTRIAL</t>
  </si>
  <si>
    <t>701028</t>
  </si>
  <si>
    <t>HKTHP21561- SET X156 HERRAMIENTAS MANUALES EN MALETIN INDUSTRIAL</t>
  </si>
  <si>
    <t>701029</t>
  </si>
  <si>
    <t>HLHD12121- LLAVE L 1/2PLG X300MM INDUSTRIAL</t>
  </si>
  <si>
    <t>701030</t>
  </si>
  <si>
    <t>HMBSB30062- SERRUCHO COSTILLA 12PLG /300MM CON GUIA DE CORTE 11TPI</t>
  </si>
  <si>
    <t>701031</t>
  </si>
  <si>
    <t>HMFK8108- NAVAJA MULTINFUNCION CON 10 FUNCIONES</t>
  </si>
  <si>
    <t>701032</t>
  </si>
  <si>
    <t>HPS3006- SIERRA DE PODAR 12PLG /300MM INDUSTRIAL</t>
  </si>
  <si>
    <t>701033</t>
  </si>
  <si>
    <t>HSBKT12185- SET X5 HOJAS DE SIERRA BIMETALICAS 18D</t>
  </si>
  <si>
    <t>701034</t>
  </si>
  <si>
    <t>HSBKT12245- SET X5 HOJAS DE SIERRA BIMETALICAS 24D</t>
  </si>
  <si>
    <t>701035</t>
  </si>
  <si>
    <t>HSL28060- NIVEL DE ALUMINIO MAGNETICO 60CM</t>
  </si>
  <si>
    <t>701036</t>
  </si>
  <si>
    <t>HSL28080- NIVEL DE ALUMINIO MAGNETICO 80CM</t>
  </si>
  <si>
    <t>701037</t>
  </si>
  <si>
    <t>HSL28100- NIVEL DE ALUMINIO MAGNETICO 100CM</t>
  </si>
  <si>
    <t>701038</t>
  </si>
  <si>
    <t>HSL28120- NIVEL DE ALUMINIO MAGNETICO 120CM</t>
  </si>
  <si>
    <t>701039</t>
  </si>
  <si>
    <t>HSPS12211- BOCALLAVE HEXAGONAL 21MM SACA BUJIA ENCASTRE 1/2 INDUSTRIAL</t>
  </si>
  <si>
    <t>701040</t>
  </si>
  <si>
    <t>HSTB12101- LLAVE T DESLIZABLE ENCASTRE 1/2 INDUSTRIAL</t>
  </si>
  <si>
    <t>701041</t>
  </si>
  <si>
    <t>HTCS151081- SET X108 HERRAMIENTAS MANUALES EN CAJA METALICA INDUSTRIAL</t>
  </si>
  <si>
    <t>701051</t>
  </si>
  <si>
    <t>HKISSD34082L-SET X8 BOCALLAVES HEXAGONALES 3/4 ALTO IMPACTO LARGAS</t>
  </si>
  <si>
    <t>701052</t>
  </si>
  <si>
    <t>AKDL25106- SET X51 PUNTAS PARA ATORNILLADOR DE IMPACTO INDUSTRIAL</t>
  </si>
  <si>
    <t>701056</t>
  </si>
  <si>
    <t>APG18012- SET X12 ACCESORIOS PARA PULIDORA 180MM INDUSTRIAL</t>
  </si>
  <si>
    <t>701060</t>
  </si>
  <si>
    <t>AKDL11806- SET X8 MECHAS DE WIDIA SDS PLUS (5/6/8/10MM) INDUSTRIAL</t>
  </si>
  <si>
    <t>701062</t>
  </si>
  <si>
    <t>AKDL30906- SET X9 MECHAS SDS PLUS WIDIA (6/8/10/12/14/16MM) EN CAJA PLASTICA</t>
  </si>
  <si>
    <t>701065</t>
  </si>
  <si>
    <t>AKTMT2301- SET X23 ACCESORIOS PARA MULTIHERRAMIENTA OSCILANTE INDUSTRIAL</t>
  </si>
  <si>
    <t>701078</t>
  </si>
  <si>
    <t>ALS1602- SET X4 CARRETEL PARA BORDEADORA CON TANZA 1.6MM X5MT</t>
  </si>
  <si>
    <t>701081</t>
  </si>
  <si>
    <t>RSB1002- BLISTER X10 HOJA DE SIERRA SABLE 150MM: 6PCS 6TPI MADERA + 4PCS 18TPI METAL</t>
  </si>
  <si>
    <t>701084</t>
  </si>
  <si>
    <t>PDB22001-S- CARRO DE TRASLADO PARA MARTILLO DEMOLEDOR</t>
  </si>
  <si>
    <t>701091</t>
  </si>
  <si>
    <t>DMD011102- DISCO DIAMANTADO 110X20 SEGMENTADO</t>
  </si>
  <si>
    <t>701095</t>
  </si>
  <si>
    <t>TSB423045- DISCO DE SIERRA PARA DESMALEZADORA 9PLG / 230MM 40D BUJE 25.4MM REDUCTOR 20MM</t>
  </si>
  <si>
    <t>701098</t>
  </si>
  <si>
    <t>HFB4301- CEPILLO FIJO 42CM PARA PISTOLA HIDROLAVADORA</t>
  </si>
  <si>
    <t>701099</t>
  </si>
  <si>
    <t>HRB8702- CEPILLO GIRATORIO 39CM PARA PISTOLA HIDROLAVADORA</t>
  </si>
  <si>
    <t>701100</t>
  </si>
  <si>
    <t>AMWB1781- CEPILLO LIMPIA LLANTA 39CM PARA PISTOLA HIDROLAVADORA</t>
  </si>
  <si>
    <t>701101</t>
  </si>
  <si>
    <t>AMAN4501- PICO 45 GRADOS 59CM PARA PISTOLA HIDROLAVADORA</t>
  </si>
  <si>
    <t>701102</t>
  </si>
  <si>
    <t>AHPH7511- MANGUERA PARA LIMPIEZA ALTA PRESION 7.5M PARA HIDROLAVADORA</t>
  </si>
  <si>
    <t>701103</t>
  </si>
  <si>
    <t>AKSDS43233- MECHA ESCALONADA 4-32MM BAÑO EN TITANIO HSS4341 INDUSTRIAL</t>
  </si>
  <si>
    <t>701131</t>
  </si>
  <si>
    <t>AKD2052- SET X5 MECHAS DE WIDIA SDS PLUS 6/8/10/12MM INDUSTRIAL</t>
  </si>
  <si>
    <t>701132</t>
  </si>
  <si>
    <t>TSB130523- DISCO PARA SIERRA INGLETEADORA DE 12PLG / 305MM 60D BUJE 30MM PARA MADERA CON ADAPTADORES INDUSTRIAL</t>
  </si>
  <si>
    <t>701133</t>
  </si>
  <si>
    <t>TSB3305212- DISCO PARA SIERRA INGLETEADORA DE 12PLG / 305MM 120D BUJE 30MM PARA ALUMINIO CON ADAPTADORES INDUSTRIAL</t>
  </si>
  <si>
    <t>701134</t>
  </si>
  <si>
    <t>HSB40331- SIERRA COPA DIAMANTADA DE CARBURO 33MM (APTO HSA03)</t>
  </si>
  <si>
    <t>701135</t>
  </si>
  <si>
    <t>HSB40431- SIERRA COPA DIAMANTADA DE CARBURO 43MM (APTO HSA03)</t>
  </si>
  <si>
    <t>701136</t>
  </si>
  <si>
    <t>HSB40671- SIERRA COPA DIAMANTADA DE CARBURO 67MM (APTO HSA03)</t>
  </si>
  <si>
    <t>701137</t>
  </si>
  <si>
    <t>HSB40831- SIERRA COPA DIAMANTADA DE CARBURO 83MM (APTO HSA03)</t>
  </si>
  <si>
    <t>701138</t>
  </si>
  <si>
    <t>HSA03- SOPORTE PARA SIERRA COPA DE CARBURO 33MM A 83MM</t>
  </si>
  <si>
    <t>701139</t>
  </si>
  <si>
    <t>HKCPS5831- SET X 2 PINZAS UNIVERSALES ACCION COMPUESTA (8PLG/8.5PLG) + ALICATE CORTE DIAGONAL 8PLG ACCION COMPUESTA INDUSTRIAL</t>
  </si>
  <si>
    <t>701140</t>
  </si>
  <si>
    <t>HWSP851- PINZA PELACABLE 8.5PLG / 215MM</t>
  </si>
  <si>
    <t>701141</t>
  </si>
  <si>
    <t>HPK82001- CUCHILLO PELA CABLES 200MM ACERO INOXIDABLE</t>
  </si>
  <si>
    <t>701142</t>
  </si>
  <si>
    <t>HKSD0818- SET X 8 DESTORNILLADORES DE PRECISION INDUSTRIAL</t>
  </si>
  <si>
    <t>701143</t>
  </si>
  <si>
    <t>HKITH1601-SET X16 HERRAMIENTAS MANUALES AISLADAS EN MALETIN INDUSTRIAL</t>
  </si>
  <si>
    <t>701144</t>
  </si>
  <si>
    <t>HMBSB3006- SERRUCHO COSTILLA 30CM MANGO PLASTICO</t>
  </si>
  <si>
    <t>701145</t>
  </si>
  <si>
    <t>HRTH081438- LLAVE CRIQUE 1/4PLG + 3/8PLG - 140MM</t>
  </si>
  <si>
    <t>701146</t>
  </si>
  <si>
    <t>MPP5511- INFLADOR DE PIE A PEDAL CUADRO DE ACERO 55MMX120MM</t>
  </si>
  <si>
    <t>701147</t>
  </si>
  <si>
    <t>HTC04601B- RUEDA INCIDORA PARA CORTADORAS HTC04601 Y HTC04801</t>
  </si>
  <si>
    <t>701148</t>
  </si>
  <si>
    <t>HSJ201- CRIQUE TIJERA HASTA 2TN</t>
  </si>
  <si>
    <t>701149</t>
  </si>
  <si>
    <t>HFJ313- CRIQUE HIDRAULICO CARRITO DE GARAGE HASTA 3TN</t>
  </si>
  <si>
    <t>701150</t>
  </si>
  <si>
    <t>HFJ253- CRIQUE HIDRAULICO TIPO CARRITO DISEÑO LIGERO HASTA 3TN INDUSTRIAL</t>
  </si>
  <si>
    <t>701151</t>
  </si>
  <si>
    <t>HCS103- BANCO PORTA HERRAMIENTAS HASTA 110KG INDUSTRIAL</t>
  </si>
  <si>
    <t>701152</t>
  </si>
  <si>
    <t>VD100091- TESTER/ DETECTOR DE VOLTAJE AC SIN CONTACTO</t>
  </si>
  <si>
    <t>701153</t>
  </si>
  <si>
    <t>HWK1008- CUCHILLA PARA JARDIN 68MM X310MM</t>
  </si>
  <si>
    <t>701155</t>
  </si>
  <si>
    <t>TSB18503- SET X3 HOJAS DE SIERRA CIRCULAR 7 1/4PLG /185MM (24D/30D/40D) INDUSTRIAL</t>
  </si>
  <si>
    <t>701159</t>
  </si>
  <si>
    <t>AKDL11608- SET X16 MECHAS 6 ACERO RAPIDO / 5 WIDIA / 5 MADERA EN CAJA PLASTICA INDUSTRIAL</t>
  </si>
  <si>
    <t>701164</t>
  </si>
  <si>
    <t>HKISSD38104- SET X 8 BOCALLAVES HEXAGONALES 3/8PLG ALTO IMPACTO + ADAPTADOR A 1/2PLG Y 1/4PLG INDUSTRIAL</t>
  </si>
  <si>
    <t>701175</t>
  </si>
  <si>
    <t>WCBH0301- CEPILLO DE CERDAS ABRASIVAS 3.5PLG CON EXTENSOR 150MM</t>
  </si>
  <si>
    <t>701176</t>
  </si>
  <si>
    <t>SDBIM71PH250- BLISTER X2 PUNTAS MAGNETICAS PH2 X50MM ALTO IMPACTO INDUSTRIAL</t>
  </si>
  <si>
    <t>701177</t>
  </si>
  <si>
    <t>SDBIM72HL665- BLISTER X2 PUNTAS MAGNETICAS PH2 + SL6 X65MM ALTO IMPACTO INDUSTRIAL</t>
  </si>
  <si>
    <t>701178</t>
  </si>
  <si>
    <t>SDBIM21HL133- BLISTER X10 PUNTAS MAGNETICAS PH2 + SL6 X65MM ALTO IMPACTO INDUSTRIAL</t>
  </si>
  <si>
    <t>701179</t>
  </si>
  <si>
    <t>AKH0132- SET X9 SIERRAS COPA BIMETALICAS MILIMETRICAS + 3 VASTAGOS</t>
  </si>
  <si>
    <t>701180</t>
  </si>
  <si>
    <t>HSCRS812108- TIJERA UNIVERSAL 8PLG /210MM ACERO INOXIDABLE INDUSTRIAL</t>
  </si>
  <si>
    <t>701181</t>
  </si>
  <si>
    <t>HKSDB0318- DESTORNILLADOR MANGO T 31 EN 1 + CAJA ORGANIZADORA</t>
  </si>
  <si>
    <t>701182</t>
  </si>
  <si>
    <t>HPTCT031- CARRO PORTA HERRAMIENTAS 3 NIVELES INDUSTRIAL</t>
  </si>
  <si>
    <t>701183</t>
  </si>
  <si>
    <t>HPTCT021- CARRO PORTA HERRAMIENTAS 2 CAJONES INDUSTRIAL</t>
  </si>
  <si>
    <t>701184</t>
  </si>
  <si>
    <t>HTBG281328- BOLSO DE TELA 6 BOLSILLOS 13PLG</t>
  </si>
  <si>
    <t>701185</t>
  </si>
  <si>
    <t>HTBG08- BOLSO DE TELA RIGIDO 16PLG BASE PLASTICA REFORZADA INDUSTRIAL</t>
  </si>
  <si>
    <t>701186</t>
  </si>
  <si>
    <t>HTBG10- BOLSO DE TELA RIGIDO 16PLG 25 BOLSILLOS INDUSTRIAL</t>
  </si>
  <si>
    <t>701187</t>
  </si>
  <si>
    <t>HTBG09- BOLSO DE TELA RIGIDO 24PLG BASE PLASTICA REFORZADA</t>
  </si>
  <si>
    <t>701188</t>
  </si>
  <si>
    <t>HTBP030128- CARTUCHERA PORTA HERRAMIENTAS DE TELA 7 BOLSILLOS + PORTA TALADRO</t>
  </si>
  <si>
    <t>701189</t>
  </si>
  <si>
    <t>HTVT09028- CHALECO PORTA HERRAMIENTAS</t>
  </si>
  <si>
    <t>701190</t>
  </si>
  <si>
    <t>HHF3188- ARCO DE SIERRA ALUMINIO AJUSTABLE 12PLG / 300MM INDUSTRIAL</t>
  </si>
  <si>
    <t>701191</t>
  </si>
  <si>
    <t>HKNCB181- BLISTER X 10 HOJAS PARA CUTTER SK4 18 X100MM</t>
  </si>
  <si>
    <t>701192</t>
  </si>
  <si>
    <t>HGS3088- RASPADOR DE PINTURA 12PLG /300MM HOJA 18MM INTERCAMBIABLES</t>
  </si>
  <si>
    <t>701193</t>
  </si>
  <si>
    <t>HPUT78200- ESPATULA DE ENDUIR 8PLG /200MM</t>
  </si>
  <si>
    <t>701194</t>
  </si>
  <si>
    <t>HKTCB061004- SET RODILLO 6 EN 1</t>
  </si>
  <si>
    <t>701195</t>
  </si>
  <si>
    <t>HCSPAR091- LLAVE CRIQUE COMBINADA 9MM INDUSTRIAL</t>
  </si>
  <si>
    <t>701196</t>
  </si>
  <si>
    <t>HCSPAR181- LLAVE CRIQUE COMBINADA 18MM INDUSTRIAL</t>
  </si>
  <si>
    <t>701197</t>
  </si>
  <si>
    <t>MPP3201- INFLADOR DE PIE CUERPO DE ALUMINIO CON MANOMETRO 32MMX580MM</t>
  </si>
  <si>
    <t>701198</t>
  </si>
  <si>
    <t>HTC04802- MAQUINA CORTADORA DE CERAMICOS 800MM INDUSTRIAL</t>
  </si>
  <si>
    <t>701199</t>
  </si>
  <si>
    <t>HTC041001- MAQUINA CORTADORA DE CERAMICOS 1000MM INDUSTRIAL</t>
  </si>
  <si>
    <t>701200</t>
  </si>
  <si>
    <t>HTC041201- MAQUINA CORTADORA DE CERAMICOS 1200MM INDUSTRIAL</t>
  </si>
  <si>
    <t>701201</t>
  </si>
  <si>
    <t>HBJ2002- CRIQUE HIDRAULICO BOTELLA HASTA 20TN INDUSTRIAL</t>
  </si>
  <si>
    <t>701202</t>
  </si>
  <si>
    <t>HBJ3002- CRIQUE HIDRAULICO BOTELLA HASTA 30TN INDUSTRIAL</t>
  </si>
  <si>
    <t>701203</t>
  </si>
  <si>
    <t>HBJ5002- CRIQUE HIDRAULICO BOTELLA HASTA 50TN INDUSTRIAL</t>
  </si>
  <si>
    <t>701204</t>
  </si>
  <si>
    <t>HJS0601- SET X2 SOPORTES EXTENSIBLES HASTA 6TN INDUSTRIAL</t>
  </si>
  <si>
    <t>701205</t>
  </si>
  <si>
    <t>HJS1001- SET X2 SOPORTES EXTENSIBLES HASTA 10TN INDUSTRIAL</t>
  </si>
  <si>
    <t>701206</t>
  </si>
  <si>
    <t>HMSL03101- NIVEL DE MANO DE ALUMINIO MAGNETICO 10CM INDUSTRIAL</t>
  </si>
  <si>
    <t>701207</t>
  </si>
  <si>
    <t>HSL58040- NIVEL DE ALUMINIO 40CM</t>
  </si>
  <si>
    <t>701208</t>
  </si>
  <si>
    <t>HSL58060- NIVEL DE ALUMINIO 60CM</t>
  </si>
  <si>
    <t>701209</t>
  </si>
  <si>
    <t>VD210003- TESTER/ DETECTOR DE VOLTAJE AC SIN CONTACTO</t>
  </si>
  <si>
    <t>701210</t>
  </si>
  <si>
    <t>HKSDB0458- SET DESTORNILLADOR DE PRECISION PUNTAS INTERCAMBIABLES 37 EN 1 + 8 DESTORNILLADORES DE PRECISION EN CAJA PLASTICA INDUSTRIAL</t>
  </si>
  <si>
    <t>701232</t>
  </si>
  <si>
    <t>ANA02271- CAJA X1000 CLAVOS 27MM PARA CLAVADORA A BATERIA INDUSTRIAL (COMPATIBLE CON CCNLI420602-4)</t>
  </si>
  <si>
    <t>701238</t>
  </si>
  <si>
    <t>COS26068- SET DE ACCESORIOS COMBINADOS 12 MECHAS WIDIA (3MM-10MM) + 8 MECHAS SDS PLUS + 31 PUNTAS DE IMPACTO (PH-PZ-SL-T) + SIERRAS COPAS BIMETALICAS (19MM-64MM)</t>
  </si>
  <si>
    <t>701239</t>
  </si>
  <si>
    <t>HKPS28216- SET ALICATE COMBINADO 8PLG + ALICATE CORTE DIAGONAL 7PLG</t>
  </si>
  <si>
    <t>701240</t>
  </si>
  <si>
    <t>COS230910- SET BOLSO 16PLG + BOLSO CARRITO 20PLG + CHALECO + RIÑONERA TRIPLE</t>
  </si>
  <si>
    <t>701261</t>
  </si>
  <si>
    <t>PBXS101- CAJA APILABLE PLASTICA 16PLG 410MMX320MMX148MM</t>
  </si>
  <si>
    <t>701262</t>
  </si>
  <si>
    <t>PBXS102- CAJA APILABLE PLASTICA 19PLG 480MMX320MMX148MM</t>
  </si>
  <si>
    <t>701263</t>
  </si>
  <si>
    <t>HHWB61001- PLATAFORMA CON RUEDAS PARA CAJAS APILABLES</t>
  </si>
  <si>
    <t>701275</t>
  </si>
  <si>
    <t>DMD0511503- SET X3 DISCOS DIAMANTADOS 115X22.2 TURBO</t>
  </si>
  <si>
    <t>701276</t>
  </si>
  <si>
    <t>HMFDCP28200- ALICATE CORTE DIAGONAL 6 FUNCIONES EN 1 8PLG /200MM INDUSTRIAL</t>
  </si>
  <si>
    <t>701277</t>
  </si>
  <si>
    <t>COS24069- SET DE MULTIMETRO DM110004 + PINZA AMPERIMETRICA DCM610002 + MEDIDOR DE VOLTAJE VD210003 INDUSTRIAL</t>
  </si>
  <si>
    <t>701278</t>
  </si>
  <si>
    <t>HEM3328- PROTECTOR AUDITIVO VINCHA AJUST. SNR 33 DB + PAR TAPONES AUDITIVOS SNR 38</t>
  </si>
  <si>
    <t>701298</t>
  </si>
  <si>
    <t>PBXS103- CAJA APILABLE PLASTICA 19PLG 480MM X320MM X248MM</t>
  </si>
  <si>
    <t>701299</t>
  </si>
  <si>
    <t>HJCS2503- KIT X1 CRIQUE HIDRAULICO TIPO CARRITO 2.5TN + 2 SOPORTES EXTENSIBLES 3TN INDUSTRIAL</t>
  </si>
  <si>
    <t>701301</t>
  </si>
  <si>
    <t>HHWB61201- CARRO DE CARGA PLEGABLE PARA CAJAS APILABLES PLASTICAS</t>
  </si>
  <si>
    <t>700024</t>
  </si>
  <si>
    <t>FBLI20011- BATERIA DE LITIO 20V (P20S) 2AH BASE CUADRADA INDUSTRIAL</t>
  </si>
  <si>
    <t>700026</t>
  </si>
  <si>
    <t>FCLI2001-4- CARGADOR PARA BATERIA (P20S) 20V 2AH INDUSTRIAL</t>
  </si>
  <si>
    <t>700033</t>
  </si>
  <si>
    <t>CRHLI2201- ROTOMARTILLO SDS PLUS 2J (P20S) 20V BRUSHLESS (SIN BATERIA NI CARGADOR)</t>
  </si>
  <si>
    <t>700039</t>
  </si>
  <si>
    <t>CROSLI2001- LIJADORA ROTO ORBITAL 5PLG /125MM (P20S) 20V (SIN BATERIA NI CARGADOR) + ACCESORIOS</t>
  </si>
  <si>
    <t>700053</t>
  </si>
  <si>
    <t>CHTLI20018- CORTACERCO 18PLG / 460MM 2800SPM (P20S) 20V (SIN BATERIA NI CARGADOR) INDUSTRIAL</t>
  </si>
  <si>
    <t>700088</t>
  </si>
  <si>
    <t>ID11008-4- TALADRO 13MM CON PERCUTOR 1100W VELOCIDAD VARIABLE INDUSTRIAL</t>
  </si>
  <si>
    <t>700098</t>
  </si>
  <si>
    <t>AG75028-4- AMOLADORA ANGULAR 4 1/2PLG/115MM 750W + ACCESORIOS INDUSTRIAL</t>
  </si>
  <si>
    <t>700201</t>
  </si>
  <si>
    <t>AG200018-4- AMOLADORA ANGULAR 7PLG/180MM 2000W + ACCESORIOS INDUSTRIAL</t>
  </si>
  <si>
    <t>700203</t>
  </si>
  <si>
    <t>AG24008-4- AMOLADORA ANGULAR 9PLG/230MM 2400W + ACCESORIOS INDUSTRIAL</t>
  </si>
  <si>
    <t>700205</t>
  </si>
  <si>
    <t>AG220018-4- AMOLADORA ANGULAR 9PLG/230MM 2200W + ACCESORIOS INDUSTRIAL</t>
  </si>
  <si>
    <t>700210</t>
  </si>
  <si>
    <t>RGH9028-4- ROTOMARTILLO SDS PLUS 800W 0-1100RPM 2.5J + MALETIN</t>
  </si>
  <si>
    <t>700211</t>
  </si>
  <si>
    <t>RGH9028-24- ROTOMARTILLO SDS PLUS 800W 0-1100RPM 2.5J + MALETIN</t>
  </si>
  <si>
    <t>700215</t>
  </si>
  <si>
    <t>RH150028-4- ROTOMARTILLO SDS PLUS 1500W 850RPM 5.5J INDUSTRIAL + MALETIN</t>
  </si>
  <si>
    <t>700221</t>
  </si>
  <si>
    <t>PDB130018-4- MARTILLO DEMOLEDOR 1300W 20J 7KG HEX17 INDUSTRIAL + ACCESORIOS + MALETIN</t>
  </si>
  <si>
    <t>700222</t>
  </si>
  <si>
    <t>PDB17008-4- MARTILLO DEMOLEDOR 1700W 50J 16KG HEX30 INDUSTRIAL + ACCESORIOS + MALETIN</t>
  </si>
  <si>
    <t>700223</t>
  </si>
  <si>
    <t>PDB22001-4- MARTILLO DEMOLEDOR 2200W 75J 30KG HEX28 INDUSTRIAL + ACCESORIOS</t>
  </si>
  <si>
    <t>700234</t>
  </si>
  <si>
    <t>CS18538-4- SIERRA CIRCULAR 7 1/4PLG /185MM X 20MM 1400W + ACCESORIOS INDUSTRIAL</t>
  </si>
  <si>
    <t>700240</t>
  </si>
  <si>
    <t>JS57028-4- SIERRA CALADORA 570W 800-3000RPM + ACCESORIOS</t>
  </si>
  <si>
    <t>700242</t>
  </si>
  <si>
    <t>JS80028-4- SIERRA CALADORA 800W 800-3000RPM + ACCESORIOS</t>
  </si>
  <si>
    <t>700246</t>
  </si>
  <si>
    <t>FS3208-4- LIJADORA ORBITAL 1/2 LIJA /180MM X 90MM 320W + ACCESORIOS INDUSTRIAL</t>
  </si>
  <si>
    <t>700269</t>
  </si>
  <si>
    <t>GG148-4- PISTOLA DE PEGAMENTO CALIENTE 11.2MM 100W</t>
  </si>
  <si>
    <t>700277</t>
  </si>
  <si>
    <t>SPG3508-4- PISTOLA PARA PINTAR 0,5L/MIN 450W INDUSTRIAL</t>
  </si>
  <si>
    <t>700293</t>
  </si>
  <si>
    <t>BG83502-4- AMOLADORA DE BANCO 8PLG 350W 2950RPM</t>
  </si>
  <si>
    <t>700297</t>
  </si>
  <si>
    <t>BMS14007-4- SIERRA INGLETEADORA 8 1/4PLG/210MM X25.4MM 1400W - 5000RPM + DISCO + ACCESORIOS</t>
  </si>
  <si>
    <t>700392</t>
  </si>
  <si>
    <t>AAC1408- COMPRESOR DE AIRE PORTATIL ENCHUFE 12V 140PSI (10BAR) + ACCESORIOS</t>
  </si>
  <si>
    <t>700447</t>
  </si>
  <si>
    <t>HPWR14008-4- HIDROLAVADORA 130BAR 1900PSI 1400W 5.5LT/MIN</t>
  </si>
  <si>
    <t>700503</t>
  </si>
  <si>
    <t>FBLI12151- BATERIA DE LITIO 12V 1.5AH BASE CUADRADA</t>
  </si>
  <si>
    <t>700504</t>
  </si>
  <si>
    <t>FCLI12081-4- CARGADOR PARA BATERIA 12V (APTO FBLI12151 Y FBLI12152)</t>
  </si>
  <si>
    <t>700505</t>
  </si>
  <si>
    <t>CGTLI20018- BORDEADORA 300MM (P20S) 20V (SIN BATERIA NI CARGADOR)</t>
  </si>
  <si>
    <t>700506</t>
  </si>
  <si>
    <t>CGSLI20128- MOTOSIERRA 12PLG / 300MM (P20S) 20V BRUSHLESS (SIN BATERIA NI CARGADOR) INDUSTRIAL</t>
  </si>
  <si>
    <t>700507</t>
  </si>
  <si>
    <t>CGSLI2068- MINI MOTOSIERRA 6PLG / 150MM (P20S) 20V BRUSHLESS (SIN BATERIA NI CARGADOR) INDUSTRIAL</t>
  </si>
  <si>
    <t>700510</t>
  </si>
  <si>
    <t>CABLI20018- SOPLADORA (P20S) 20V VELOCIDAD VARIABLE (SIN BATERIA NI CARGADOR)</t>
  </si>
  <si>
    <t>700513</t>
  </si>
  <si>
    <t>CSSLI20308- TIJERA DE PODA (P20S) 20V BRUSHLESS (SIN BATERIA NI CARGADOR) INDUSTRIAL</t>
  </si>
  <si>
    <t>700514</t>
  </si>
  <si>
    <t>AG900285-4- AMOLADORA ANGULAR 5PLG/125MM 900W VELOCIDAD VARIABLE + ACCESORIOS INDUSTRIAL</t>
  </si>
  <si>
    <t>700515</t>
  </si>
  <si>
    <t>BG61502-4- AMOLADORA DE BANCO 6PLG 150W 2950RPM</t>
  </si>
  <si>
    <t>700518</t>
  </si>
  <si>
    <t>VC14122-4- ASPIRADORA AGUA Y POLVO 800W RECIPIENTE ACERO INOXIDABLE 12L + ACCESORIOS</t>
  </si>
  <si>
    <t>700519</t>
  </si>
  <si>
    <t>VC14301-4- ASPIRADORA AGUA Y POLVO 1400W RECIPIENTE ACERO INOXIDABLE 30L + ACCESORIOS INDUSTRIAL</t>
  </si>
  <si>
    <t>700520</t>
  </si>
  <si>
    <t>VC24751-4- ASPIRADORA AGUA Y POLVO 2400W RECIPIENTE ACERO INOXIDABLE 75L + ACCESORIOS INDUSTRIAL</t>
  </si>
  <si>
    <t>700521</t>
  </si>
  <si>
    <t>AAC2508- COMPRESOR DE AIRE PORTATIL ENCHUFE 12V 120PSI (8BAR) + ACCESORIOS</t>
  </si>
  <si>
    <t>700523</t>
  </si>
  <si>
    <t>MX11008-4- TALADRO DE FUERZA MEZCLADOR 1100W 16MM Y CONECTOR M14 INDUSTRIAL</t>
  </si>
  <si>
    <t>700527</t>
  </si>
  <si>
    <t>PTWT215002-4- TERMOFUSORA ANALOGICA 800/1500W + ACCESORIOS + CAJA METALICA INDUSTRIAL</t>
  </si>
  <si>
    <t>700528</t>
  </si>
  <si>
    <t>AP140028-4- PULIDORA 7PLG /180MM 1400W VELOCIDAD VARIABLE + ACCESORIOS INDUSTRIAL</t>
  </si>
  <si>
    <t>700537</t>
  </si>
  <si>
    <t>RT160028-4- FRESADORA / ROUTEADORA 1600W + ACCESORIOS INDUSTRIAL</t>
  </si>
  <si>
    <t>700539</t>
  </si>
  <si>
    <t>BMS18001-4- SIERRA INGLETEADORA 10PLG /255MM X30MM 1800W - 5500RPM + DISCO + ACCESORIOS</t>
  </si>
  <si>
    <t>700543</t>
  </si>
  <si>
    <t>FBLI12152- BATERIA DE LITIO 12V (S12) 1.5AH CILINDRICA</t>
  </si>
  <si>
    <t>700546</t>
  </si>
  <si>
    <t>RH150038-4- ROTOMARTILLO SDS PLUS 1500W 950RPM 5.5J INDUSTRIAL + MALETIN</t>
  </si>
  <si>
    <t>700558</t>
  </si>
  <si>
    <t>CACLI2018- COMPRESOR PISTOLA (P20S) 20V 150PSI (SIN BATERIA NI CARGADOR)</t>
  </si>
  <si>
    <t>700561</t>
  </si>
  <si>
    <t>CRHLI20168- ROTOMARTILLO SDS PLUS 1.5J (P20S) 20V (SIN BATERIA NI CARGADOR)</t>
  </si>
  <si>
    <t>700562</t>
  </si>
  <si>
    <t>HG200078-4- PISTOLA DE CALOR 2000W TEMPERATURA Y VELOCIDAD VARIABLE + ACCESORIOS INDUSTRIAL</t>
  </si>
  <si>
    <t>700563</t>
  </si>
  <si>
    <t>RH10506-4- ROTOMARTILLO SDS PLUS 1050W 1100RPM 4.5J + MALETIN</t>
  </si>
  <si>
    <t>700612</t>
  </si>
  <si>
    <t>CIDLI206681- TALADRO ATORNILLADOR PERCUTOR COMPACTO 13MM 66NM 710W (P20S) 20V BRUSHLESS (SIN BATERIA NI CARGADOR) INDUSTRIAL</t>
  </si>
  <si>
    <t>700613</t>
  </si>
  <si>
    <t>CIDLI20668-4- TALADRO ATORNILLADOR PERCUTOR COMPACTO 13MM 66NM 710W (P20S) 20V BRUSHLESS + 2 BATERIAS 2AH + CARGADOR 2AH INDUSTRIAL</t>
  </si>
  <si>
    <t>700615</t>
  </si>
  <si>
    <t>COSLI23048-4- SET LLAVE DE IMPACTO 400NM (P20S) CIWLI2040-4 + LINTERNA HWLI35261 + 2 BATERIAS 2AH + CARGADOR 2AH + ACCESORIOS INDUSTRIAL</t>
  </si>
  <si>
    <t>700616</t>
  </si>
  <si>
    <t>CIWLI20501- LLAVE DE IMPACTO 1/2PLG 500NM (P20S) 20V BRUSHLESS (SIN BATERIA NI CARGADOR) INDUSTRIAL</t>
  </si>
  <si>
    <t>700617</t>
  </si>
  <si>
    <t>CIWLI20851- LLAVE DE IMPACTO 1/2PLG 850NM (P20S) 20V BRUSHLESS (SIN BATERIA NI CARGADOR) INDUSTRIAL</t>
  </si>
  <si>
    <t>700618</t>
  </si>
  <si>
    <t>CIRLI2028-4- ATORNILLADOR DE IMPACTO HEX 1/4PLG 285NM (P20S) 20V BRUSHLESS + 2 BATERIAS 2AH + CARGADOR 2AH INDUSTRIAL</t>
  </si>
  <si>
    <t>700619</t>
  </si>
  <si>
    <t>CAGLI211156- AMOLADORA ANGULAR 4 1/2PLG/115MM 1000W (P20S) 20V GATILLO DE SEGURIDAD BRUSHLESS (SIN BATERIA NI CARGADOR) INDUSTRIAL</t>
  </si>
  <si>
    <t>700620</t>
  </si>
  <si>
    <t>CAGLI2111561-4- AMOLADORA ANGULAR 4 1/2PLG/115MM 1000W (P20S) 20V GATILLO DE SEGURIDAD BRUSHLESS + BATERIA 4AH + CARGADOR 2AH + ACCESORIOS INDUSTRIAL</t>
  </si>
  <si>
    <t>700622</t>
  </si>
  <si>
    <t>CSLI1851- SIERRA CIRCULAR 7 1/4PLG /185MM (P20S) 20V BRUSHLESS (SIN BATERIA NI CARGADOR) INDUSTRIAL</t>
  </si>
  <si>
    <t>700625</t>
  </si>
  <si>
    <t>CBNLI5005- CLAVADORA (P20S) 20V BRUSHLESS (SIN BATERIA NI CARGADOR) INDUSTRIAL</t>
  </si>
  <si>
    <t>700627</t>
  </si>
  <si>
    <t>CMLI2022- MULTIHERRAMIENTA OSCILANTE (P20S) 20V + ACCESORIOS (SIN BATERIA NI CARGADOR)</t>
  </si>
  <si>
    <t>700628</t>
  </si>
  <si>
    <t>CMLI20228-4- MULTIHERRAMIENTA OSCILANTE (P20S) 20V + BATERIA 2AH + CARGADOR 2AH + ACCESORIOS</t>
  </si>
  <si>
    <t>700630</t>
  </si>
  <si>
    <t>CSHSLI2014- LIJADORA DE PALMA 100X110 (P20S) 20V (SIN BATERIA NI CARGADOR) INDUSTRIAL</t>
  </si>
  <si>
    <t>700631</t>
  </si>
  <si>
    <t>CSHSLI20141-4- LIJADORA DE PALMA 100X110 (P20S) 20V + BATERIA 2AH + CARGADOR 2AH INDUSTRIAL</t>
  </si>
  <si>
    <t>700633</t>
  </si>
  <si>
    <t>CPSLI2014- LIJADORA DE PALMA TRIANGULAR (P20S) 20V (SIN BATERIA NI CARGADOR) INDUSTRIAL</t>
  </si>
  <si>
    <t>700635</t>
  </si>
  <si>
    <t>CVLI20126-4- ASPIRADORA COMPACTA 0.5L (P20S) 20V + BATERIA 2AH + CARGADOR 2AH</t>
  </si>
  <si>
    <t>700636</t>
  </si>
  <si>
    <t>CGSLI2058- MINI MOTOSIERRA 5PLG / 125MM (P20S) 20V (SIN BATERIA NI CARGADOR)</t>
  </si>
  <si>
    <t>700643</t>
  </si>
  <si>
    <t>CGSLI40168- MOTOSIERRA 16PLG / 400MM (P20S) 40V BRUSHLESS (SIN BATERIA NI CARGADOR) INDUSTRIAL</t>
  </si>
  <si>
    <t>700646</t>
  </si>
  <si>
    <t>GT3512-4- BORDEADORA 350W</t>
  </si>
  <si>
    <t>700647</t>
  </si>
  <si>
    <t>CSTLI20018- DESMALEZADORA (P20S) 40V BRUSHLESS (SIN BATERIA NI CARGADOR) INDUSTRIAL</t>
  </si>
  <si>
    <t>700648</t>
  </si>
  <si>
    <t>CHTLI40028- CORTACERCO 25.5PLG / 650MM 3600SPM (P20S) 40V BRUSHLESS (SIN BATERIA NI CARGADOR) INDUSTRIAL</t>
  </si>
  <si>
    <t>700649</t>
  </si>
  <si>
    <t>CABLI20428- SOPLADORA 8.5M3 (P20S) 20V VELOCIDAD VARIABLE BRUSHLESS (SIN BATERIA NI CARGADOR) INDUSTRIAL</t>
  </si>
  <si>
    <t>700650</t>
  </si>
  <si>
    <t>CPHT201601- CORTACERCO PARA ALTURA 460MM (P20S) 20V (SIN BATERIA NI CARGADOR)</t>
  </si>
  <si>
    <t>700651</t>
  </si>
  <si>
    <t>LMLI20185- CORTADORA DE CESPED 18PLG / 460MM (P20S) 40V BRUSHLESS (SIN BATERIA NI CARGADOR) INDUSTRIAL</t>
  </si>
  <si>
    <t>700652</t>
  </si>
  <si>
    <t>FCLI2034-4- CARGADOR DOBLE PARA BATERIA (P20S) 20V 4AH INDUSTRIAL</t>
  </si>
  <si>
    <t>700657</t>
  </si>
  <si>
    <t>CSILI2001- SOLDADOR DE ESTAÑO 40W (P20S) 20V (NO INCLUYE BATERIA NI CARGADOR) INDUSTRIAL</t>
  </si>
  <si>
    <t>700662</t>
  </si>
  <si>
    <t>MG13328-4- MINI TORNO 130W + ACCESORIOS + MALETIN</t>
  </si>
  <si>
    <t>700669</t>
  </si>
  <si>
    <t>RS7508-4- SIERRA SABLE 750W 900-3300RPM</t>
  </si>
  <si>
    <t>700670</t>
  </si>
  <si>
    <t>PL10508-4- CEPILLADORA ELECTRICA 1050W INDUSTRIAL</t>
  </si>
  <si>
    <t>700823</t>
  </si>
  <si>
    <t>CIWLI2040-4- LLAVE DE IMPACTO 1/2PLG 400NM (P20S) 20V BRUSHLESS + 2 BATERIAS 2AH + CARGADOR 2AH INDUSTRIAL</t>
  </si>
  <si>
    <t>700824</t>
  </si>
  <si>
    <t>CIWLI2050-4- LLAVE DE IMPACTO 1/2PLG 500NM (P20S) 20V BRUSHLESS + 2 BATERIAS 4AH + CARGADOR 2AH INDUSTRIAL</t>
  </si>
  <si>
    <t>700825</t>
  </si>
  <si>
    <t>CIWLI2085-4- LLAVE DE IMPACTO 1/2PLG 850NM (P20S) 20V BRUSHLESS + 2 BATERIAS 4AH + CARGADOR 4AH INDUSTRIAL</t>
  </si>
  <si>
    <t>700827</t>
  </si>
  <si>
    <t>APLI2018- PULIDORA 7PLG/180MM (P20S) 20V VELOCIDAD VARIABLE BRUSHLESS (SIN BATERIA NI CARGADOR) INDUSTRIAL</t>
  </si>
  <si>
    <t>700828</t>
  </si>
  <si>
    <t>APLI20181-4- PULIDORA 7PLG/180MM (P20S) 20V VELOCIDAD VARIABLE BRUSHLESS + BATERIA 4AH + CARGADOR 2AH + BOLSO INDUSTRIAL</t>
  </si>
  <si>
    <t>700829</t>
  </si>
  <si>
    <t>CSLI18511-4- SIERRA CIRCULAR 7 1/4PLG /185MM (P20S) 20V BRUSHLESS + BATERIA 4AH + CARGADOR 2AH INDUSTRIAL</t>
  </si>
  <si>
    <t>700834</t>
  </si>
  <si>
    <t>FBLI20021- BATERIA DE LITIO 20V (P20S) 4AH BASE CUADRADA INDUSTRIAL</t>
  </si>
  <si>
    <t>700835</t>
  </si>
  <si>
    <t>FBLI20031- BATERIA DE LITIO 20V (P20S) 5AH BASE CUADRADA INDUSTRIAL</t>
  </si>
  <si>
    <t>700836</t>
  </si>
  <si>
    <t>CSDLI08025- ATORNILLADOR 6NM 8V + ACCESORIOS INDUSTRIAL</t>
  </si>
  <si>
    <t>700838</t>
  </si>
  <si>
    <t>ID211008-4- TALADRO 16MM CON PERCUTOR 1100W VELOCIDAD VARIABLE INDUSTRIAL</t>
  </si>
  <si>
    <t>700839</t>
  </si>
  <si>
    <t>GE8002-4- GENERADOR / GRUPO ELECTROGENO 800W</t>
  </si>
  <si>
    <t>700840</t>
  </si>
  <si>
    <t>GE30005-4- GENERADOR / GRUPO ELECTROGENO 2.8KW</t>
  </si>
  <si>
    <t>700841</t>
  </si>
  <si>
    <t>SPC4008-4- BOMBA SUMERGIBLE AGUA LIMPIA 0.5HP</t>
  </si>
  <si>
    <t>700842</t>
  </si>
  <si>
    <t>SPD7508-4- BOMBA SUMERGIBLE AGUA SUCIA 1HP</t>
  </si>
  <si>
    <t>700843</t>
  </si>
  <si>
    <t>SPD10001-4- BOMBA SUMERGIBLE AGUA SUCIA 1.4HP</t>
  </si>
  <si>
    <t>700845</t>
  </si>
  <si>
    <t>ING-CB1601-4- CARGADOR DE BATERIA 12V / 24V</t>
  </si>
  <si>
    <t>700907</t>
  </si>
  <si>
    <t>CAGLI221153- AMOLADORA ANGULAR 4 1/2PLG/115MM 1200W (P20S) 20V BRUSHLESS (SIN BATERIA NI CARGADOR) INDUSTRIAL</t>
  </si>
  <si>
    <t>700908</t>
  </si>
  <si>
    <t>CIDLI205581- TALADRO ATORNILLADOR PERCUTOR COMPACTO 13MM 55NM 550W (P20S) 20V BRUSHLESS (SIN BATERIA NI CARGADOR) INDUSTRIAL</t>
  </si>
  <si>
    <t>700910</t>
  </si>
  <si>
    <t>AIW12562- LLAVE DE IMPACTO NEUMATICA 1/2PLG 610NM PARA COMPRESOR</t>
  </si>
  <si>
    <t>700936</t>
  </si>
  <si>
    <t>CABLI200181-4- SOPLADORA (P20S) 20V VELOCIDAD VARIABLE + BATERIA 2AH + CARGADOR 2AH</t>
  </si>
  <si>
    <t>700937</t>
  </si>
  <si>
    <t>CABLI204282-4- SOPLADORA 8.5M3 (P20S) 20V VELOCIDAD VARIABLE BRUSHLESS + 2 BATERIAS 2AH + CARGADOR 2AH INDUSTRIAL</t>
  </si>
  <si>
    <t>700939</t>
  </si>
  <si>
    <t>CAGLI211542-4- AMOLADORA ANGULAR 4 1/2PLG/115MM 900W (P20S) 20V GATILLO DE SEGURIDAD BRUSHLESS + 2 BATERIAS 4AH + CARGADOR 2AH INDUSTRIAL</t>
  </si>
  <si>
    <t>700940</t>
  </si>
  <si>
    <t>CAGLI2211532-4- AMOLADORA ANGULAR 4 1/2PLG/115MM 1200W (P20S) 20V BRUSHLESS + 2 BATERIAS 5AH + CARGADOR 4AH INDUSTRIAL</t>
  </si>
  <si>
    <t>700941</t>
  </si>
  <si>
    <t>CAGLI27153- AMOLADORA ANGULAR 4 1/2PLG/115MM 1000W (P20S) 20V BRUSHLESS (SIN BATERIA NI CARGADOR) INDUSTRIAL</t>
  </si>
  <si>
    <t>700942</t>
  </si>
  <si>
    <t>CAGLI271532-4- AMOLADORA ANGULAR 4 1/2PLG/115MM 1000W (P20S) 20V BRUSHLESS + 2 BATERIAS 4AH + CARGADOR 4AH INDUSTRIAL</t>
  </si>
  <si>
    <t>700943</t>
  </si>
  <si>
    <t>CAGLI76012-4- AMOLADORA ANGULAR 3PLG/76MM (P20S) 20V + 1 BATERIA 2AH + CARGADOR 2AH INDUSTRIAL</t>
  </si>
  <si>
    <t>700944</t>
  </si>
  <si>
    <t>CBNLI5008-4- CLAVADORA (P20S) 20V BRUSHLESS + BATERIA 2AH + CARGADOR 2AH INDUSTRIAL</t>
  </si>
  <si>
    <t>700945</t>
  </si>
  <si>
    <t>CCGLI2001- PISTOLA APLICADORA 3700N (P20S) 20V (SIN BATERIA NI CARGADOR)</t>
  </si>
  <si>
    <t>700946</t>
  </si>
  <si>
    <t>CDLI12428- TALADRO ATORNILLADOR 10MM 20NM (S12) 12V + BATERIA 1.5AH (USB C) (SIN CARGADOR)</t>
  </si>
  <si>
    <t>700947</t>
  </si>
  <si>
    <t>CDLI205581- TALADRO ATORNILLADOR COMPACTO 13MM 55NM (P20S) 20V 450W (SIN BATERIA NI CARGADOR) INDUSTRIAL</t>
  </si>
  <si>
    <t>700948</t>
  </si>
  <si>
    <t>CDLI205582-4- TALADRO ATORNILLADOR COMPACTO 13MM 55NM 450W (P20S) 20V + 1 BATERIA 2AH + CARGADOR 2AH INDUSTRIAL + 47 ACCESORIOS</t>
  </si>
  <si>
    <t>700949</t>
  </si>
  <si>
    <t>CFALI2001-4- VENTILADOR DE PIE 13PLG / 330MM (P20S) 20V + CONECTOR 220V (SIN BATERIA NI CARGADOR)</t>
  </si>
  <si>
    <t>700951</t>
  </si>
  <si>
    <t>CGSLI401682-4- MOTOSIERRA 16PLG / 400MM (P20S) 40V BRUSHLESS + 2 BATERIAS 4AH + CARGADOR DOBLE 4AH INDUSTRIAL</t>
  </si>
  <si>
    <t>700952</t>
  </si>
  <si>
    <t>CGTLI20301-4- BORDEADORA 300MM (P20S) 20V + BATERIA 2AH + CARGADOR 2AH</t>
  </si>
  <si>
    <t>700953</t>
  </si>
  <si>
    <t>CHTLI20461-4- CORTACERCO 18PLG / 460MM 2800SPM (P20S) 20V + BATERIA 2AH + CARGADOR 2AH INDUSTRIAL</t>
  </si>
  <si>
    <t>700954</t>
  </si>
  <si>
    <t>CHTLI400282-4- CORTACERCO 25.5PLG / 650MM 3600SPM (P20S) 40V BRUSHLESS + 2 BATERIAS 2AH + CARGADOR DOBLE 4AH INDUSTRIAL</t>
  </si>
  <si>
    <t>700956</t>
  </si>
  <si>
    <t>CIDLI20558-4- TALADRO ATORNILLADOR PERCUTOR COMPACTO 13MM 55NM 550W (P20S) 20V BRUSHLESS + 2 BATERIAS 2AH + CARGADOR 2AH INDUSTRIAL</t>
  </si>
  <si>
    <t>700957</t>
  </si>
  <si>
    <t>CIDLI209681- TALADRO ATORNILLADOR PERCUTOR 13MM 96NM 1100W (P20S) 20V BRUSHLESS (SIN BATERIA NI CARGADOR) INDUSTRIAL</t>
  </si>
  <si>
    <t>700958</t>
  </si>
  <si>
    <t>CIDLI20968-4- TALADRO ATORNILLADOR PERCUTOR 13MM 96NM 1100W (P20S) 20V BRUSHLESS + 2 BATERIAS 4AH + CARGADOR 4AH INDUSTRIAL</t>
  </si>
  <si>
    <t>700959</t>
  </si>
  <si>
    <t>CIRLI2023-4- ATORNILLADOR DE IMPACTO HEX 1/4PLG 230NM (P20S) 20V BRUSHLESS + 2 BATERIAS 2AH + CARGADOR 2AH INDUSTRIAL</t>
  </si>
  <si>
    <t>700960</t>
  </si>
  <si>
    <t>CIWLI201351- LLAVE DE IMPACTO 3/4PLG 1350NM (P20S) 20V BRUSHLESS (SIN BATERIA NI CARGADOR) INDUSTRIAL</t>
  </si>
  <si>
    <t>700961</t>
  </si>
  <si>
    <t>CJSLI1008- SIERRA CALADORA (P20S) 20V BRUSHLESS (SIN BATERIA NI CARGADOR)</t>
  </si>
  <si>
    <t>700962</t>
  </si>
  <si>
    <t>CKLI20273-4- SET AMOLADORA (P20S) CAGLI21154 + TALADRO (P20S) CIDLI206681 + 2 BATERIAS 4AH + CARGADOR 2AH INDUSTRIAL</t>
  </si>
  <si>
    <t>700963</t>
  </si>
  <si>
    <t>CMGLI2001- MINI TORNO (P20S) 20V + ACCESORIOS (SIN BATERIA NI CARGADOR)</t>
  </si>
  <si>
    <t>700965</t>
  </si>
  <si>
    <t>COSLI241193-4- SET TALADRO ATORNILLADOR PERCUTOR (P20S) CIDLI206681 + SIERRA CIRCULAR (P20S) CSLI1402 + LIJADORA DE PALMA (P20S) CSHSLI2014 + BATERIA 4AH + BATERIA 2AH + CARGADOR 2AH + ACCESORIOS INDUSTRIAL</t>
  </si>
  <si>
    <t>700967</t>
  </si>
  <si>
    <t>COSLI241198-4- SET TALADRO ATORNILLADOR PERCUTOR (P20S) CIDLI206681 + AMOLADORA ANGULAR (P20S) CAGLI27153 + ROTOMARTILLO (P20S) CRHLI20228 + 2 BATERIAS 4AH + CARGADOR 2AH + ACCESORIOS INDUSTRIAL</t>
  </si>
  <si>
    <t>700968</t>
  </si>
  <si>
    <t>CPWLI2036- HIDROLAVADORA 24.8BAR (P20S) 20V (SIN BATERIA NI CARGADOR) + ACCESORIOS</t>
  </si>
  <si>
    <t>700969</t>
  </si>
  <si>
    <t>CPWLI20362-4- HIDROLAVADORA 24.8BAR (P20S) 20V +BATERIA 2AH + CARGADOR 2AH + ACCESORIOS</t>
  </si>
  <si>
    <t>700970</t>
  </si>
  <si>
    <t>CSGLI2004- PISTOLA PARA PINTAR 0.8L/MIN (P20S) 20V (SIN BATERIA NI CARGADOR)</t>
  </si>
  <si>
    <t>700971</t>
  </si>
  <si>
    <t>CSSLI203083-4- TIJERA DE PODA (P20S) 20V BRUSHLESS + BATERIA 2AH + CARGADOR 2AH INDUSTRIAL</t>
  </si>
  <si>
    <t>700972</t>
  </si>
  <si>
    <t>CSTLI202522-4- DESMALEZADORA (P20S) 40V BRUSHLESS + 2 BATERIAS 4AH + CARGADOR DOBLE 4AH INDUSTRIAL</t>
  </si>
  <si>
    <t>700975</t>
  </si>
  <si>
    <t>FBCPK2425-4- SET X2 BATERIAS DE LITIO (P20S) 5AH + CARGADOR DOBLE (P20S) 4AH INDUSTRIAL</t>
  </si>
  <si>
    <t>700977</t>
  </si>
  <si>
    <t>FBLI2108- BATERIA DE LITIO 20V (P20S) 8AH BASE CUADRADA INDUSTRIAL</t>
  </si>
  <si>
    <t>700978</t>
  </si>
  <si>
    <t>FCLI20411-4- CARGADOR PARA BATERIA (P20S) 20V 4AH INDUSTRIAL</t>
  </si>
  <si>
    <t>700979</t>
  </si>
  <si>
    <t>FCLI2064-4- CARGADOR PARA BATERIA (P20S) 20V CON 6 ESTACIONES 4AH INDUSTRIAL</t>
  </si>
  <si>
    <t>700980</t>
  </si>
  <si>
    <t>FCLI2082-4- CARGADOR DOBLE PARA BATERIA (P20S) 20V 8AH INDUSTRIAL</t>
  </si>
  <si>
    <t>701001</t>
  </si>
  <si>
    <t>HGLI2003- PISTOLA DE CALOR 30-550C (P20S) 20V VELOCIDAD VARIABLE (SIN BATERIA NI CARGADOR) INDUSTRIAL</t>
  </si>
  <si>
    <t>701002</t>
  </si>
  <si>
    <t>HGLI20035-4- PISTOLA DE CALOR 30-550C (P20S) 20V VELOCIDAD VARIABLE + BATERIA 5AH + CARGADOR 2AH INDUSTRIAL</t>
  </si>
  <si>
    <t>701043</t>
  </si>
  <si>
    <t>ID7118-4- TALADRO 13MM CON PERCUTOR 710W VELOCIDAD VARIABLE INDUSTRIAL</t>
  </si>
  <si>
    <t>701044</t>
  </si>
  <si>
    <t>IUCC01- CABLE 1M CONECTOR USB A A USB C</t>
  </si>
  <si>
    <t>701045</t>
  </si>
  <si>
    <t>LMLI20186-4- CORTADORA DE CESPED 18PLG / 460MM (P20S) 40V BRUSHLESS + 2 BATERIAS 5AH + CARGADOR DOBLE 4AH INDUSTRIAL</t>
  </si>
  <si>
    <t>701046</t>
  </si>
  <si>
    <t>MF3008-4- MULTIHERRAMIENTA OSCILANTE 300W + ACCESORIOS INDUSTRIAL</t>
  </si>
  <si>
    <t>701047</t>
  </si>
  <si>
    <t>PLM6001-4- FRESADORA ROUTEADORA DE MANO 600W INDUSTRIAL + ACCESORIOS</t>
  </si>
  <si>
    <t>701048</t>
  </si>
  <si>
    <t>CIDLI20768-4- TALADRO ATORNILLADOR PERCUTOR COMPACTO 13MM 76NM 810W (P20S) 20V BRUSHLESS + 2 BATERIAS 2AH + CARGADOR 2AH INDUSTRIAL</t>
  </si>
  <si>
    <t>701049</t>
  </si>
  <si>
    <t>CIWLI20351-4- LLAVE DE IMPACTO 1/2PLG 350NM (P20S) 20V BRUSHLESS + BATERIA 2AH + CARGADOR 2AH INDUSTRIAL</t>
  </si>
  <si>
    <t>701050</t>
  </si>
  <si>
    <t>CIWLI20135-4- LLAVE DE IMPACTO 3/4PLG 1350NM (P20S) 20V BRUSHLESS + 2 BATERIAS 5AH + CARGADOR 4AH INDUSTRIAL</t>
  </si>
  <si>
    <t>701055</t>
  </si>
  <si>
    <t>CAGLI7601- AMOLADORA ANGULAR 3PLG / 76MM (P20S) 20V (SIN BATERIA NI CARGADOR) INDUSTRIAL</t>
  </si>
  <si>
    <t>701057</t>
  </si>
  <si>
    <t>APLI2015- PULIDORA 6PLG /150MM (P20S) 20V VELOCIDAD VARIABLE BRUSHLESS (SIN BATERIA NI CARGADOR) INDUSTRIAL</t>
  </si>
  <si>
    <t>701058</t>
  </si>
  <si>
    <t>APLI20151-4- PULIDORA 6PLG/150MM (P20S) 20V VELOCIDAD VARIABLE BRUSHLESS + BATERIA 4AH + CARGADOR 2AH + BOLSO INDUSTRIAL</t>
  </si>
  <si>
    <t>701061</t>
  </si>
  <si>
    <t>CRHLI202289-4- ROTOMARTILLO SDS PLUS 2.5J (P20S) 20V BRUSHLESS + MANDRIL 13MM + 2 BATERIAS 4AH + CARGADOR 2AH INDUSTRIAL</t>
  </si>
  <si>
    <t>701063</t>
  </si>
  <si>
    <t>CSLI1402- SIERRA CIRCULAR 5 1/2PLG /140MM (P20S) 20V BRUSHLESS (SIN BATERIA NI CARGADOR) INDUSTRIAL</t>
  </si>
  <si>
    <t>701064</t>
  </si>
  <si>
    <t>CSLI14021-4 SIERRA CIRCULAR 5 1/2PLG /140MM (P20S) 20V BRUSHLESS + 1 BATERIA 4AH + 1 CARGADOR 2AH INDUSTRIAL</t>
  </si>
  <si>
    <t>701066</t>
  </si>
  <si>
    <t>CPSLI20141-4- LIJADORA DE PALMA TRIANGULAR (P20S) 20V + 1 BATERIA 2AH + 1 CARGADOR 2AH INDUSTRIAL</t>
  </si>
  <si>
    <t>701069</t>
  </si>
  <si>
    <t>CSGLI20042-4- PISTOLA PARA PINTAR 0.8L/MIN (P20S) 20V + 1 BATERIA 2AH + 1 CARGADOR 2AH</t>
  </si>
  <si>
    <t>701072</t>
  </si>
  <si>
    <t>CWLI2025- REFLECTOR LED 1800 LUMEN (P20S) 20V (SIN BATERIA NI CARGADOR) INDUSTRIAL</t>
  </si>
  <si>
    <t>701073</t>
  </si>
  <si>
    <t>CWLI20258-4- REFLECTOR LED 1800 LUMENES (P20S) 20V +1 BATERIA 2AH + 1 CARGADOR 2AH INDUSTRIAL</t>
  </si>
  <si>
    <t>701074</t>
  </si>
  <si>
    <t>CVLI20061- ASPIRADORA POLVO 120W (P20S) 20V CICLON MULTIPLE (SIN BATERIA NI CARGADOR)</t>
  </si>
  <si>
    <t>701075</t>
  </si>
  <si>
    <t>CGSLI20686-4- MINI MOTOSIERRA 6PLG / 150MM (P20S) 20V BRUSHLESS + 2 BATERIAS 2AH + 1 CARGADOR 2AH INDUSTRIAL</t>
  </si>
  <si>
    <t>701076</t>
  </si>
  <si>
    <t>CGSLI201286-4- MOTOSIERRA 12PLG /300MM (P20S) 20V BRUSHLESS + 2 BATERIAS 4AH + 1 CARGADOR 2AH INDUSTRIAL</t>
  </si>
  <si>
    <t>701077</t>
  </si>
  <si>
    <t>CGTLI203285-4- BORDEADORA 300MM (P20S) 20V FUNCION DE CANTEADO C/RUEDA + BATERIA 2AH + CARGADOR 2AH INDUSTRIAL</t>
  </si>
  <si>
    <t>701079</t>
  </si>
  <si>
    <t>CSTLI200285-4- DESMALEZADORA (P20S) 40V BRUSHLESS + 2 BATERIAS 4AH + 1 CARGADOR DOBLE 4AH</t>
  </si>
  <si>
    <t>701080</t>
  </si>
  <si>
    <t>CRSLI6508- SIERRA SABLE (P20S) 20V (SIN BATERIA NI CARGADOR)</t>
  </si>
  <si>
    <t>701083</t>
  </si>
  <si>
    <t>TPLI2001- BOMBA DE TRASIEGO 20V (P20S) (SIN BATERIA NI CARGADOR)</t>
  </si>
  <si>
    <t>701085</t>
  </si>
  <si>
    <t>HG200058-4- PISTOLA DE CALOR 2000W TEMPERATURA Y VELOCIDAD VARIABLE + ACCESORIOS INDUSTRIAL</t>
  </si>
  <si>
    <t>701086</t>
  </si>
  <si>
    <t>PS2416-4- LIJADORA ORBITAL 1/4 /110MM X 100MM 240W + ACCESORIOS INDUSTRIAL</t>
  </si>
  <si>
    <t>701088</t>
  </si>
  <si>
    <t>RS3216-4- LIJADORA ROTO ORBITAL BASE 5PLG /125MM 320W  VELOCIDAD VARIABLE + ACCESORIOS INDUSTRIAL</t>
  </si>
  <si>
    <t>701089</t>
  </si>
  <si>
    <t>RS4516-4- LIJADORA ROTO ORBITAL BASE 6PL / 150MM 450W + ACCESORIOS INDUSTRIAL</t>
  </si>
  <si>
    <t>701090</t>
  </si>
  <si>
    <t>MC140068-4- CORTADORA DE CONCRETO 4 3/8PLG / 100MM 1400W + ACCESORIO INDUSTRIAL</t>
  </si>
  <si>
    <t>701092</t>
  </si>
  <si>
    <t>SPG5008-4- PISTOLA PARA PINTAR 0.85L/MIN 550W + ACCESORIOS INDUSTRIAL</t>
  </si>
  <si>
    <t>701093</t>
  </si>
  <si>
    <t>BM2S24007-4- SIERRA INGLETEADORA  12PLG/305MMX30MM 2400W + ACCESORIOS</t>
  </si>
  <si>
    <t>701096</t>
  </si>
  <si>
    <t>HPWR16008-4- HIDROLAVADORA 140BAR 2030PSI 1600W 5.5L/MIN</t>
  </si>
  <si>
    <t>701097</t>
  </si>
  <si>
    <t>HPWR20018-4- HIDROLAVADORA 160BAR 2300PSI 2000W 6LT/MIN INDUSTRIAL</t>
  </si>
  <si>
    <t>701154</t>
  </si>
  <si>
    <t>CRHLI20268- ROTOMARTILLO SDS PLUS 2.5J (P20S) 20V BRUSHLESS (SIN BATERIA NI CARGADOR) INDUSTRIAL</t>
  </si>
  <si>
    <t>701160</t>
  </si>
  <si>
    <t>CIWLI2035-4- LLAVE DE IMPACTO 1/2PLG 350NM (P20S) 20V BRUSHLESS + 2 BATERIAS 2AH + CARGADOR 2AH INDUSTRIAL</t>
  </si>
  <si>
    <t>701163</t>
  </si>
  <si>
    <t>CDRLI2060152-4- LLAVE CRIQUE INALAMBRICA 3/8PLG 65NM (P20S) 20V + BATERIA 2AH + CARGADOR 2AH</t>
  </si>
  <si>
    <t>701165</t>
  </si>
  <si>
    <t>CKLI20277-4- SET TALADRO (P20S) CIDLI206681 + ATORNILLADOR DE IMPACTO (P20S) CIRLI20281 + 2 BATERIAS 2AH + CARGADOR 2AH INDUSTRIAL + ACCESORIOS</t>
  </si>
  <si>
    <t>701166</t>
  </si>
  <si>
    <t>CRHLI20188- ROTOMARTILLO SDS PLUS 1.8J (P20S) 20V BRUSHLESS (SIN BATERIA NI CARGADOR)</t>
  </si>
  <si>
    <t>701167</t>
  </si>
  <si>
    <t>CRHLI201881-4- ROTOMARTILLO SDS PLUS 1.8J (P20S) 20V BRUSHLESS + BATERIA 2AH + CARGADOR 2AH</t>
  </si>
  <si>
    <t>701168</t>
  </si>
  <si>
    <t>CRHLI202682-4- ROTOMARTILLO SDS PLUS 2.5J (P20S) 20V BRUSHLESS + 2 BATERIAS 4AH + CARGADOR 2AH INDUSTRIAL</t>
  </si>
  <si>
    <t>701169</t>
  </si>
  <si>
    <t>CRSLI2108- SIERRA SABLE (P20S) 20V BRUSHLESS (SIN BATERIA NI CARGADOR) INDUSTRIAL</t>
  </si>
  <si>
    <t>701172</t>
  </si>
  <si>
    <t>CACLI2012- COMPRESOR PISTOLA (P20S) 20V 160PSI (SIN BATERIA NI CARGADOR)</t>
  </si>
  <si>
    <t>701173</t>
  </si>
  <si>
    <t>CDLI12202- TALADRO ATORNILLADOR 10MM 20NM (S12) 12V + 2 BATERIAS 1.5AH (USB C) (SIN CARGADOR)</t>
  </si>
  <si>
    <t>701174</t>
  </si>
  <si>
    <t>AP140016-4- PULIDORA 7PLG /180MM 1400W VELOCIDAD VARIABLE + ACCESORIOS INDUSTRIAL</t>
  </si>
  <si>
    <t>701211</t>
  </si>
  <si>
    <t>COSLI250281-4- SET TALADRO ATORNILLADOR PERCUTOR (P20S) CIDLI209681 + LLAVE DE IMPACTO (P20S) CIWLI201351 + ROTOMARTILLO (P20S) CRHLI20288 + 2 BATERIAS 5AH + CARGADOR 2AH + ACCESORIOS INDUSTRIAL</t>
  </si>
  <si>
    <t>701212</t>
  </si>
  <si>
    <t>FBLI2075- BATERIA DE LITIO 20V (P20S) 7.5AH BASE CUADRADA INDUSTRIAL</t>
  </si>
  <si>
    <t>701213</t>
  </si>
  <si>
    <t>FBCPK2013-4- SET X2 BATERIAS DE LITIO (P20S) 4AH + CARGADOR (P20S) 4AH INDUSTRIAL</t>
  </si>
  <si>
    <t>701215</t>
  </si>
  <si>
    <t>COSLI250511-4- SET TALADRO ATORNILLADOR PERCUTOR (P20S) 20V CIDLI207681 + NIVEL LASER HLL156601 + MEDIDOR DE DISTANCIA HLDD0708 + 2 BATERIAS 2AH + 1 CARGADOR 2 AH + ACCESORIOS</t>
  </si>
  <si>
    <t>701216</t>
  </si>
  <si>
    <t>COSLI250586-4- SET TALADRO ATORNILLADOR PERCUTOR (P20S) 20V CIDLI209681 + LLAVE DE IMPACTO (P20S) 20V CIWLI20851 + 2 BATERIAS 4AH + 1 CARGADOR 4AH + ACCESORIOS</t>
  </si>
  <si>
    <t>701217</t>
  </si>
  <si>
    <t>COSLI250593-4- SET LLAVE DE IMPACTO (P20S) 20V CIWLI201751 + AMOLADORA ANGULAR (P20S) 20V CAGLI27153 + LINTERNA DE MANO (P20S) 20 V CWLI2088 + 2 BATERIAS 8AH + 1 CARGADOR 4 AH + ACCESORIOS</t>
  </si>
  <si>
    <t>701219</t>
  </si>
  <si>
    <t>COSLI250591-4- SET TALADRO ATORNILLADOR PERCUTOR (P20S) 20V + ATORNILLADOR PARA YESO (P20S) 20V CDSLI20428 + ROTOMARTILLO (P20S) 20V CRHLI20268 + 2 BATERIAS 4AH + 1 CARGADOR 4AH</t>
  </si>
  <si>
    <t>701220</t>
  </si>
  <si>
    <t>CIDLI426981-4- TALADRO ATORNILLADOR PERCUTOR COMPACTO 13MM 69NM 710W (42VMAX) 42V BRUSHLESS + 1 BATERIA 2AH + 1 CARGADOR 2AH INDUSTRIAL</t>
  </si>
  <si>
    <t>701221</t>
  </si>
  <si>
    <t>CIDLI429982-4- TALADRO ATORNILLADOR PERCUTOR COMPACTO 13MM 99NM 1100W (42VMAX) 42V BRUSHLESS + 2 BATERIAS 2 AH + 1 CARGADOR 2AH INDUSTRIAL</t>
  </si>
  <si>
    <t>701222</t>
  </si>
  <si>
    <t>CIWLI42461-4- LLAVE DE IMPACTO 1/2PLG 460NM (42VMAX) 42V BRUSHLESS + 1 BATERIA 2AH + 1 CARGADOR 2AH INDUSTRIAL</t>
  </si>
  <si>
    <t>701223</t>
  </si>
  <si>
    <t>CIWLI42602-4- LLAVE DE IMPACTO 1/2PLG 600NM (42VMAX) 42V BRUSHLESS + 2 BATERIAS 2AH + 1 CARGADOR 2AH INDUSTRIAL</t>
  </si>
  <si>
    <t>701224</t>
  </si>
  <si>
    <t>CAGLI4108112-4- AMOLADORA ANGULAR 4 1/2PLG/115MM 1080W (42VMAX) 42V BRUSHLESS + 2 BATERIAS 2AH + 1 CARGADOR 2AH INDUSTRIAL</t>
  </si>
  <si>
    <t>701225</t>
  </si>
  <si>
    <t>CAGLI4128112-4- AMOLADORA ANGULAR 4 1/2PLG/115MM 1280W (42VMAX) 42V BRUSHLESS + 2 BATERIAS 2.5AH + 1 CARGADOR 2AH INDUSTRIAL</t>
  </si>
  <si>
    <t>701229</t>
  </si>
  <si>
    <t>CRHLI422882-4- ROTOMARTILLO SDS PLUS 4.5J (42VMAX) 42V BRUSHLESS + 2 BATERIAS 2.5AH + 1 CARGADOR 2AH INDUSTRIAL</t>
  </si>
  <si>
    <t>701230</t>
  </si>
  <si>
    <t>CSLI4218511-4- SIERRA CIRCULAR 7 1/4PLG /185MM (42VMAX) 42V BRUSHLESS + BATERIA 2.5AH + CARGADOR 2AH INDUSTRIAL</t>
  </si>
  <si>
    <t>701231</t>
  </si>
  <si>
    <t>CCNLI420602-4- CLAVADORA PARA HORMIGON (42VMAX) 42V BRUSHLESS + 2 BATERIAS 2.5AH +1 CARGADOR 2AH INDUSTRIAL</t>
  </si>
  <si>
    <t>701233</t>
  </si>
  <si>
    <t>FBLI42201- BATERIA DE LITIO 42V (42VMAX) 2.0 AH BASE CUADRADA INDUSTRIAL</t>
  </si>
  <si>
    <t>701234</t>
  </si>
  <si>
    <t>FBLI42251- BATERIA DE LITIO 42V (42VMAX) 2.5 AH BASE CUADRADA INDUSTRIAL</t>
  </si>
  <si>
    <t>701242</t>
  </si>
  <si>
    <t>FBCPK2212-4- SET X2 BATERIAS DE LITIO (P20S) 2AH + CARGADOR (P20S) 2AH INDUSTRIAL</t>
  </si>
  <si>
    <t>701243</t>
  </si>
  <si>
    <t>CDLI206681- TALADRO ATORNILLADOR COMPACTO 13MM 66NM 500W (P20S) 20V BRUSHLESS (SIN BATERIA NI CARGADOR) INDUSTRIAL</t>
  </si>
  <si>
    <t>701244</t>
  </si>
  <si>
    <t>COSLI250692-4- SET TALADRO ATORNILLADOR PERCUTOR (P20S) CIDLI20668 + ATORNILLADOR DE IMPACTO (P20S) CIRLI20281 + AMOLADORA ANGULAR 4 1/2 (P20S) CAGLI27153 + 2 LAMPARAS INALAMBRICAS (CWLI2088-HWLI043006) + 2 BATERIAS 4AH + 1 CARGADOR 4AH + 47 ACCESORIOS</t>
  </si>
  <si>
    <t>701245</t>
  </si>
  <si>
    <t>CAGLI221253- AMOLADORA ANGULAR 5PLG /125MM 1200W (P20S) 20V BRUSHLESS + ACCESORIOS (SIN BATERIA NI CARGADOR) INDUSTRIAL</t>
  </si>
  <si>
    <t>701246</t>
  </si>
  <si>
    <t>COPLI202548- LUSTRA PULIDORA 10PLG /254MM (P20S) 20V BRUSHLESS (SIN BATERIA NI CARGADOR) INDUSTRIAL</t>
  </si>
  <si>
    <t>701247</t>
  </si>
  <si>
    <t>COSLI250693-4- SET TALADRO ATORNILLADOR PERCUTOR (P20S) CIDLI209681 + ATORNILLADOR DE IMPACTO (P20S) CIRLI20281 + ROTOMARTILLO (P20S) CRHLI20288 + 2 BATERIAS 5AH + 1 CARGADOR 4AH + ACCESORIOS</t>
  </si>
  <si>
    <t>701248</t>
  </si>
  <si>
    <t>CSLI1652- SIERRA CIRCULAR 6 1/2PLG /165MM (P20S) 20V BRUSHLESS (SIN BATERIA NI CARGADOR) INDUSTRIAL</t>
  </si>
  <si>
    <t>701251</t>
  </si>
  <si>
    <t>CFSLI2031- LIJADORA ORBITAL BASE 7PLG /180MM (P20S) 20V BRUSHLESS (SIN BATERIA NI CARGADOR) + ACCESORIOS INDUSTRIAL</t>
  </si>
  <si>
    <t>701252</t>
  </si>
  <si>
    <t>PTWTLI2018- TERMOFUSORA DIGITAL (P20S) 20V 320ºC (SIN BATERIA NI CARGADOR)</t>
  </si>
  <si>
    <t>701253</t>
  </si>
  <si>
    <t>PTWTLI20182-4- TERMOFUSORA DIGITAL (P20S) 20V 320ºC +2 BATERIAS 4AH + 1 CARGADOR 4AH</t>
  </si>
  <si>
    <t>701257</t>
  </si>
  <si>
    <t>CGTLI20328- BORDEADORA 300MM (P20S) 20V FUNCION DE CANTEADO C/RUEDA (SIN BATERIA NI CARGADOR) INDUSTRIAL</t>
  </si>
  <si>
    <t>701258</t>
  </si>
  <si>
    <t>CSPLI2016-PULVERIZADOR MOCHILA PLASTICA 16L (P20S) 20V (SIN BATERIA NI CARGADOR)</t>
  </si>
  <si>
    <t>701259</t>
  </si>
  <si>
    <t>CDLI12206- TALADRO ATORNILLADOR 10MM 20NM (S12) 12V + 2 BATERIAS 1.5AH (USB C) (SIN CARGADOR)</t>
  </si>
  <si>
    <t>701260</t>
  </si>
  <si>
    <t>CIDLI12206- TALADRO ATORNILLADOR PERCUTOR 10MM 20NM (S12) 12V + 2 BATERIAS 1.5AH (USB C) (SIN CARGADOR)</t>
  </si>
  <si>
    <t>701264</t>
  </si>
  <si>
    <t>HLL680081- SET NIVEL LASER AUTONIVELANTE (HLL156601) + CINTA METRICA 5MTS INDUSTRIAL</t>
  </si>
  <si>
    <t>701265</t>
  </si>
  <si>
    <t>CBNLI2005- CLAVADORA (P20S) 20V (SIN BATERIA NI CARGADOR) INDUSTRIAL</t>
  </si>
  <si>
    <t>701266</t>
  </si>
  <si>
    <t>CSTLI3805- CLAVADORA (P20S) 20V BRUSHLESS (SIN BATERIA NI CARGADOR)</t>
  </si>
  <si>
    <t>701268</t>
  </si>
  <si>
    <t>CABLI20323- SOPLADORA 8.5M3 (P20S) 20V (SIN BATERIA NI CARGADOR)</t>
  </si>
  <si>
    <t>701269</t>
  </si>
  <si>
    <t>LMLI4020- CORTADORA DE CESPED 20PLG / 510MM (P20S) 40V BRUSHLESS (SIN BATERIA NI CARGADOR) INDUSTRIAL</t>
  </si>
  <si>
    <t>701271</t>
  </si>
  <si>
    <t>CIDLI201668-4- TALADRO ATORNILLADOR PERCUTOR COMPACTO 13MM 166NM 1100W (P20S) 20V BRUSHLESS + 2 BATERIAS 5AH+ CARGADOR 4AH INDUSTRIAL</t>
  </si>
  <si>
    <t>701272</t>
  </si>
  <si>
    <t>COSLI250784-4- SET ATORNILLADOR DE IMPACTO HEX (P20S) 20V CIRLI2028-4 + 2 BATERIAS 2AH + 1 CARGADOR 2AH + JUEGO DE 51 ACCESORIOS AKDL25106 + JUEGO 13 ACCESORIOS AKDL01306</t>
  </si>
  <si>
    <t>701273</t>
  </si>
  <si>
    <t>COSLI250795-4 SET MINI MOTOSIERRA 6PLG /150MM CGSLI2066 (P20S) + TIJERA DE PODA CSSLI20308 (P20S) BRUSHLESS + 2 BATERIAS 2AH + 1 CARGADOR 2AH + ACCESORIOS</t>
  </si>
  <si>
    <t>701274</t>
  </si>
  <si>
    <t>CACLI2026 - COMPRESOR 120PSI POTENCIA 20V</t>
  </si>
  <si>
    <t>701300</t>
  </si>
  <si>
    <t>CGGLI2003- PISTOLA DE PEGAMENTO CALIENTE 11.2MM (P20S) 20V (SIN BATERIA NI CARGADOR)</t>
  </si>
  <si>
    <t>701302</t>
  </si>
  <si>
    <t>HLL306502- NIVEL LASER AUTONIVELANTE 5 LINEAS HASTA 35MTS</t>
  </si>
  <si>
    <t>9453</t>
  </si>
  <si>
    <t xml:space="preserve">LUBELRAY SRL </t>
  </si>
  <si>
    <t>https://wa.me/+542613020015</t>
  </si>
  <si>
    <t>Última actualización:</t>
  </si>
  <si>
    <t>33810</t>
  </si>
  <si>
    <t>* Los precios al por mayor, no incluyen impuestos</t>
  </si>
  <si>
    <t>CODIGO</t>
  </si>
  <si>
    <t>PRODUCTOS</t>
  </si>
  <si>
    <t xml:space="preserve">PRESENTACION </t>
  </si>
  <si>
    <t>PRECIOS $/UNID</t>
  </si>
  <si>
    <t>PRECIOS C/D</t>
  </si>
  <si>
    <t>BASE ACUOSA</t>
  </si>
  <si>
    <t>LÁTEX PARA INTERIORES</t>
  </si>
  <si>
    <t xml:space="preserve">LATEX INTERIOR SACHET (CAJA X 6 UND) </t>
  </si>
  <si>
    <t xml:space="preserve">LATEX ACRILATEX INTERIOR BLANCO </t>
  </si>
  <si>
    <t>LINEA PROFESIONAL ( EXTERIOR - INTERIOR )</t>
  </si>
  <si>
    <t xml:space="preserve">LATEX PROFESIONAL BLANCO EXT-INT </t>
  </si>
  <si>
    <t xml:space="preserve">LINEA PREMIUM ( SUPERLAVABLE ) </t>
  </si>
  <si>
    <t xml:space="preserve">2112 P </t>
  </si>
  <si>
    <t xml:space="preserve">LATEX EXTERIOR SUPERLAVABLE PREMIUM </t>
  </si>
  <si>
    <t xml:space="preserve">4 lt </t>
  </si>
  <si>
    <t xml:space="preserve">LATEX EXTERIOR SUPERVALABLE PREMIUM </t>
  </si>
  <si>
    <t>NUEVA LINEA - FRENTES Y MUROS PREMIUM</t>
  </si>
  <si>
    <t>LINEA DECORATIVA</t>
  </si>
  <si>
    <t xml:space="preserve">FIJADOR SELLADOR  </t>
  </si>
  <si>
    <t xml:space="preserve">FIJADOR SELLADOR ACRILICO 4 EN 1 </t>
  </si>
  <si>
    <t xml:space="preserve">RECUBRIMIENTOS PLASTICOS </t>
  </si>
  <si>
    <t xml:space="preserve">ENDUIDO PLASTICO </t>
  </si>
  <si>
    <t xml:space="preserve">ENDUIDO PLASTICO EXT INT </t>
  </si>
  <si>
    <t>TAPAGOTERAS - SELLADOR DE MICROFISURAS</t>
  </si>
  <si>
    <t xml:space="preserve">PINTURA PARA PILETAS / AZUL MEDITERRANEO </t>
  </si>
  <si>
    <t>MEMBRANAS LIQUIDAS</t>
  </si>
  <si>
    <t>MEMBRANA POLIFLEXIBLE ( ELASTOMERICA IMPERMEABLE ) GALATECH</t>
  </si>
  <si>
    <t xml:space="preserve">GALATECH IMPERMEABLE </t>
  </si>
  <si>
    <t>BASE SOLVENTES</t>
  </si>
  <si>
    <t xml:space="preserve">ESMALTES SINTETICOS TRIPLE ACCION </t>
  </si>
  <si>
    <t xml:space="preserve">IKUTE ESMALTE SINTETICO BLANCO SATINADO </t>
  </si>
  <si>
    <t>BLANCO SATINADO</t>
  </si>
  <si>
    <t>AIKOLOR ESMALTE SATINADO BLANCO 0.25 LT</t>
  </si>
  <si>
    <t>0,25 litro</t>
  </si>
  <si>
    <t>AIKOLOR ESMALTE SATINADO BLANCO 0.5 LT</t>
  </si>
  <si>
    <t>0.50Lts</t>
  </si>
  <si>
    <t>IKUTE  ESMALTE SINTETICO NEGRO SATINADO</t>
  </si>
  <si>
    <t>NEGRO SATINADO</t>
  </si>
  <si>
    <t>AIKOLOR ESMALTE SATINADO NEGRO 0,5L</t>
  </si>
  <si>
    <t>0,5L</t>
  </si>
  <si>
    <t>AIKOLOR ESMALTE SATINADO NEGRO 10L</t>
  </si>
  <si>
    <t>AIKOLOR ESMALTE SATINADO NEGRO 20L</t>
  </si>
  <si>
    <t>IKUTE ESMALTE SINTETICO NEGRO MATE</t>
  </si>
  <si>
    <t>NEGRO MATE</t>
  </si>
  <si>
    <t>AIKOLOR ESMALTE SINTETICO - MATE NEGRO 0,25Lt</t>
  </si>
  <si>
    <t>AIKOLOR ESMALTE SINTETICO - MATE NEGRO 0,5Lt</t>
  </si>
  <si>
    <t>AIKOLOR ESMALTE SINTETICO - MATE NEGRO 20Lt</t>
  </si>
  <si>
    <t>IKUTE ESMALTE SINTETICO BLANCO BRILLANTE</t>
  </si>
  <si>
    <t>BLANCO BRILLANTE</t>
  </si>
  <si>
    <t>AIKOLOR DUO BRILL LAQ BLANCO 0,25Lt</t>
  </si>
  <si>
    <t>AIKOLOR DUO BRILL LAQ BLANCO 0,5Lt</t>
  </si>
  <si>
    <t>AIKOLOR DUO BRILL LAQ BLANCO 20Lt</t>
  </si>
  <si>
    <t>IKUTE ESMALTE SINTETICO NEGRO BRILLANTE</t>
  </si>
  <si>
    <t>NEGRO BRILLANTE</t>
  </si>
  <si>
    <t>AIKOLOR ESMALTE SINTETICO - NEGRO BRILLANTE 0.25</t>
  </si>
  <si>
    <t>AIKOLOR ESMALTE SINTETICO - NEGRO BRILLANTE 0.50</t>
  </si>
  <si>
    <t xml:space="preserve">AIKOLOR ESMALTE SINTETICO - NEGRO BRILLANTE 1 </t>
  </si>
  <si>
    <t>AIKOLOR ESMALTE SINTETICO - NEGRO BRILLANTE 20</t>
  </si>
  <si>
    <t>SINTETICOS LINEA DECORATIVA</t>
  </si>
  <si>
    <t>IKUTE ESMALTE SINTETICO GRIS BRILLANTE</t>
  </si>
  <si>
    <t>GRIS</t>
  </si>
  <si>
    <t>AIKOLOR DUO BRILL LAQ GRIS  0,25Lt</t>
  </si>
  <si>
    <t>AIKOLOR DUO BRILL LAQ GRIS  0,5Lt</t>
  </si>
  <si>
    <t>AIKOLOR DUO BRILL LAQ GRIS  20Lt</t>
  </si>
  <si>
    <t>IKUTE ESMALTE SINTETICO BERMELLON BRILLANTE</t>
  </si>
  <si>
    <t xml:space="preserve">ROJO BERMELLON </t>
  </si>
  <si>
    <t>AIKOLOR DUO BRILL LAQ BERMELLON 0,25Lt</t>
  </si>
  <si>
    <t>AIKOLOR DUO BRILL LAQ BERMELLON 0,5Lt</t>
  </si>
  <si>
    <t>AIKOLOR DUO BRILL LAQ BERMELLON 20 Lt</t>
  </si>
  <si>
    <t xml:space="preserve">BARNICES MARINO / SINTETICO </t>
  </si>
  <si>
    <t>Barniz Sintético Brillante Interior</t>
  </si>
  <si>
    <t xml:space="preserve">Doble filtro UV. </t>
  </si>
  <si>
    <t>IKUTE Entonador Universal</t>
  </si>
  <si>
    <t>ACCESORIOS DE PINTURAS</t>
  </si>
  <si>
    <t xml:space="preserve">RODILLO LANA NATURAL </t>
  </si>
  <si>
    <t>RODILLO SIMIL LANA</t>
  </si>
  <si>
    <t xml:space="preserve">RODILLO SIMIL BLANCO 17X50 </t>
  </si>
  <si>
    <t xml:space="preserve">RODILLO SIMIL BLANCO 22X50 </t>
  </si>
  <si>
    <t xml:space="preserve">RODILLO EPOXI </t>
  </si>
  <si>
    <t xml:space="preserve">RODILLO EPOXI 17X40 </t>
  </si>
  <si>
    <t xml:space="preserve">RODILLO EPOXI 22X40 </t>
  </si>
  <si>
    <t>$ 2.996,90</t>
  </si>
  <si>
    <t>MINI RODILLOS</t>
  </si>
  <si>
    <t>$ 776,25</t>
  </si>
  <si>
    <t>$ 818,80</t>
  </si>
  <si>
    <t>$ 886,65</t>
  </si>
  <si>
    <t>PINCELETAS</t>
  </si>
  <si>
    <t>PINCELES</t>
  </si>
  <si>
    <t>BANDEJAS PINTOR</t>
  </si>
  <si>
    <t xml:space="preserve">BANDEJA PINTOR (COLGAR) </t>
  </si>
  <si>
    <t xml:space="preserve">PINTURA ASFÁLTICA </t>
  </si>
  <si>
    <t>PRODUCTO</t>
  </si>
  <si>
    <t>PRESENTACION</t>
  </si>
  <si>
    <t>PRECIO LISTA</t>
  </si>
  <si>
    <t>PRECIO C/D</t>
  </si>
  <si>
    <t xml:space="preserve">PINTURA ASFALTICA </t>
  </si>
  <si>
    <t>EA-04</t>
  </si>
  <si>
    <t xml:space="preserve">MEMBRANAS CON ALUMINIO - FLEXIBLE  </t>
  </si>
  <si>
    <t xml:space="preserve">MEMBRANA POLIFLEXIBLE ALUMINIO </t>
  </si>
  <si>
    <t xml:space="preserve">MEMBRANA POLEFLEXIBLE ALUMINIO </t>
  </si>
  <si>
    <t>MEMBRANAS AUTOADHESIVAS</t>
  </si>
  <si>
    <t xml:space="preserve">UNID </t>
  </si>
  <si>
    <t xml:space="preserve">AISLANTES TERMICOS </t>
  </si>
  <si>
    <t>ESPUMA DE POLIETILENO (  ROLLO X 20MTS )</t>
  </si>
  <si>
    <t xml:space="preserve">Rollo x 5mm </t>
  </si>
  <si>
    <t xml:space="preserve">unid </t>
  </si>
  <si>
    <t xml:space="preserve">Rollo x 5mm ( Alu. 1 cara ) </t>
  </si>
  <si>
    <t xml:space="preserve">Rollo x 10mm ( Alu 1 cara ) </t>
  </si>
  <si>
    <t>ASFALTO EN PAN</t>
  </si>
  <si>
    <t>HIDRÓFUGO</t>
  </si>
  <si>
    <t>LIGANTE</t>
  </si>
  <si>
    <t>POTENCIADOR LÁTEX</t>
  </si>
  <si>
    <t>INFILTRACIÓN</t>
  </si>
  <si>
    <t>PASTINAS EN POLVO</t>
  </si>
  <si>
    <t>BASE COAT NF</t>
  </si>
  <si>
    <t>Revoque monocomponente nivelador de superficies</t>
  </si>
  <si>
    <t>25 kgs</t>
  </si>
  <si>
    <t>ADHESIVO PASTA</t>
  </si>
  <si>
    <t>7kg</t>
  </si>
  <si>
    <t>25kg</t>
  </si>
  <si>
    <t>DESCRIPCION</t>
  </si>
  <si>
    <t>PRECIO</t>
  </si>
  <si>
    <t>Bulto</t>
  </si>
  <si>
    <t>B. Int.</t>
  </si>
  <si>
    <t>CANILLAS, LLAVES Y FLEXIBLES</t>
  </si>
  <si>
    <t>INTERIOR ORIGINAL DE DEPOSITO</t>
  </si>
  <si>
    <t>RESISTENCIA Y TERMOSTATO</t>
  </si>
  <si>
    <t>TERMOFUSIÓN</t>
  </si>
  <si>
    <t xml:space="preserve"> </t>
  </si>
  <si>
    <t>CAÑOS TERMOFUSION</t>
  </si>
  <si>
    <t>COD</t>
  </si>
  <si>
    <t>PRES.</t>
  </si>
  <si>
    <t xml:space="preserve">Aguarrás Mineral </t>
  </si>
  <si>
    <t xml:space="preserve">THINNER 500 </t>
  </si>
  <si>
    <t>DETALLE</t>
  </si>
  <si>
    <t>CATALOGO DISPONIBLE EN PAGINA WEB : https://www.ferre-shop.com/</t>
  </si>
  <si>
    <t xml:space="preserve">PRECIO </t>
  </si>
  <si>
    <t xml:space="preserve"> APRIETE 4"/100MM</t>
  </si>
  <si>
    <t xml:space="preserve"> APRIETE 6"/150MM</t>
  </si>
  <si>
    <t xml:space="preserve"> APRIETE 12"/300MM</t>
  </si>
  <si>
    <t xml:space="preserve"> APRIETE 18"/450MM</t>
  </si>
  <si>
    <t>CONSTRUCCION</t>
  </si>
  <si>
    <t xml:space="preserve">SikaCeram Porcellanato </t>
  </si>
  <si>
    <t xml:space="preserve">SIKALATEX ( EMULSION LIGANTE ACRILICA ) </t>
  </si>
  <si>
    <t xml:space="preserve">HIDROFUGO INORGANICO QUIMICO </t>
  </si>
  <si>
    <t xml:space="preserve">PASTINA CLASICA  </t>
  </si>
  <si>
    <t xml:space="preserve">PASTINA CLASICA KLAUKOL ( CAJA X 10 UNID ) </t>
  </si>
  <si>
    <t xml:space="preserve">SIKAWALL 711 INTERIOR </t>
  </si>
  <si>
    <t xml:space="preserve">SIKAWALL 712 EXTERIOR </t>
  </si>
  <si>
    <t>PRESENTACIONES</t>
  </si>
  <si>
    <t xml:space="preserve"> ADHESIVO MULTIUSO WOW</t>
  </si>
  <si>
    <t xml:space="preserve">PRODUCTO </t>
  </si>
  <si>
    <t>UNIDAD</t>
  </si>
  <si>
    <t>PVP</t>
  </si>
  <si>
    <t>Caja 6unid</t>
  </si>
  <si>
    <t xml:space="preserve">azulejos, plásticos </t>
  </si>
  <si>
    <t>caja 6 unid.</t>
  </si>
  <si>
    <t>pack x 24unid</t>
  </si>
  <si>
    <t>balde</t>
  </si>
  <si>
    <t xml:space="preserve">SELLADOR POLIURETANO HIBRIDO ( NUEVO ) </t>
  </si>
  <si>
    <t xml:space="preserve">ADHESIVO PU HIBRIDO </t>
  </si>
  <si>
    <t>( precio en dolar, oficial bna )</t>
  </si>
  <si>
    <t xml:space="preserve">SELLADOR DE POLIURETANO </t>
  </si>
  <si>
    <t xml:space="preserve">pack x 24unid </t>
  </si>
  <si>
    <t>( precio en dolar, oficial bna)</t>
  </si>
  <si>
    <t xml:space="preserve">pack 12 unid </t>
  </si>
  <si>
    <t xml:space="preserve">pack 6 unid </t>
  </si>
  <si>
    <t>unidad</t>
  </si>
  <si>
    <t xml:space="preserve">20 kg </t>
  </si>
  <si>
    <t xml:space="preserve">COLA MADERA 95 AT-FUERTE Y SECADO RAPIDO </t>
  </si>
  <si>
    <t>pack x 6unid</t>
  </si>
  <si>
    <t xml:space="preserve">pack x 6 unid </t>
  </si>
  <si>
    <t>LINEA PROTECTORES Y SELLADORES</t>
  </si>
  <si>
    <t>PROTECTOR CARROCERIAS</t>
  </si>
  <si>
    <t xml:space="preserve">protector de carrocerias, Anti ruido, </t>
  </si>
  <si>
    <t xml:space="preserve">pack x 12 unid </t>
  </si>
  <si>
    <t>cartucho</t>
  </si>
  <si>
    <t xml:space="preserve">SELLADOR MULTIPROPOSITO ALTA PERFORMANCE </t>
  </si>
  <si>
    <t xml:space="preserve">negro / uso profesional </t>
  </si>
  <si>
    <t xml:space="preserve">Sellador multiuso blanco </t>
  </si>
  <si>
    <t xml:space="preserve">SELLADOR DE GRIETAS </t>
  </si>
  <si>
    <t>pack 6 unidad</t>
  </si>
  <si>
    <t>baldes</t>
  </si>
  <si>
    <t>SILICONA NEUTRA</t>
  </si>
  <si>
    <t>pack x 12unid</t>
  </si>
  <si>
    <t>precio en dolares, cotizacion oficial bna )</t>
  </si>
  <si>
    <t>SILICONA ACETICA</t>
  </si>
  <si>
    <t xml:space="preserve">pack x 12unid </t>
  </si>
  <si>
    <t>precio en dolares cotizacion oficial bna</t>
  </si>
  <si>
    <t>MASILLA PARA MADERA</t>
  </si>
  <si>
    <t xml:space="preserve">pack 12unid </t>
  </si>
  <si>
    <t>pack 6</t>
  </si>
  <si>
    <t>SELLADOR GRIETAS PISCINAS</t>
  </si>
  <si>
    <t>pack x 12 unid</t>
  </si>
  <si>
    <t>TIPO</t>
  </si>
  <si>
    <t>Cod. DV</t>
  </si>
  <si>
    <t xml:space="preserve">PRECIOS </t>
  </si>
  <si>
    <t xml:space="preserve">HCJLW0210- PINZA DE PRESION (PERRO) CURVA 10PLG /250MM </t>
  </si>
  <si>
    <t xml:space="preserve">HPS23602- ROCIADOR GIRATORIO PLASTICO 3 BRAZOS ADAPTADOR 3/4PLG </t>
  </si>
  <si>
    <t xml:space="preserve">HKTS14462- SET X46 LLAVES Y BOCALLAVES ENCASTRE 1/4PLG Y 1/2PLG </t>
  </si>
  <si>
    <t xml:space="preserve">TSB423045- DISCO DE SIERRA PARA DESMALEZADORA 9PLG / 230MM 40D BUJE 25.4MM REDUCTOR 20MM </t>
  </si>
  <si>
    <t xml:space="preserve">HMBSB3006- SERRUCHO COSTILLA 30CM MANGO PLASTICO </t>
  </si>
  <si>
    <t xml:space="preserve">HTBP030128- CARTUCHERA PORTA HERRAMIENTAS DE TELA 7 BOLSILLOS + PORTA TALADRO </t>
  </si>
  <si>
    <t xml:space="preserve">COS26068- SET DE ACCESORIOS COMBINADOS 12 MECHAS WIDIA (3MM-10MM) + 8 MECHAS SDS PLUS + 31 PUNTAS DE IMPACTO (PH-PZ-SL-T) + SIERRAS COPAS BIMETALICAS (19MM-64MM) </t>
  </si>
  <si>
    <t xml:space="preserve">CBNLI5008-4- CLAVADORA (P20S) 20V BRUSHLESS + BATERIA 2AH + CARGADOR 2AH INDUSTRIAL  </t>
  </si>
  <si>
    <t xml:space="preserve">HPWR16008-4- HIDROLAVADORA 140BAR 2030PSI 1600W 5.5L/MIN </t>
  </si>
  <si>
    <t xml:space="preserve">CSPLI2016-PULVERIZADOR MOCHILA PLASTICA 16L (P20S) 20V (SIN BATERIA NI CARGADOR) </t>
  </si>
  <si>
    <t xml:space="preserve">CACLI2026 - COMPRESOR 120PSI POTENCIA 20V </t>
  </si>
  <si>
    <t xml:space="preserve">CGGLI2003- PISTOLA DE PEGAMENTO CALIENTE 11.2MM (P20S) 20V (SIN BATERIA NI CARGADOR) </t>
  </si>
  <si>
    <t xml:space="preserve">HLL306502- NIVEL LASER AUTONIVELANTE 5 LINEAS HASTA 35MTS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</si>
</sst>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.00"/>
    <numFmt numFmtId="165" formatCode="dd/mm/yy"/>
    <numFmt numFmtId="166" formatCode="_-&quot;$&quot;* #,##0.00_-;\-&quot;$&quot;* #,##0.00_-;_-&quot;$&quot;* &quot;-&quot;??_-;_-@"/>
    <numFmt numFmtId="167" formatCode="#,##0.00\ &quot;€&quot;"/>
    <numFmt numFmtId="168" formatCode="_-* #,##0.00_-;\-* #,##0.00_-;_-* &quot;-&quot;??_-;_-@"/>
    <numFmt numFmtId="169" formatCode="_-[$$-2C0A]\ * #,##0.00_-;\-[$$-2C0A]\ * #,##0.00_-;_-[$$-2C0A]\ * &quot;-&quot;??_-;_-@"/>
    <numFmt numFmtId="170" formatCode="&quot;$&quot;\ #,##0.00"/>
    <numFmt numFmtId="171" formatCode="&quot;$&quot;#,##0"/>
    <numFmt numFmtId="172" formatCode="_ * #,##0.00_ ;_ * \-#,##0.00_ ;_ * &quot;-&quot;??_ ;_ @_ "/>
    <numFmt numFmtId="173" formatCode="\$\ #,##0.00"/>
  </numFmts>
  <fonts count="131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7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i/>
      <sz val="18"/>
      <color rgb="FF3F3F3F"/>
      <name val="Trebuchet MS"/>
      <family val="2"/>
    </font>
    <font>
      <u/>
      <sz val="18"/>
      <color rgb="FF1CBEC3"/>
      <name val="Calibri"/>
      <family val="2"/>
    </font>
    <font>
      <sz val="18"/>
      <color theme="1"/>
      <name val="Calibri"/>
      <family val="2"/>
    </font>
    <font>
      <sz val="18"/>
      <color rgb="FF3F3F3F"/>
      <name val="Arial"/>
      <family val="2"/>
    </font>
    <font>
      <sz val="15"/>
      <color rgb="FF000000"/>
      <name val="Arial"/>
      <family val="2"/>
    </font>
    <font>
      <sz val="11"/>
      <color rgb="FF000000"/>
      <name val="Arial"/>
      <family val="2"/>
    </font>
    <font>
      <b/>
      <sz val="24"/>
      <color rgb="FF0E5F61"/>
      <name val="Trebuchet MS"/>
      <family val="2"/>
    </font>
    <font>
      <i/>
      <sz val="11"/>
      <color rgb="FF3F3F3F"/>
      <name val="Trebuchet MS"/>
      <family val="2"/>
    </font>
    <font>
      <sz val="33"/>
      <color theme="1"/>
      <name val="Arial"/>
      <family val="2"/>
      <scheme val="minor"/>
    </font>
    <font>
      <b/>
      <sz val="11"/>
      <color theme="1"/>
      <name val="Merriweather"/>
    </font>
    <font>
      <sz val="15"/>
      <color theme="1"/>
      <name val="Arial"/>
      <family val="2"/>
    </font>
    <font>
      <b/>
      <sz val="15"/>
      <color rgb="FF000000"/>
      <name val="Arial"/>
      <family val="2"/>
    </font>
    <font>
      <sz val="11"/>
      <color rgb="FF000000"/>
      <name val="Merriweather"/>
    </font>
    <font>
      <i/>
      <sz val="16"/>
      <color theme="1"/>
      <name val="Merriweather"/>
    </font>
    <font>
      <sz val="18"/>
      <color theme="1"/>
      <name val="Arial"/>
      <family val="2"/>
    </font>
    <font>
      <sz val="15"/>
      <color rgb="FF000000"/>
      <name val="Merriweather"/>
    </font>
    <font>
      <b/>
      <sz val="27"/>
      <color theme="1"/>
      <name val="Calibri"/>
      <family val="2"/>
    </font>
    <font>
      <sz val="11"/>
      <color theme="1"/>
      <name val="Merriweather"/>
    </font>
    <font>
      <b/>
      <i/>
      <sz val="16"/>
      <color theme="1"/>
      <name val="Arial"/>
      <family val="2"/>
    </font>
    <font>
      <b/>
      <sz val="25"/>
      <color theme="1"/>
      <name val="Merriweather"/>
    </font>
    <font>
      <b/>
      <i/>
      <sz val="17"/>
      <color theme="1"/>
      <name val="Arial"/>
      <family val="2"/>
    </font>
    <font>
      <b/>
      <sz val="11"/>
      <color theme="1"/>
      <name val="Arial"/>
      <family val="2"/>
    </font>
    <font>
      <b/>
      <sz val="29"/>
      <color theme="1"/>
      <name val="Merriweather"/>
    </font>
    <font>
      <sz val="18"/>
      <color rgb="FF000000"/>
      <name val="Arial"/>
      <family val="2"/>
    </font>
    <font>
      <b/>
      <sz val="23"/>
      <color theme="1"/>
      <name val="Merriweather"/>
    </font>
    <font>
      <b/>
      <i/>
      <sz val="10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Calibri"/>
      <family val="2"/>
    </font>
    <font>
      <b/>
      <sz val="26"/>
      <color theme="1"/>
      <name val="Merriweather"/>
    </font>
    <font>
      <sz val="18"/>
      <color rgb="FFFF0000"/>
      <name val="Arial"/>
      <family val="2"/>
    </font>
    <font>
      <b/>
      <sz val="27"/>
      <color theme="1"/>
      <name val="Merriweather"/>
    </font>
    <font>
      <b/>
      <i/>
      <sz val="21"/>
      <color theme="1"/>
      <name val="Merriweather"/>
    </font>
    <font>
      <sz val="14"/>
      <color theme="1"/>
      <name val="Arial"/>
      <family val="2"/>
    </font>
    <font>
      <b/>
      <i/>
      <sz val="19"/>
      <color theme="1"/>
      <name val="Merriweather"/>
    </font>
    <font>
      <b/>
      <i/>
      <sz val="26"/>
      <color theme="1"/>
      <name val="Merriweather"/>
    </font>
    <font>
      <sz val="19"/>
      <color theme="1"/>
      <name val="Arial"/>
      <family val="2"/>
      <scheme val="minor"/>
    </font>
    <font>
      <sz val="19"/>
      <color rgb="FF000000"/>
      <name val="Arial"/>
      <family val="2"/>
    </font>
    <font>
      <b/>
      <i/>
      <sz val="20"/>
      <color theme="1"/>
      <name val="Merriweather"/>
    </font>
    <font>
      <b/>
      <sz val="11"/>
      <color theme="1"/>
      <name val="Arial"/>
      <family val="2"/>
    </font>
    <font>
      <b/>
      <sz val="28"/>
      <color theme="1"/>
      <name val="Calibri"/>
      <family val="2"/>
    </font>
    <font>
      <sz val="19"/>
      <color theme="1"/>
      <name val="Merriweather"/>
    </font>
    <font>
      <sz val="20"/>
      <color theme="1"/>
      <name val="Merriweather"/>
    </font>
    <font>
      <sz val="11"/>
      <color rgb="FF000000"/>
      <name val="Calibri"/>
      <family val="2"/>
    </font>
    <font>
      <sz val="21"/>
      <color theme="1"/>
      <name val="Merriweather"/>
    </font>
    <font>
      <sz val="15"/>
      <color rgb="FF000000"/>
      <name val="Calibri"/>
      <family val="2"/>
    </font>
    <font>
      <b/>
      <i/>
      <sz val="19"/>
      <color rgb="FF000000"/>
      <name val="Merriweather"/>
    </font>
    <font>
      <sz val="23"/>
      <color rgb="FF000000"/>
      <name val="Calibri"/>
      <family val="2"/>
    </font>
    <font>
      <b/>
      <i/>
      <sz val="31"/>
      <color rgb="FF000000"/>
      <name val="Calibri"/>
      <family val="2"/>
    </font>
    <font>
      <sz val="21"/>
      <color rgb="FF000000"/>
      <name val="Calibri"/>
      <family val="2"/>
    </font>
    <font>
      <i/>
      <sz val="23"/>
      <color rgb="FF000000"/>
      <name val="Calibri"/>
      <family val="2"/>
    </font>
    <font>
      <b/>
      <i/>
      <sz val="20"/>
      <color rgb="FF000000"/>
      <name val="Calibri"/>
      <family val="2"/>
    </font>
    <font>
      <b/>
      <sz val="16"/>
      <color theme="1"/>
      <name val="Merriweather"/>
    </font>
    <font>
      <b/>
      <i/>
      <sz val="18"/>
      <color theme="1"/>
      <name val="Merriweather"/>
    </font>
    <font>
      <b/>
      <i/>
      <sz val="17"/>
      <color theme="1"/>
      <name val="Merriweather"/>
    </font>
    <font>
      <b/>
      <sz val="28"/>
      <color theme="1"/>
      <name val="Merriweather"/>
    </font>
    <font>
      <sz val="16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37"/>
      <color rgb="FF000000"/>
      <name val="Merriweather"/>
    </font>
    <font>
      <sz val="19"/>
      <color theme="1"/>
      <name val="Calibri"/>
      <family val="2"/>
    </font>
    <font>
      <sz val="17"/>
      <color theme="1"/>
      <name val="Calibri"/>
      <family val="2"/>
    </font>
    <font>
      <sz val="15"/>
      <color rgb="FFFF0000"/>
      <name val="Arial"/>
      <family val="2"/>
    </font>
    <font>
      <sz val="20"/>
      <color theme="1"/>
      <name val="Calibri"/>
      <family val="2"/>
    </font>
    <font>
      <b/>
      <sz val="20"/>
      <color rgb="FF000000"/>
      <name val="Merriweather"/>
    </font>
    <font>
      <b/>
      <sz val="12"/>
      <color theme="1"/>
      <name val="Merriweather"/>
    </font>
    <font>
      <sz val="12"/>
      <color theme="1"/>
      <name val="Merriweather"/>
    </font>
    <font>
      <i/>
      <sz val="16"/>
      <color rgb="FF000000"/>
      <name val="Merriweather"/>
    </font>
    <font>
      <sz val="20"/>
      <color rgb="FF000000"/>
      <name val="Merriweather"/>
    </font>
    <font>
      <sz val="12"/>
      <color rgb="FF000000"/>
      <name val="Merriweather"/>
    </font>
    <font>
      <b/>
      <sz val="11"/>
      <color rgb="FFFF0000"/>
      <name val="Merriweather"/>
    </font>
    <font>
      <sz val="15"/>
      <color theme="1"/>
      <name val="Arial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56"/>
      <color rgb="FF70AD47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11"/>
      <color rgb="FFFFFFFF"/>
      <name val="Arial"/>
      <family val="2"/>
    </font>
    <font>
      <b/>
      <sz val="8"/>
      <color rgb="FF00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</font>
    <font>
      <b/>
      <i/>
      <sz val="11"/>
      <color theme="1"/>
      <name val="Arial"/>
      <family val="2"/>
      <scheme val="minor"/>
    </font>
    <font>
      <b/>
      <sz val="11"/>
      <color rgb="FFFF0000"/>
      <name val="Arial"/>
      <family val="2"/>
    </font>
    <font>
      <sz val="11"/>
      <color rgb="FF0000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20"/>
      <color theme="1"/>
      <name val="Merriweather"/>
    </font>
    <font>
      <sz val="10"/>
      <color theme="1"/>
      <name val="Merriweather"/>
    </font>
    <font>
      <sz val="10"/>
      <color rgb="FFFF0000"/>
      <name val="Arial"/>
      <family val="2"/>
    </font>
    <font>
      <b/>
      <sz val="10"/>
      <color theme="1"/>
      <name val="Merriweather"/>
    </font>
    <font>
      <sz val="10"/>
      <color rgb="FF000000"/>
      <name val="Merriweathe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9"/>
      <color theme="1"/>
      <name val="Merriweather"/>
    </font>
    <font>
      <sz val="9"/>
      <color rgb="FF000000"/>
      <name val="Merriweather"/>
    </font>
    <font>
      <sz val="9"/>
      <name val="Arial"/>
      <family val="2"/>
    </font>
    <font>
      <sz val="9"/>
      <color rgb="FF000000"/>
      <name val="Arial"/>
      <family val="2"/>
    </font>
    <font>
      <sz val="16"/>
      <color rgb="FF000000"/>
      <name val="Merriweather"/>
    </font>
    <font>
      <b/>
      <sz val="12"/>
      <color rgb="FF000000"/>
      <name val="Arial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Calibri"/>
      <family val="2"/>
    </font>
    <font>
      <b/>
      <sz val="11"/>
      <color rgb="FF3F3F76"/>
      <name val="Arial"/>
      <family val="2"/>
      <scheme val="minor"/>
    </font>
    <font>
      <sz val="11"/>
      <name val="Arial"/>
      <family val="2"/>
      <scheme val="minor"/>
    </font>
    <font>
      <sz val="16"/>
      <color theme="1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2"/>
      <color rgb="FF000000"/>
      <name val="Arial"/>
      <family val="2"/>
      <scheme val="minor"/>
    </font>
    <font>
      <b/>
      <sz val="10"/>
      <color rgb="FF000000"/>
      <name val="Merriweather"/>
    </font>
    <font>
      <sz val="12"/>
      <color theme="10"/>
      <name val="Arial"/>
      <family val="2"/>
      <scheme val="minor"/>
    </font>
    <font>
      <sz val="12"/>
      <color theme="10"/>
      <name val="Arial"/>
      <family val="2"/>
      <scheme val="minor"/>
    </font>
    <font>
      <sz val="10"/>
      <color indexed="8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4BB88"/>
        <bgColor rgb="FFF4BB88"/>
      </patternFill>
    </fill>
    <fill>
      <patternFill patternType="solid">
        <fgColor rgb="FFF6B26B"/>
        <bgColor rgb="FFF6B26B"/>
      </patternFill>
    </fill>
    <fill>
      <patternFill patternType="solid">
        <fgColor rgb="FF3D85C6"/>
        <bgColor rgb="FF3D85C6"/>
      </patternFill>
    </fill>
    <fill>
      <patternFill patternType="solid">
        <fgColor rgb="FFFFE89C"/>
        <bgColor rgb="FFFFE89C"/>
      </patternFill>
    </fill>
    <fill>
      <patternFill patternType="solid">
        <fgColor rgb="FF68E5E9"/>
        <bgColor rgb="FF68E5E9"/>
      </patternFill>
    </fill>
    <fill>
      <patternFill patternType="solid">
        <fgColor rgb="FFCA6812"/>
        <bgColor rgb="FFCA6812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CCF6F7"/>
        <bgColor rgb="FFCCF6F7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E4DEC6"/>
        <bgColor rgb="FFE4DEC6"/>
      </patternFill>
    </fill>
    <fill>
      <patternFill patternType="solid">
        <fgColor rgb="FF9BC2E6"/>
        <bgColor rgb="FF9BC2E6"/>
      </patternFill>
    </fill>
    <fill>
      <patternFill patternType="solid">
        <fgColor rgb="FFFF66CC"/>
        <bgColor rgb="FFFF66CC"/>
      </patternFill>
    </fill>
    <fill>
      <patternFill patternType="solid">
        <fgColor rgb="FFF9CB9C"/>
        <bgColor rgb="FFF9C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rgb="FFCCF6F7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22"/>
      </patternFill>
    </fill>
    <fill>
      <patternFill patternType="solid">
        <fgColor rgb="FFFF0000"/>
        <bgColor indexed="64"/>
      </patternFill>
    </fill>
  </fills>
  <borders count="7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5">
    <xf numFmtId="0" fontId="0" fillId="0" borderId="59"/>
    <xf numFmtId="44" fontId="99" fillId="0" borderId="59"/>
    <xf numFmtId="0" fontId="100" fillId="28" borderId="62"/>
    <xf numFmtId="0" fontId="101" fillId="29" borderId="62"/>
    <xf numFmtId="0" fontId="99" fillId="30" borderId="63"/>
    <xf numFmtId="0" fontId="103" fillId="31" borderId="59"/>
    <xf numFmtId="0" fontId="103" fillId="32" borderId="59"/>
    <xf numFmtId="0" fontId="103" fillId="33" borderId="59"/>
    <xf numFmtId="0" fontId="103" fillId="34" borderId="59"/>
    <xf numFmtId="172" fontId="110" fillId="0" borderId="59"/>
    <xf numFmtId="43" fontId="5" fillId="0" borderId="59"/>
    <xf numFmtId="0" fontId="110" fillId="0" borderId="59"/>
    <xf numFmtId="0" fontId="129" fillId="0" borderId="59"/>
    <xf numFmtId="0" fontId="130" fillId="0" borderId="59"/>
    <xf numFmtId="0" fontId="130" fillId="0" borderId="59"/>
  </cellStyleXfs>
  <cellXfs count="539">
    <xf numFmtId="0" fontId="0" fillId="0" borderId="0" xfId="0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4" fontId="6" fillId="0" borderId="7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center" wrapText="1"/>
    </xf>
    <xf numFmtId="2" fontId="11" fillId="0" borderId="0" xfId="0" applyNumberFormat="1" applyFont="1" applyBorder="1" applyAlignment="1">
      <alignment horizontal="right" vertical="center"/>
    </xf>
    <xf numFmtId="164" fontId="12" fillId="0" borderId="0" xfId="0" applyNumberFormat="1" applyFont="1" applyBorder="1" applyAlignment="1">
      <alignment horizontal="center" vertical="center" wrapText="1"/>
    </xf>
    <xf numFmtId="165" fontId="13" fillId="0" borderId="0" xfId="0" applyNumberFormat="1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2" fontId="18" fillId="0" borderId="22" xfId="0" applyNumberFormat="1" applyFont="1" applyBorder="1" applyAlignment="1">
      <alignment horizontal="center" vertical="center"/>
    </xf>
    <xf numFmtId="164" fontId="19" fillId="0" borderId="0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 wrapText="1"/>
    </xf>
    <xf numFmtId="0" fontId="21" fillId="2" borderId="25" xfId="0" applyFont="1" applyFill="1" applyBorder="1" applyAlignment="1">
      <alignment horizontal="left" vertical="top" wrapText="1"/>
    </xf>
    <xf numFmtId="0" fontId="21" fillId="2" borderId="6" xfId="0" applyFont="1" applyFill="1" applyBorder="1" applyAlignment="1">
      <alignment horizontal="left" vertical="top" wrapText="1"/>
    </xf>
    <xf numFmtId="2" fontId="22" fillId="2" borderId="26" xfId="0" applyNumberFormat="1" applyFont="1" applyFill="1" applyBorder="1" applyAlignment="1">
      <alignment horizontal="right" vertical="top"/>
    </xf>
    <xf numFmtId="164" fontId="23" fillId="2" borderId="0" xfId="0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/>
    </xf>
    <xf numFmtId="0" fontId="26" fillId="2" borderId="6" xfId="0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>
      <alignment horizontal="center" vertical="center" wrapText="1"/>
    </xf>
    <xf numFmtId="0" fontId="25" fillId="0" borderId="8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center"/>
    </xf>
    <xf numFmtId="164" fontId="12" fillId="2" borderId="27" xfId="0" applyNumberFormat="1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4" fontId="29" fillId="0" borderId="3" xfId="0" applyNumberFormat="1" applyFont="1" applyBorder="1" applyAlignment="1">
      <alignment horizontal="right" wrapText="1"/>
    </xf>
    <xf numFmtId="4" fontId="12" fillId="2" borderId="0" xfId="0" applyNumberFormat="1" applyFont="1" applyFill="1" applyBorder="1" applyAlignment="1">
      <alignment horizontal="center" vertical="center" wrapText="1"/>
    </xf>
    <xf numFmtId="4" fontId="13" fillId="0" borderId="0" xfId="0" applyNumberFormat="1" applyFont="1" applyBorder="1" applyAlignment="1">
      <alignment horizontal="left" vertical="center" wrapText="1"/>
    </xf>
    <xf numFmtId="0" fontId="25" fillId="0" borderId="10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164" fontId="31" fillId="0" borderId="0" xfId="0" applyNumberFormat="1" applyFont="1" applyBorder="1" applyAlignment="1">
      <alignment horizontal="right" wrapText="1"/>
    </xf>
    <xf numFmtId="0" fontId="26" fillId="0" borderId="11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22" fillId="0" borderId="3" xfId="0" applyNumberFormat="1" applyFont="1" applyBorder="1" applyAlignment="1">
      <alignment horizontal="right" wrapText="1"/>
    </xf>
    <xf numFmtId="166" fontId="12" fillId="2" borderId="0" xfId="0" applyNumberFormat="1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left" vertical="center" wrapText="1"/>
    </xf>
    <xf numFmtId="0" fontId="25" fillId="0" borderId="11" xfId="0" applyFont="1" applyBorder="1" applyAlignment="1">
      <alignment horizontal="left" vertical="center" wrapText="1"/>
    </xf>
    <xf numFmtId="0" fontId="33" fillId="0" borderId="11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4" fontId="34" fillId="0" borderId="5" xfId="0" applyNumberFormat="1" applyFont="1" applyBorder="1" applyAlignment="1">
      <alignment horizontal="right" wrapText="1"/>
    </xf>
    <xf numFmtId="167" fontId="33" fillId="0" borderId="5" xfId="0" applyNumberFormat="1" applyFont="1" applyBorder="1" applyAlignment="1">
      <alignment horizontal="center" vertical="center" wrapText="1"/>
    </xf>
    <xf numFmtId="167" fontId="33" fillId="0" borderId="3" xfId="0" applyNumberFormat="1" applyFont="1" applyBorder="1" applyAlignment="1">
      <alignment horizontal="center" vertical="center" wrapText="1"/>
    </xf>
    <xf numFmtId="164" fontId="37" fillId="0" borderId="5" xfId="0" applyNumberFormat="1" applyFont="1" applyBorder="1" applyAlignment="1">
      <alignment horizontal="right" wrapText="1"/>
    </xf>
    <xf numFmtId="167" fontId="33" fillId="0" borderId="12" xfId="0" applyNumberFormat="1" applyFont="1" applyBorder="1" applyAlignment="1">
      <alignment horizontal="center" vertical="center" wrapText="1"/>
    </xf>
    <xf numFmtId="167" fontId="33" fillId="0" borderId="5" xfId="0" applyNumberFormat="1" applyFont="1" applyBorder="1" applyAlignment="1">
      <alignment horizontal="center" vertical="center"/>
    </xf>
    <xf numFmtId="167" fontId="33" fillId="0" borderId="3" xfId="0" applyNumberFormat="1" applyFont="1" applyBorder="1" applyAlignment="1">
      <alignment horizontal="center" vertical="center"/>
    </xf>
    <xf numFmtId="4" fontId="31" fillId="0" borderId="32" xfId="0" applyNumberFormat="1" applyFont="1" applyBorder="1" applyAlignment="1">
      <alignment horizontal="right" wrapText="1"/>
    </xf>
    <xf numFmtId="0" fontId="25" fillId="0" borderId="14" xfId="0" applyFont="1" applyBorder="1" applyAlignment="1">
      <alignment horizontal="left" vertical="center" wrapText="1"/>
    </xf>
    <xf numFmtId="167" fontId="33" fillId="0" borderId="11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left" vertical="center" wrapText="1"/>
    </xf>
    <xf numFmtId="166" fontId="40" fillId="0" borderId="5" xfId="0" applyNumberFormat="1" applyFont="1" applyBorder="1" applyAlignment="1">
      <alignment horizontal="right" wrapText="1"/>
    </xf>
    <xf numFmtId="0" fontId="25" fillId="0" borderId="5" xfId="0" applyFont="1" applyBorder="1" applyAlignment="1">
      <alignment horizontal="left" vertical="center" wrapText="1"/>
    </xf>
    <xf numFmtId="0" fontId="25" fillId="0" borderId="35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167" fontId="33" fillId="0" borderId="12" xfId="0" applyNumberFormat="1" applyFont="1" applyBorder="1" applyAlignment="1">
      <alignment horizontal="center" vertical="center"/>
    </xf>
    <xf numFmtId="0" fontId="43" fillId="0" borderId="0" xfId="0" applyFont="1" applyBorder="1" applyAlignment="1">
      <alignment horizontal="left" vertical="center" wrapText="1"/>
    </xf>
    <xf numFmtId="0" fontId="44" fillId="0" borderId="0" xfId="0" applyFont="1" applyBorder="1" applyAlignment="1">
      <alignment horizontal="left" vertical="center" wrapText="1"/>
    </xf>
    <xf numFmtId="4" fontId="29" fillId="0" borderId="16" xfId="0" applyNumberFormat="1" applyFont="1" applyBorder="1" applyAlignment="1">
      <alignment horizontal="center" wrapText="1"/>
    </xf>
    <xf numFmtId="164" fontId="46" fillId="0" borderId="3" xfId="0" applyNumberFormat="1" applyFont="1" applyBorder="1" applyAlignment="1">
      <alignment horizontal="center" wrapText="1"/>
    </xf>
    <xf numFmtId="0" fontId="21" fillId="2" borderId="38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167" fontId="26" fillId="2" borderId="6" xfId="0" applyNumberFormat="1" applyFont="1" applyFill="1" applyBorder="1" applyAlignment="1">
      <alignment horizontal="center" vertical="center"/>
    </xf>
    <xf numFmtId="2" fontId="22" fillId="2" borderId="26" xfId="0" applyNumberFormat="1" applyFont="1" applyFill="1" applyBorder="1" applyAlignment="1">
      <alignment horizontal="right" vertical="center"/>
    </xf>
    <xf numFmtId="0" fontId="50" fillId="0" borderId="5" xfId="0" applyFont="1" applyBorder="1" applyAlignment="1">
      <alignment horizontal="left"/>
    </xf>
    <xf numFmtId="167" fontId="33" fillId="0" borderId="24" xfId="0" applyNumberFormat="1" applyFont="1" applyBorder="1" applyAlignment="1">
      <alignment horizontal="center" vertical="center"/>
    </xf>
    <xf numFmtId="4" fontId="22" fillId="0" borderId="5" xfId="0" applyNumberFormat="1" applyFont="1" applyBorder="1" applyAlignment="1">
      <alignment horizontal="right" vertical="center"/>
    </xf>
    <xf numFmtId="167" fontId="33" fillId="0" borderId="7" xfId="0" applyNumberFormat="1" applyFont="1" applyBorder="1" applyAlignment="1">
      <alignment horizontal="center" vertical="center"/>
    </xf>
    <xf numFmtId="168" fontId="22" fillId="0" borderId="3" xfId="0" applyNumberFormat="1" applyFont="1" applyBorder="1" applyAlignment="1">
      <alignment horizontal="right" vertical="center"/>
    </xf>
    <xf numFmtId="164" fontId="22" fillId="0" borderId="3" xfId="0" applyNumberFormat="1" applyFont="1" applyBorder="1" applyAlignment="1">
      <alignment horizontal="right" vertical="center"/>
    </xf>
    <xf numFmtId="0" fontId="50" fillId="0" borderId="20" xfId="0" applyFont="1" applyBorder="1" applyAlignment="1">
      <alignment horizontal="left"/>
    </xf>
    <xf numFmtId="167" fontId="33" fillId="0" borderId="23" xfId="0" applyNumberFormat="1" applyFont="1" applyBorder="1" applyAlignment="1">
      <alignment horizontal="center" vertical="center"/>
    </xf>
    <xf numFmtId="168" fontId="22" fillId="0" borderId="12" xfId="0" applyNumberFormat="1" applyFont="1" applyBorder="1" applyAlignment="1">
      <alignment horizontal="right" vertical="center"/>
    </xf>
    <xf numFmtId="169" fontId="25" fillId="0" borderId="0" xfId="0" applyNumberFormat="1" applyFont="1" applyBorder="1" applyAlignment="1">
      <alignment horizontal="right" vertical="center"/>
    </xf>
    <xf numFmtId="169" fontId="20" fillId="0" borderId="0" xfId="0" applyNumberFormat="1" applyFont="1" applyBorder="1" applyAlignment="1">
      <alignment horizontal="left" vertical="center" wrapText="1"/>
    </xf>
    <xf numFmtId="168" fontId="22" fillId="0" borderId="5" xfId="0" applyNumberFormat="1" applyFont="1" applyBorder="1" applyAlignment="1">
      <alignment horizontal="right" vertical="center"/>
    </xf>
    <xf numFmtId="168" fontId="13" fillId="0" borderId="5" xfId="0" applyNumberFormat="1" applyFont="1" applyBorder="1" applyAlignment="1">
      <alignment horizontal="right"/>
    </xf>
    <xf numFmtId="168" fontId="13" fillId="0" borderId="3" xfId="0" applyNumberFormat="1" applyFont="1" applyBorder="1" applyAlignment="1">
      <alignment horizontal="right"/>
    </xf>
    <xf numFmtId="168" fontId="13" fillId="0" borderId="12" xfId="0" applyNumberFormat="1" applyFont="1" applyBorder="1" applyAlignment="1">
      <alignment horizontal="right"/>
    </xf>
    <xf numFmtId="164" fontId="52" fillId="2" borderId="0" xfId="0" applyNumberFormat="1" applyFont="1" applyFill="1" applyBorder="1" applyAlignment="1">
      <alignment horizontal="center"/>
    </xf>
    <xf numFmtId="169" fontId="22" fillId="0" borderId="39" xfId="0" applyNumberFormat="1" applyFont="1" applyBorder="1" applyAlignment="1">
      <alignment horizontal="right" vertical="center"/>
    </xf>
    <xf numFmtId="169" fontId="22" fillId="0" borderId="21" xfId="0" applyNumberFormat="1" applyFont="1" applyBorder="1" applyAlignment="1">
      <alignment horizontal="right" vertical="center"/>
    </xf>
    <xf numFmtId="0" fontId="50" fillId="0" borderId="0" xfId="0" applyFont="1" applyBorder="1" applyAlignment="1">
      <alignment horizontal="left"/>
    </xf>
    <xf numFmtId="169" fontId="22" fillId="0" borderId="40" xfId="0" applyNumberFormat="1" applyFont="1" applyBorder="1" applyAlignment="1">
      <alignment horizontal="right" vertical="center"/>
    </xf>
    <xf numFmtId="169" fontId="22" fillId="0" borderId="5" xfId="0" applyNumberFormat="1" applyFont="1" applyBorder="1" applyAlignment="1">
      <alignment horizontal="right" vertical="center"/>
    </xf>
    <xf numFmtId="169" fontId="22" fillId="0" borderId="3" xfId="0" applyNumberFormat="1" applyFont="1" applyBorder="1" applyAlignment="1">
      <alignment horizontal="right" vertical="center"/>
    </xf>
    <xf numFmtId="167" fontId="33" fillId="0" borderId="20" xfId="0" applyNumberFormat="1" applyFont="1" applyBorder="1" applyAlignment="1">
      <alignment horizontal="center" vertical="center"/>
    </xf>
    <xf numFmtId="169" fontId="22" fillId="0" borderId="41" xfId="0" applyNumberFormat="1" applyFont="1" applyBorder="1" applyAlignment="1">
      <alignment horizontal="right" vertical="center"/>
    </xf>
    <xf numFmtId="0" fontId="59" fillId="0" borderId="42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167" fontId="26" fillId="0" borderId="43" xfId="0" applyNumberFormat="1" applyFont="1" applyBorder="1" applyAlignment="1">
      <alignment horizontal="center" vertical="center"/>
    </xf>
    <xf numFmtId="2" fontId="22" fillId="0" borderId="44" xfId="0" applyNumberFormat="1" applyFont="1" applyBorder="1" applyAlignment="1">
      <alignment horizontal="right" vertical="center"/>
    </xf>
    <xf numFmtId="0" fontId="25" fillId="6" borderId="8" xfId="0" applyFont="1" applyFill="1" applyBorder="1" applyAlignment="1">
      <alignment horizontal="left" vertical="center" wrapText="1"/>
    </xf>
    <xf numFmtId="0" fontId="25" fillId="14" borderId="3" xfId="0" applyFont="1" applyFill="1" applyBorder="1" applyAlignment="1">
      <alignment horizontal="left" vertical="center" wrapText="1"/>
    </xf>
    <xf numFmtId="168" fontId="22" fillId="0" borderId="21" xfId="0" applyNumberFormat="1" applyFont="1" applyBorder="1" applyAlignment="1">
      <alignment horizontal="right" vertical="center"/>
    </xf>
    <xf numFmtId="0" fontId="25" fillId="6" borderId="33" xfId="0" applyFont="1" applyFill="1" applyBorder="1" applyAlignment="1">
      <alignment horizontal="left" vertical="center" wrapText="1"/>
    </xf>
    <xf numFmtId="0" fontId="17" fillId="16" borderId="34" xfId="0" applyFont="1" applyFill="1" applyBorder="1" applyAlignment="1">
      <alignment horizontal="left" vertical="center" wrapText="1"/>
    </xf>
    <xf numFmtId="168" fontId="22" fillId="0" borderId="24" xfId="0" applyNumberFormat="1" applyFont="1" applyBorder="1" applyAlignment="1">
      <alignment horizontal="right" vertical="center"/>
    </xf>
    <xf numFmtId="164" fontId="22" fillId="0" borderId="7" xfId="0" applyNumberFormat="1" applyFont="1" applyBorder="1" applyAlignment="1">
      <alignment horizontal="right" vertical="center"/>
    </xf>
    <xf numFmtId="164" fontId="22" fillId="0" borderId="23" xfId="0" applyNumberFormat="1" applyFont="1" applyBorder="1" applyAlignment="1">
      <alignment horizontal="right" vertical="center"/>
    </xf>
    <xf numFmtId="2" fontId="22" fillId="0" borderId="0" xfId="0" applyNumberFormat="1" applyFont="1" applyBorder="1" applyAlignment="1">
      <alignment horizontal="right" vertical="center"/>
    </xf>
    <xf numFmtId="164" fontId="23" fillId="0" borderId="0" xfId="0" applyNumberFormat="1" applyFont="1" applyBorder="1" applyAlignment="1">
      <alignment horizontal="center" vertical="center" wrapText="1"/>
    </xf>
    <xf numFmtId="0" fontId="62" fillId="0" borderId="0" xfId="0" applyFont="1" applyBorder="1" applyAlignment="1">
      <alignment horizontal="left" vertical="center" wrapText="1"/>
    </xf>
    <xf numFmtId="0" fontId="64" fillId="0" borderId="0" xfId="0" applyFont="1" applyBorder="1" applyAlignment="1">
      <alignment horizontal="left"/>
    </xf>
    <xf numFmtId="2" fontId="22" fillId="0" borderId="0" xfId="0" applyNumberFormat="1" applyFont="1" applyBorder="1" applyAlignment="1">
      <alignment horizontal="right" vertical="center" wrapText="1"/>
    </xf>
    <xf numFmtId="0" fontId="17" fillId="0" borderId="20" xfId="0" quotePrefix="1" applyFont="1" applyBorder="1" applyAlignment="1">
      <alignment horizontal="center" vertical="center" wrapText="1"/>
    </xf>
    <xf numFmtId="0" fontId="25" fillId="0" borderId="20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center" vertical="center" wrapText="1"/>
    </xf>
    <xf numFmtId="4" fontId="43" fillId="0" borderId="0" xfId="0" applyNumberFormat="1" applyFont="1" applyBorder="1" applyAlignment="1">
      <alignment horizontal="center" vertical="center" wrapText="1"/>
    </xf>
    <xf numFmtId="164" fontId="67" fillId="0" borderId="0" xfId="0" applyNumberFormat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4" fontId="4" fillId="0" borderId="0" xfId="0" applyNumberFormat="1" applyFont="1" applyBorder="1" applyAlignment="1">
      <alignment horizontal="center" vertical="center" wrapText="1"/>
    </xf>
    <xf numFmtId="164" fontId="10" fillId="0" borderId="0" xfId="0" applyNumberFormat="1" applyFont="1" applyBorder="1" applyAlignment="1">
      <alignment horizontal="center"/>
    </xf>
    <xf numFmtId="0" fontId="17" fillId="0" borderId="12" xfId="0" quotePrefix="1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164" fontId="68" fillId="0" borderId="0" xfId="0" applyNumberFormat="1" applyFont="1" applyBorder="1" applyAlignment="1">
      <alignment horizontal="center"/>
    </xf>
    <xf numFmtId="164" fontId="68" fillId="0" borderId="0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 wrapText="1"/>
    </xf>
    <xf numFmtId="0" fontId="17" fillId="0" borderId="3" xfId="0" quotePrefix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164" fontId="67" fillId="0" borderId="0" xfId="0" applyNumberFormat="1" applyFont="1" applyBorder="1" applyAlignment="1">
      <alignment horizontal="center"/>
    </xf>
    <xf numFmtId="0" fontId="25" fillId="0" borderId="12" xfId="0" applyFont="1" applyBorder="1" applyAlignment="1">
      <alignment horizontal="center" vertical="center" wrapText="1"/>
    </xf>
    <xf numFmtId="166" fontId="13" fillId="0" borderId="0" xfId="0" applyNumberFormat="1" applyFont="1" applyBorder="1" applyAlignment="1">
      <alignment horizontal="left" vertical="center" wrapText="1"/>
    </xf>
    <xf numFmtId="164" fontId="69" fillId="0" borderId="0" xfId="0" applyNumberFormat="1" applyFont="1" applyBorder="1" applyAlignment="1">
      <alignment horizontal="center"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164" fontId="70" fillId="0" borderId="0" xfId="0" applyNumberFormat="1" applyFont="1" applyBorder="1" applyAlignment="1">
      <alignment horizontal="center" vertical="center"/>
    </xf>
    <xf numFmtId="166" fontId="31" fillId="0" borderId="24" xfId="0" applyNumberFormat="1" applyFont="1" applyBorder="1" applyAlignment="1">
      <alignment horizontal="right" vertical="center"/>
    </xf>
    <xf numFmtId="166" fontId="31" fillId="0" borderId="7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2" fontId="31" fillId="0" borderId="0" xfId="0" applyNumberFormat="1" applyFont="1" applyBorder="1" applyAlignment="1">
      <alignment horizontal="right" vertical="center" wrapText="1"/>
    </xf>
    <xf numFmtId="0" fontId="76" fillId="0" borderId="3" xfId="0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left" wrapText="1"/>
    </xf>
    <xf numFmtId="0" fontId="50" fillId="0" borderId="3" xfId="0" applyFont="1" applyBorder="1" applyAlignment="1">
      <alignment horizontal="left" vertical="center" wrapText="1"/>
    </xf>
    <xf numFmtId="0" fontId="50" fillId="0" borderId="12" xfId="0" applyFont="1" applyBorder="1" applyAlignment="1">
      <alignment horizontal="center" vertical="center" wrapText="1"/>
    </xf>
    <xf numFmtId="0" fontId="50" fillId="0" borderId="0" xfId="0" applyFont="1" applyBorder="1" applyAlignment="1">
      <alignment horizontal="center" vertical="center" wrapText="1"/>
    </xf>
    <xf numFmtId="0" fontId="50" fillId="0" borderId="7" xfId="0" applyFont="1" applyBorder="1" applyAlignment="1">
      <alignment horizontal="center" vertical="center" wrapText="1"/>
    </xf>
    <xf numFmtId="0" fontId="77" fillId="0" borderId="56" xfId="0" applyFont="1" applyBorder="1" applyAlignment="1">
      <alignment horizontal="left" vertical="center" wrapText="1"/>
    </xf>
    <xf numFmtId="0" fontId="77" fillId="0" borderId="57" xfId="0" applyFont="1" applyBorder="1" applyAlignment="1">
      <alignment horizontal="left" vertical="center" wrapText="1"/>
    </xf>
    <xf numFmtId="0" fontId="77" fillId="0" borderId="20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/>
    </xf>
    <xf numFmtId="49" fontId="64" fillId="0" borderId="43" xfId="0" applyNumberFormat="1" applyFont="1" applyBorder="1" applyAlignment="1">
      <alignment horizontal="left" vertical="center"/>
    </xf>
    <xf numFmtId="0" fontId="75" fillId="0" borderId="8" xfId="0" applyFont="1" applyBorder="1" applyAlignment="1">
      <alignment horizontal="left" vertical="center" wrapText="1"/>
    </xf>
    <xf numFmtId="49" fontId="64" fillId="0" borderId="3" xfId="0" applyNumberFormat="1" applyFont="1" applyBorder="1" applyAlignment="1">
      <alignment horizontal="left" vertical="center"/>
    </xf>
    <xf numFmtId="0" fontId="64" fillId="0" borderId="8" xfId="0" applyFont="1" applyBorder="1" applyAlignment="1">
      <alignment horizontal="center" vertical="center"/>
    </xf>
    <xf numFmtId="0" fontId="64" fillId="0" borderId="15" xfId="0" applyFont="1" applyBorder="1" applyAlignment="1">
      <alignment horizontal="center" vertical="center"/>
    </xf>
    <xf numFmtId="49" fontId="64" fillId="0" borderId="11" xfId="0" applyNumberFormat="1" applyFont="1" applyBorder="1" applyAlignment="1">
      <alignment horizontal="left" vertical="center"/>
    </xf>
    <xf numFmtId="0" fontId="64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/>
    </xf>
    <xf numFmtId="164" fontId="78" fillId="0" borderId="0" xfId="0" applyNumberFormat="1" applyFont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left" vertical="center" wrapText="1"/>
    </xf>
    <xf numFmtId="3" fontId="13" fillId="0" borderId="0" xfId="0" applyNumberFormat="1" applyFont="1" applyBorder="1" applyAlignment="1">
      <alignment horizontal="left" vertical="center" wrapText="1"/>
    </xf>
    <xf numFmtId="0" fontId="81" fillId="18" borderId="58" xfId="0" applyFont="1" applyFill="1" applyBorder="1" applyAlignment="1">
      <alignment horizontal="left" vertical="center" wrapText="1"/>
    </xf>
    <xf numFmtId="3" fontId="81" fillId="18" borderId="58" xfId="0" applyNumberFormat="1" applyFont="1" applyFill="1" applyBorder="1" applyAlignment="1">
      <alignment horizontal="left" vertical="center" wrapText="1"/>
    </xf>
    <xf numFmtId="164" fontId="5" fillId="0" borderId="0" xfId="0" applyNumberFormat="1" applyFont="1" applyBorder="1" applyAlignment="1">
      <alignment horizontal="left" vertical="center" wrapText="1"/>
    </xf>
    <xf numFmtId="0" fontId="82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/>
    </xf>
    <xf numFmtId="0" fontId="83" fillId="0" borderId="0" xfId="0" applyFont="1" applyBorder="1" applyAlignment="1">
      <alignment horizontal="center" vertical="center" wrapText="1"/>
    </xf>
    <xf numFmtId="0" fontId="84" fillId="0" borderId="0" xfId="0" applyFont="1" applyBorder="1" applyAlignment="1">
      <alignment horizontal="center" vertical="center" wrapText="1"/>
    </xf>
    <xf numFmtId="0" fontId="86" fillId="17" borderId="0" xfId="0" applyFont="1" applyFill="1" applyBorder="1" applyAlignment="1">
      <alignment horizontal="center" vertical="center" wrapText="1"/>
    </xf>
    <xf numFmtId="164" fontId="86" fillId="19" borderId="0" xfId="0" applyNumberFormat="1" applyFont="1" applyFill="1" applyBorder="1" applyAlignment="1">
      <alignment horizontal="center" vertical="center" wrapText="1"/>
    </xf>
    <xf numFmtId="0" fontId="86" fillId="2" borderId="0" xfId="0" applyFont="1" applyFill="1" applyBorder="1" applyAlignment="1">
      <alignment horizontal="center" vertical="center" wrapText="1"/>
    </xf>
    <xf numFmtId="0" fontId="13" fillId="20" borderId="0" xfId="0" applyFont="1" applyFill="1" applyBorder="1" applyAlignment="1">
      <alignment horizontal="left"/>
    </xf>
    <xf numFmtId="0" fontId="85" fillId="20" borderId="3" xfId="0" applyFont="1" applyFill="1" applyBorder="1" applyAlignment="1">
      <alignment horizontal="center" vertical="center" wrapText="1"/>
    </xf>
    <xf numFmtId="164" fontId="13" fillId="19" borderId="0" xfId="0" applyNumberFormat="1" applyFont="1" applyFill="1" applyBorder="1" applyAlignment="1">
      <alignment horizontal="right" vertical="center" wrapText="1"/>
    </xf>
    <xf numFmtId="0" fontId="13" fillId="17" borderId="0" xfId="0" applyFont="1" applyFill="1" applyBorder="1" applyAlignment="1">
      <alignment horizontal="left"/>
    </xf>
    <xf numFmtId="0" fontId="85" fillId="17" borderId="3" xfId="0" applyFont="1" applyFill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 wrapText="1"/>
    </xf>
    <xf numFmtId="0" fontId="65" fillId="0" borderId="12" xfId="0" applyFont="1" applyBorder="1" applyAlignment="1">
      <alignment horizontal="center" vertical="center" wrapText="1"/>
    </xf>
    <xf numFmtId="0" fontId="50" fillId="21" borderId="0" xfId="0" applyFont="1" applyFill="1" applyBorder="1" applyAlignment="1">
      <alignment horizontal="left"/>
    </xf>
    <xf numFmtId="0" fontId="65" fillId="21" borderId="0" xfId="0" applyFont="1" applyFill="1" applyBorder="1" applyAlignment="1">
      <alignment horizontal="center" vertical="center" wrapText="1"/>
    </xf>
    <xf numFmtId="164" fontId="13" fillId="21" borderId="0" xfId="0" applyNumberFormat="1" applyFont="1" applyFill="1" applyBorder="1" applyAlignment="1">
      <alignment horizontal="right" vertical="center" wrapText="1"/>
    </xf>
    <xf numFmtId="0" fontId="88" fillId="0" borderId="5" xfId="0" applyFont="1" applyBorder="1" applyAlignment="1">
      <alignment horizontal="center" vertical="center"/>
    </xf>
    <xf numFmtId="0" fontId="88" fillId="0" borderId="33" xfId="0" applyFont="1" applyBorder="1" applyAlignment="1">
      <alignment horizontal="center" vertical="center"/>
    </xf>
    <xf numFmtId="0" fontId="88" fillId="0" borderId="27" xfId="0" applyFont="1" applyBorder="1" applyAlignment="1">
      <alignment horizontal="center" vertical="center"/>
    </xf>
    <xf numFmtId="0" fontId="89" fillId="0" borderId="0" xfId="0" applyFont="1" applyBorder="1" applyAlignment="1">
      <alignment horizontal="center" vertical="center"/>
    </xf>
    <xf numFmtId="0" fontId="89" fillId="0" borderId="5" xfId="0" applyFont="1" applyBorder="1" applyAlignment="1">
      <alignment horizontal="center" vertical="center"/>
    </xf>
    <xf numFmtId="0" fontId="89" fillId="0" borderId="33" xfId="0" applyFont="1" applyBorder="1" applyAlignment="1">
      <alignment horizontal="left" vertical="center"/>
    </xf>
    <xf numFmtId="0" fontId="89" fillId="0" borderId="33" xfId="0" applyFont="1" applyBorder="1" applyAlignment="1">
      <alignment horizontal="center" vertical="center"/>
    </xf>
    <xf numFmtId="0" fontId="80" fillId="0" borderId="33" xfId="0" applyFont="1" applyBorder="1" applyAlignment="1">
      <alignment horizontal="center" vertical="center"/>
    </xf>
    <xf numFmtId="0" fontId="89" fillId="0" borderId="0" xfId="0" applyFont="1" applyBorder="1" applyAlignment="1">
      <alignment horizontal="left" vertical="center"/>
    </xf>
    <xf numFmtId="0" fontId="89" fillId="0" borderId="3" xfId="0" applyFont="1" applyBorder="1" applyAlignment="1">
      <alignment horizontal="center" vertical="center"/>
    </xf>
    <xf numFmtId="0" fontId="89" fillId="0" borderId="17" xfId="0" applyFont="1" applyBorder="1" applyAlignment="1">
      <alignment horizontal="left" vertical="center"/>
    </xf>
    <xf numFmtId="0" fontId="89" fillId="0" borderId="17" xfId="0" applyFont="1" applyBorder="1" applyAlignment="1">
      <alignment horizontal="center" vertical="center"/>
    </xf>
    <xf numFmtId="0" fontId="80" fillId="0" borderId="17" xfId="0" applyFont="1" applyBorder="1" applyAlignment="1">
      <alignment horizontal="center" vertical="center"/>
    </xf>
    <xf numFmtId="0" fontId="80" fillId="0" borderId="0" xfId="0" applyFont="1" applyBorder="1" applyAlignment="1">
      <alignment horizontal="center" vertical="center"/>
    </xf>
    <xf numFmtId="0" fontId="89" fillId="0" borderId="20" xfId="0" applyFont="1" applyBorder="1" applyAlignment="1">
      <alignment horizontal="center" vertical="center"/>
    </xf>
    <xf numFmtId="0" fontId="89" fillId="0" borderId="9" xfId="0" applyFont="1" applyBorder="1" applyAlignment="1">
      <alignment horizontal="left" vertical="center"/>
    </xf>
    <xf numFmtId="0" fontId="89" fillId="0" borderId="9" xfId="0" applyFont="1" applyBorder="1" applyAlignment="1">
      <alignment horizontal="center" vertical="center"/>
    </xf>
    <xf numFmtId="0" fontId="80" fillId="0" borderId="9" xfId="0" applyFont="1" applyBorder="1" applyAlignment="1">
      <alignment horizontal="center" vertical="center"/>
    </xf>
    <xf numFmtId="0" fontId="5" fillId="18" borderId="0" xfId="0" applyFont="1" applyFill="1" applyBorder="1" applyAlignment="1">
      <alignment horizontal="left" vertical="center" wrapText="1"/>
    </xf>
    <xf numFmtId="0" fontId="89" fillId="18" borderId="0" xfId="0" applyFont="1" applyFill="1" applyBorder="1" applyAlignment="1">
      <alignment horizontal="center" vertical="center"/>
    </xf>
    <xf numFmtId="0" fontId="89" fillId="18" borderId="0" xfId="0" applyFont="1" applyFill="1" applyBorder="1" applyAlignment="1">
      <alignment horizontal="left" vertical="center"/>
    </xf>
    <xf numFmtId="0" fontId="80" fillId="18" borderId="0" xfId="0" applyFont="1" applyFill="1" applyBorder="1" applyAlignment="1">
      <alignment horizontal="center" vertical="center"/>
    </xf>
    <xf numFmtId="0" fontId="89" fillId="0" borderId="3" xfId="0" applyFont="1" applyBorder="1" applyAlignment="1">
      <alignment horizontal="left" vertical="center"/>
    </xf>
    <xf numFmtId="0" fontId="80" fillId="0" borderId="3" xfId="0" applyFont="1" applyBorder="1" applyAlignment="1">
      <alignment horizontal="center" vertical="center"/>
    </xf>
    <xf numFmtId="0" fontId="90" fillId="23" borderId="35" xfId="0" applyFont="1" applyFill="1" applyBorder="1" applyAlignment="1">
      <alignment horizontal="center" vertical="center"/>
    </xf>
    <xf numFmtId="0" fontId="91" fillId="0" borderId="0" xfId="0" applyFont="1" applyBorder="1" applyAlignment="1">
      <alignment horizontal="left"/>
    </xf>
    <xf numFmtId="0" fontId="90" fillId="0" borderId="0" xfId="0" applyFont="1" applyBorder="1" applyAlignment="1">
      <alignment horizontal="left"/>
    </xf>
    <xf numFmtId="0" fontId="90" fillId="0" borderId="33" xfId="0" applyFont="1" applyBorder="1" applyAlignment="1">
      <alignment horizontal="center" vertical="center"/>
    </xf>
    <xf numFmtId="0" fontId="90" fillId="0" borderId="9" xfId="0" applyFont="1" applyBorder="1" applyAlignment="1">
      <alignment horizontal="center" vertical="center"/>
    </xf>
    <xf numFmtId="0" fontId="91" fillId="21" borderId="35" xfId="0" applyFont="1" applyFill="1" applyBorder="1" applyAlignment="1">
      <alignment horizontal="left"/>
    </xf>
    <xf numFmtId="0" fontId="90" fillId="21" borderId="35" xfId="0" applyFont="1" applyFill="1" applyBorder="1" applyAlignment="1">
      <alignment horizontal="right"/>
    </xf>
    <xf numFmtId="164" fontId="90" fillId="24" borderId="35" xfId="0" applyNumberFormat="1" applyFont="1" applyFill="1" applyBorder="1" applyAlignment="1">
      <alignment horizontal="center"/>
    </xf>
    <xf numFmtId="0" fontId="90" fillId="0" borderId="3" xfId="0" applyFont="1" applyBorder="1" applyAlignment="1">
      <alignment horizontal="center" vertical="center"/>
    </xf>
    <xf numFmtId="0" fontId="91" fillId="21" borderId="3" xfId="0" applyFont="1" applyFill="1" applyBorder="1" applyAlignment="1">
      <alignment horizontal="left"/>
    </xf>
    <xf numFmtId="0" fontId="90" fillId="21" borderId="3" xfId="0" applyFont="1" applyFill="1" applyBorder="1" applyAlignment="1">
      <alignment horizontal="right"/>
    </xf>
    <xf numFmtId="164" fontId="90" fillId="24" borderId="3" xfId="0" applyNumberFormat="1" applyFont="1" applyFill="1" applyBorder="1" applyAlignment="1">
      <alignment horizontal="center"/>
    </xf>
    <xf numFmtId="0" fontId="50" fillId="0" borderId="0" xfId="0" applyFont="1" applyBorder="1" applyAlignment="1">
      <alignment horizontal="left" vertical="top"/>
    </xf>
    <xf numFmtId="0" fontId="92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center" vertical="center" wrapText="1"/>
    </xf>
    <xf numFmtId="0" fontId="90" fillId="18" borderId="17" xfId="0" applyFont="1" applyFill="1" applyBorder="1" applyAlignment="1">
      <alignment horizontal="center" vertical="center"/>
    </xf>
    <xf numFmtId="0" fontId="92" fillId="18" borderId="3" xfId="0" applyFont="1" applyFill="1" applyBorder="1" applyAlignment="1">
      <alignment horizontal="left"/>
    </xf>
    <xf numFmtId="0" fontId="92" fillId="18" borderId="3" xfId="0" applyFont="1" applyFill="1" applyBorder="1" applyAlignment="1">
      <alignment horizontal="right"/>
    </xf>
    <xf numFmtId="0" fontId="29" fillId="0" borderId="9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90" fillId="18" borderId="3" xfId="0" applyFont="1" applyFill="1" applyBorder="1" applyAlignment="1">
      <alignment horizontal="center" vertical="center"/>
    </xf>
    <xf numFmtId="0" fontId="91" fillId="0" borderId="9" xfId="0" applyFont="1" applyBorder="1" applyAlignment="1">
      <alignment horizontal="center" vertical="center" wrapText="1"/>
    </xf>
    <xf numFmtId="0" fontId="90" fillId="18" borderId="33" xfId="0" applyFont="1" applyFill="1" applyBorder="1" applyAlignment="1">
      <alignment horizontal="center" vertical="center"/>
    </xf>
    <xf numFmtId="0" fontId="91" fillId="0" borderId="33" xfId="0" applyFont="1" applyBorder="1" applyAlignment="1">
      <alignment horizontal="center" vertical="center" wrapText="1"/>
    </xf>
    <xf numFmtId="0" fontId="93" fillId="0" borderId="35" xfId="0" applyFont="1" applyBorder="1" applyAlignment="1">
      <alignment horizontal="center" vertical="center" wrapText="1"/>
    </xf>
    <xf numFmtId="164" fontId="91" fillId="0" borderId="0" xfId="0" applyNumberFormat="1" applyFont="1" applyBorder="1" applyAlignment="1">
      <alignment horizontal="center"/>
    </xf>
    <xf numFmtId="0" fontId="93" fillId="0" borderId="9" xfId="0" applyFont="1" applyBorder="1" applyAlignment="1">
      <alignment horizontal="center" vertical="center" wrapText="1"/>
    </xf>
    <xf numFmtId="0" fontId="90" fillId="0" borderId="17" xfId="0" applyFont="1" applyBorder="1" applyAlignment="1">
      <alignment horizontal="center" vertical="center"/>
    </xf>
    <xf numFmtId="0" fontId="92" fillId="0" borderId="3" xfId="0" applyFont="1" applyBorder="1" applyAlignment="1">
      <alignment horizontal="left"/>
    </xf>
    <xf numFmtId="164" fontId="92" fillId="0" borderId="35" xfId="0" applyNumberFormat="1" applyFont="1" applyBorder="1" applyAlignment="1">
      <alignment horizontal="center"/>
    </xf>
    <xf numFmtId="0" fontId="79" fillId="23" borderId="20" xfId="0" applyFont="1" applyFill="1" applyBorder="1" applyAlignment="1">
      <alignment horizontal="center" vertical="center" wrapText="1"/>
    </xf>
    <xf numFmtId="0" fontId="94" fillId="0" borderId="3" xfId="0" applyFont="1" applyBorder="1" applyAlignment="1">
      <alignment horizontal="right"/>
    </xf>
    <xf numFmtId="0" fontId="79" fillId="23" borderId="5" xfId="0" applyFont="1" applyFill="1" applyBorder="1" applyAlignment="1">
      <alignment horizontal="center" vertical="center" wrapText="1"/>
    </xf>
    <xf numFmtId="0" fontId="93" fillId="0" borderId="33" xfId="0" applyFont="1" applyBorder="1" applyAlignment="1">
      <alignment horizontal="center" vertical="center" wrapText="1"/>
    </xf>
    <xf numFmtId="0" fontId="79" fillId="0" borderId="0" xfId="0" applyFont="1" applyBorder="1" applyAlignment="1">
      <alignment horizontal="left"/>
    </xf>
    <xf numFmtId="0" fontId="79" fillId="27" borderId="0" xfId="0" applyFont="1" applyFill="1" applyBorder="1" applyAlignment="1">
      <alignment horizontal="left"/>
    </xf>
    <xf numFmtId="164" fontId="79" fillId="0" borderId="0" xfId="0" applyNumberFormat="1" applyFont="1" applyBorder="1" applyAlignment="1">
      <alignment horizontal="center" wrapText="1"/>
    </xf>
    <xf numFmtId="0" fontId="29" fillId="18" borderId="0" xfId="0" applyFont="1" applyFill="1" applyBorder="1" applyAlignment="1">
      <alignment horizontal="left"/>
    </xf>
    <xf numFmtId="164" fontId="96" fillId="0" borderId="0" xfId="0" applyNumberFormat="1" applyFont="1" applyBorder="1" applyAlignment="1">
      <alignment horizontal="center" wrapText="1"/>
    </xf>
    <xf numFmtId="0" fontId="85" fillId="0" borderId="0" xfId="0" applyFont="1" applyBorder="1" applyAlignment="1">
      <alignment horizontal="left"/>
    </xf>
    <xf numFmtId="0" fontId="85" fillId="0" borderId="0" xfId="0" applyFont="1" applyBorder="1" applyAlignment="1">
      <alignment horizontal="center"/>
    </xf>
    <xf numFmtId="164" fontId="12" fillId="35" borderId="0" xfId="0" applyNumberFormat="1" applyFont="1" applyFill="1" applyBorder="1" applyAlignment="1">
      <alignment horizontal="center" vertical="center" wrapText="1"/>
    </xf>
    <xf numFmtId="0" fontId="25" fillId="0" borderId="59" xfId="0" applyFont="1" applyAlignment="1">
      <alignment horizontal="left" vertical="center" wrapText="1"/>
    </xf>
    <xf numFmtId="0" fontId="26" fillId="0" borderId="59" xfId="0" applyFont="1" applyAlignment="1">
      <alignment horizontal="center" vertical="center"/>
    </xf>
    <xf numFmtId="0" fontId="105" fillId="0" borderId="4" xfId="0" applyFont="1" applyBorder="1" applyAlignment="1">
      <alignment horizontal="center" vertical="center" wrapText="1"/>
    </xf>
    <xf numFmtId="0" fontId="105" fillId="0" borderId="5" xfId="0" applyFont="1" applyBorder="1" applyAlignment="1">
      <alignment horizontal="left" vertical="center" wrapText="1"/>
    </xf>
    <xf numFmtId="0" fontId="105" fillId="0" borderId="5" xfId="0" applyFont="1" applyBorder="1" applyAlignment="1">
      <alignment horizontal="center" vertical="center" wrapText="1"/>
    </xf>
    <xf numFmtId="164" fontId="106" fillId="2" borderId="0" xfId="0" applyNumberFormat="1" applyFont="1" applyFill="1" applyBorder="1" applyAlignment="1">
      <alignment horizontal="center" vertical="center" wrapText="1"/>
    </xf>
    <xf numFmtId="0" fontId="107" fillId="0" borderId="8" xfId="0" applyFont="1" applyBorder="1" applyAlignment="1">
      <alignment horizontal="center" vertical="center" wrapText="1"/>
    </xf>
    <xf numFmtId="0" fontId="105" fillId="0" borderId="3" xfId="0" applyFont="1" applyBorder="1" applyAlignment="1">
      <alignment horizontal="left" vertical="center" wrapText="1"/>
    </xf>
    <xf numFmtId="0" fontId="105" fillId="0" borderId="3" xfId="0" applyFont="1" applyBorder="1" applyAlignment="1">
      <alignment horizontal="center" vertical="center" wrapText="1"/>
    </xf>
    <xf numFmtId="0" fontId="107" fillId="0" borderId="15" xfId="0" applyFont="1" applyBorder="1" applyAlignment="1">
      <alignment horizontal="center" vertical="center" wrapText="1"/>
    </xf>
    <xf numFmtId="0" fontId="105" fillId="0" borderId="11" xfId="0" applyFont="1" applyBorder="1" applyAlignment="1">
      <alignment horizontal="left" vertical="center" wrapText="1"/>
    </xf>
    <xf numFmtId="0" fontId="105" fillId="0" borderId="11" xfId="0" applyFont="1" applyBorder="1" applyAlignment="1">
      <alignment horizontal="center" vertical="center" wrapText="1"/>
    </xf>
    <xf numFmtId="0" fontId="107" fillId="0" borderId="9" xfId="0" applyFont="1" applyBorder="1" applyAlignment="1">
      <alignment horizontal="center" vertical="center" wrapText="1"/>
    </xf>
    <xf numFmtId="0" fontId="105" fillId="0" borderId="20" xfId="0" applyFont="1" applyBorder="1" applyAlignment="1">
      <alignment horizontal="left" vertical="center" wrapText="1"/>
    </xf>
    <xf numFmtId="0" fontId="105" fillId="0" borderId="20" xfId="0" applyFont="1" applyBorder="1" applyAlignment="1">
      <alignment horizontal="center" vertical="center" wrapText="1"/>
    </xf>
    <xf numFmtId="2" fontId="65" fillId="0" borderId="22" xfId="0" applyNumberFormat="1" applyFont="1" applyBorder="1" applyAlignment="1">
      <alignment horizontal="right" vertical="center" wrapText="1"/>
    </xf>
    <xf numFmtId="164" fontId="108" fillId="0" borderId="0" xfId="0" applyNumberFormat="1" applyFont="1" applyBorder="1" applyAlignment="1">
      <alignment horizontal="center" vertical="center" wrapText="1"/>
    </xf>
    <xf numFmtId="0" fontId="105" fillId="0" borderId="42" xfId="0" applyFont="1" applyBorder="1" applyAlignment="1">
      <alignment horizontal="center" vertical="center" wrapText="1"/>
    </xf>
    <xf numFmtId="0" fontId="105" fillId="0" borderId="43" xfId="0" applyFont="1" applyBorder="1" applyAlignment="1">
      <alignment horizontal="left" vertical="center" wrapText="1"/>
    </xf>
    <xf numFmtId="0" fontId="105" fillId="0" borderId="43" xfId="0" applyFont="1" applyBorder="1" applyAlignment="1">
      <alignment horizontal="center" vertical="center" wrapText="1"/>
    </xf>
    <xf numFmtId="2" fontId="65" fillId="0" borderId="44" xfId="0" applyNumberFormat="1" applyFont="1" applyBorder="1" applyAlignment="1">
      <alignment horizontal="right" vertical="center" wrapText="1"/>
    </xf>
    <xf numFmtId="164" fontId="84" fillId="0" borderId="0" xfId="0" applyNumberFormat="1" applyFont="1" applyBorder="1" applyAlignment="1">
      <alignment horizontal="center" vertical="center" wrapText="1"/>
    </xf>
    <xf numFmtId="0" fontId="105" fillId="0" borderId="14" xfId="0" applyFont="1" applyBorder="1" applyAlignment="1">
      <alignment horizontal="center" vertical="center" wrapText="1"/>
    </xf>
    <xf numFmtId="0" fontId="105" fillId="0" borderId="12" xfId="0" applyFont="1" applyBorder="1" applyAlignment="1">
      <alignment horizontal="left" vertical="center" wrapText="1"/>
    </xf>
    <xf numFmtId="0" fontId="105" fillId="0" borderId="12" xfId="0" applyFont="1" applyBorder="1" applyAlignment="1">
      <alignment horizontal="center" vertical="center" wrapText="1"/>
    </xf>
    <xf numFmtId="2" fontId="65" fillId="0" borderId="40" xfId="0" applyNumberFormat="1" applyFont="1" applyBorder="1" applyAlignment="1">
      <alignment horizontal="right" vertical="center" wrapText="1"/>
    </xf>
    <xf numFmtId="164" fontId="84" fillId="2" borderId="0" xfId="0" applyNumberFormat="1" applyFont="1" applyFill="1" applyBorder="1" applyAlignment="1">
      <alignment horizontal="center" vertical="center" wrapText="1"/>
    </xf>
    <xf numFmtId="0" fontId="111" fillId="0" borderId="0" xfId="0" applyFont="1" applyBorder="1" applyAlignment="1">
      <alignment horizontal="center" vertical="center" wrapText="1"/>
    </xf>
    <xf numFmtId="164" fontId="112" fillId="2" borderId="0" xfId="0" applyNumberFormat="1" applyFont="1" applyFill="1" applyBorder="1" applyAlignment="1">
      <alignment horizontal="center" vertical="center" wrapText="1"/>
    </xf>
    <xf numFmtId="0" fontId="111" fillId="0" borderId="46" xfId="0" applyFont="1" applyBorder="1" applyAlignment="1">
      <alignment horizontal="left" vertical="center" wrapText="1"/>
    </xf>
    <xf numFmtId="0" fontId="111" fillId="0" borderId="52" xfId="0" applyFont="1" applyBorder="1" applyAlignment="1">
      <alignment horizontal="center" vertical="center" wrapText="1"/>
    </xf>
    <xf numFmtId="164" fontId="114" fillId="2" borderId="0" xfId="0" applyNumberFormat="1" applyFont="1" applyFill="1" applyBorder="1" applyAlignment="1">
      <alignment horizontal="center" vertical="center" wrapText="1"/>
    </xf>
    <xf numFmtId="0" fontId="111" fillId="0" borderId="0" xfId="0" applyFont="1" applyBorder="1" applyAlignment="1">
      <alignment horizontal="left" vertical="center" wrapText="1"/>
    </xf>
    <xf numFmtId="0" fontId="111" fillId="0" borderId="54" xfId="0" applyFont="1" applyBorder="1" applyAlignment="1">
      <alignment horizontal="left" vertical="center" wrapText="1"/>
    </xf>
    <xf numFmtId="0" fontId="111" fillId="0" borderId="55" xfId="0" applyFont="1" applyBorder="1" applyAlignment="1">
      <alignment horizontal="center" vertical="center" wrapText="1"/>
    </xf>
    <xf numFmtId="0" fontId="112" fillId="0" borderId="42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112" fillId="0" borderId="5" xfId="0" applyFont="1" applyBorder="1" applyAlignment="1">
      <alignment horizontal="center" vertical="center" wrapText="1"/>
    </xf>
    <xf numFmtId="0" fontId="112" fillId="0" borderId="8" xfId="0" applyFont="1" applyBorder="1" applyAlignment="1">
      <alignment horizontal="left" vertical="center" wrapText="1"/>
    </xf>
    <xf numFmtId="0" fontId="112" fillId="0" borderId="3" xfId="0" applyFont="1" applyBorder="1" applyAlignment="1">
      <alignment horizontal="left" vertical="center" wrapText="1"/>
    </xf>
    <xf numFmtId="0" fontId="112" fillId="0" borderId="3" xfId="0" applyFont="1" applyBorder="1" applyAlignment="1">
      <alignment horizontal="center" vertical="center" wrapText="1"/>
    </xf>
    <xf numFmtId="170" fontId="65" fillId="0" borderId="5" xfId="0" applyNumberFormat="1" applyFont="1" applyBorder="1" applyAlignment="1">
      <alignment horizontal="right" vertical="center" wrapText="1"/>
    </xf>
    <xf numFmtId="164" fontId="7" fillId="2" borderId="0" xfId="0" applyNumberFormat="1" applyFont="1" applyFill="1" applyBorder="1" applyAlignment="1">
      <alignment horizontal="center" vertical="center" wrapText="1"/>
    </xf>
    <xf numFmtId="0" fontId="112" fillId="0" borderId="15" xfId="0" applyFont="1" applyBorder="1" applyAlignment="1">
      <alignment horizontal="left" vertical="center" wrapText="1"/>
    </xf>
    <xf numFmtId="0" fontId="112" fillId="0" borderId="11" xfId="0" applyFont="1" applyBorder="1" applyAlignment="1">
      <alignment horizontal="left" vertical="center" wrapText="1"/>
    </xf>
    <xf numFmtId="0" fontId="112" fillId="0" borderId="11" xfId="0" applyFont="1" applyBorder="1" applyAlignment="1">
      <alignment horizontal="center" vertical="center" wrapText="1"/>
    </xf>
    <xf numFmtId="170" fontId="114" fillId="0" borderId="24" xfId="0" applyNumberFormat="1" applyFont="1" applyBorder="1" applyAlignment="1">
      <alignment horizontal="right" vertical="center" wrapText="1"/>
    </xf>
    <xf numFmtId="0" fontId="76" fillId="0" borderId="5" xfId="0" applyFont="1" applyBorder="1" applyAlignment="1">
      <alignment horizontal="center" vertical="center" wrapText="1"/>
    </xf>
    <xf numFmtId="0" fontId="76" fillId="0" borderId="5" xfId="0" applyFont="1" applyBorder="1" applyAlignment="1">
      <alignment horizontal="left" vertical="center" wrapText="1"/>
    </xf>
    <xf numFmtId="166" fontId="76" fillId="0" borderId="5" xfId="0" applyNumberFormat="1" applyFont="1" applyBorder="1" applyAlignment="1">
      <alignment horizontal="center" vertical="center" wrapText="1"/>
    </xf>
    <xf numFmtId="0" fontId="76" fillId="0" borderId="3" xfId="0" applyFont="1" applyBorder="1" applyAlignment="1">
      <alignment horizontal="left" vertical="center" wrapText="1"/>
    </xf>
    <xf numFmtId="166" fontId="76" fillId="0" borderId="3" xfId="0" applyNumberFormat="1" applyFont="1" applyBorder="1" applyAlignment="1">
      <alignment horizontal="center" vertical="center" wrapText="1"/>
    </xf>
    <xf numFmtId="0" fontId="99" fillId="0" borderId="0" xfId="0" applyFont="1" applyBorder="1" applyAlignment="1">
      <alignment horizontal="left" vertical="center" wrapText="1"/>
    </xf>
    <xf numFmtId="44" fontId="0" fillId="0" borderId="0" xfId="1" applyFont="1" applyBorder="1" applyAlignment="1">
      <alignment horizontal="left" vertical="center" wrapText="1"/>
    </xf>
    <xf numFmtId="44" fontId="0" fillId="0" borderId="0" xfId="0" applyNumberFormat="1" applyBorder="1" applyAlignment="1">
      <alignment horizontal="left" vertical="center" wrapText="1"/>
    </xf>
    <xf numFmtId="171" fontId="118" fillId="0" borderId="0" xfId="0" applyNumberFormat="1" applyFont="1" applyBorder="1" applyAlignment="1">
      <alignment horizontal="right"/>
    </xf>
    <xf numFmtId="3" fontId="119" fillId="0" borderId="0" xfId="0" applyNumberFormat="1" applyFont="1" applyBorder="1" applyAlignment="1">
      <alignment horizontal="left" vertical="center" wrapText="1"/>
    </xf>
    <xf numFmtId="3" fontId="84" fillId="0" borderId="0" xfId="0" applyNumberFormat="1" applyFont="1" applyBorder="1" applyAlignment="1">
      <alignment horizontal="left" vertical="center" wrapText="1"/>
    </xf>
    <xf numFmtId="3" fontId="83" fillId="18" borderId="0" xfId="0" applyNumberFormat="1" applyFont="1" applyFill="1" applyBorder="1" applyAlignment="1">
      <alignment horizontal="left" vertical="center" wrapText="1"/>
    </xf>
    <xf numFmtId="0" fontId="109" fillId="0" borderId="0" xfId="0" applyFont="1" applyBorder="1" applyAlignment="1">
      <alignment horizontal="left" vertical="center" wrapText="1"/>
    </xf>
    <xf numFmtId="171" fontId="117" fillId="0" borderId="0" xfId="0" applyNumberFormat="1" applyFont="1" applyBorder="1" applyAlignment="1">
      <alignment horizontal="right"/>
    </xf>
    <xf numFmtId="0" fontId="50" fillId="0" borderId="59" xfId="0" applyFont="1" applyAlignment="1">
      <alignment horizontal="left"/>
    </xf>
    <xf numFmtId="0" fontId="0" fillId="0" borderId="59" xfId="0" applyAlignment="1">
      <alignment horizontal="left" vertical="center" wrapText="1"/>
    </xf>
    <xf numFmtId="0" fontId="65" fillId="0" borderId="59" xfId="0" applyFont="1" applyAlignment="1">
      <alignment horizontal="center" vertical="center" wrapText="1"/>
    </xf>
    <xf numFmtId="164" fontId="13" fillId="0" borderId="59" xfId="0" applyNumberFormat="1" applyFont="1" applyAlignment="1">
      <alignment horizontal="right" vertical="center" wrapText="1"/>
    </xf>
    <xf numFmtId="44" fontId="0" fillId="0" borderId="0" xfId="0" applyNumberFormat="1" applyBorder="1"/>
    <xf numFmtId="44" fontId="13" fillId="0" borderId="59" xfId="0" applyNumberFormat="1" applyFont="1" applyAlignment="1">
      <alignment horizontal="right" vertical="center" wrapText="1"/>
    </xf>
    <xf numFmtId="44" fontId="13" fillId="21" borderId="0" xfId="0" applyNumberFormat="1" applyFont="1" applyFill="1" applyBorder="1" applyAlignment="1">
      <alignment horizontal="right" vertical="center" wrapText="1"/>
    </xf>
    <xf numFmtId="0" fontId="89" fillId="20" borderId="0" xfId="0" applyFont="1" applyFill="1" applyBorder="1" applyAlignment="1">
      <alignment horizontal="center" vertical="center"/>
    </xf>
    <xf numFmtId="0" fontId="5" fillId="20" borderId="0" xfId="0" applyFont="1" applyFill="1" applyBorder="1" applyAlignment="1">
      <alignment horizontal="left" vertical="center" wrapText="1"/>
    </xf>
    <xf numFmtId="0" fontId="120" fillId="20" borderId="0" xfId="0" applyFont="1" applyFill="1" applyBorder="1" applyAlignment="1">
      <alignment horizontal="center" vertical="center"/>
    </xf>
    <xf numFmtId="0" fontId="119" fillId="20" borderId="0" xfId="0" applyFont="1" applyFill="1" applyBorder="1" applyAlignment="1">
      <alignment horizontal="left" vertical="center" wrapText="1"/>
    </xf>
    <xf numFmtId="44" fontId="88" fillId="0" borderId="33" xfId="1" applyFont="1" applyBorder="1" applyAlignment="1">
      <alignment horizontal="center" vertical="center"/>
    </xf>
    <xf numFmtId="44" fontId="88" fillId="2" borderId="27" xfId="1" applyFont="1" applyFill="1" applyBorder="1" applyAlignment="1">
      <alignment horizontal="center" vertical="center"/>
    </xf>
    <xf numFmtId="44" fontId="89" fillId="0" borderId="0" xfId="1" applyFont="1" applyBorder="1" applyAlignment="1">
      <alignment horizontal="center" vertical="center"/>
    </xf>
    <xf numFmtId="44" fontId="89" fillId="0" borderId="33" xfId="1" applyFont="1" applyBorder="1" applyAlignment="1">
      <alignment horizontal="center" vertical="center"/>
    </xf>
    <xf numFmtId="44" fontId="89" fillId="2" borderId="33" xfId="1" applyFont="1" applyFill="1" applyBorder="1" applyAlignment="1">
      <alignment horizontal="center" vertical="center"/>
    </xf>
    <xf numFmtId="44" fontId="89" fillId="2" borderId="0" xfId="1" applyFont="1" applyFill="1" applyBorder="1" applyAlignment="1">
      <alignment horizontal="center" vertical="center"/>
    </xf>
    <xf numFmtId="44" fontId="89" fillId="0" borderId="9" xfId="1" applyFont="1" applyBorder="1" applyAlignment="1">
      <alignment horizontal="center" vertical="center"/>
    </xf>
    <xf numFmtId="44" fontId="89" fillId="2" borderId="9" xfId="1" applyFont="1" applyFill="1" applyBorder="1" applyAlignment="1">
      <alignment horizontal="center" vertical="center"/>
    </xf>
    <xf numFmtId="44" fontId="89" fillId="18" borderId="0" xfId="1" applyFont="1" applyFill="1" applyBorder="1" applyAlignment="1">
      <alignment horizontal="center" vertical="center"/>
    </xf>
    <xf numFmtId="44" fontId="5" fillId="18" borderId="0" xfId="1" applyFont="1" applyFill="1" applyBorder="1" applyAlignment="1">
      <alignment horizontal="left" vertical="center" wrapText="1"/>
    </xf>
    <xf numFmtId="44" fontId="5" fillId="0" borderId="0" xfId="1" applyFont="1" applyBorder="1" applyAlignment="1">
      <alignment horizontal="left" vertical="center" wrapText="1"/>
    </xf>
    <xf numFmtId="44" fontId="119" fillId="20" borderId="0" xfId="1" applyFont="1" applyFill="1" applyBorder="1" applyAlignment="1">
      <alignment horizontal="left" vertical="center" wrapText="1"/>
    </xf>
    <xf numFmtId="44" fontId="5" fillId="20" borderId="0" xfId="1" applyFont="1" applyFill="1" applyBorder="1" applyAlignment="1">
      <alignment horizontal="left" vertical="center" wrapText="1"/>
    </xf>
    <xf numFmtId="0" fontId="89" fillId="0" borderId="59" xfId="0" applyFont="1" applyAlignment="1">
      <alignment horizontal="center" vertical="center"/>
    </xf>
    <xf numFmtId="0" fontId="89" fillId="0" borderId="59" xfId="0" applyFont="1" applyAlignment="1">
      <alignment horizontal="left" vertical="center"/>
    </xf>
    <xf numFmtId="44" fontId="89" fillId="2" borderId="59" xfId="1" applyFont="1" applyFill="1" applyAlignment="1">
      <alignment horizontal="center" vertical="center"/>
    </xf>
    <xf numFmtId="0" fontId="80" fillId="0" borderId="59" xfId="0" applyFont="1" applyAlignment="1">
      <alignment horizontal="center" vertical="center"/>
    </xf>
    <xf numFmtId="0" fontId="99" fillId="0" borderId="64" xfId="0" applyFont="1" applyBorder="1" applyAlignment="1">
      <alignment horizontal="center" vertical="center"/>
    </xf>
    <xf numFmtId="0" fontId="99" fillId="0" borderId="64" xfId="0" applyFont="1" applyBorder="1" applyAlignment="1">
      <alignment horizontal="left" vertical="center" wrapText="1"/>
    </xf>
    <xf numFmtId="44" fontId="1" fillId="20" borderId="64" xfId="1" applyFont="1" applyFill="1" applyBorder="1" applyAlignment="1">
      <alignment horizontal="center" vertical="center" wrapText="1"/>
    </xf>
    <xf numFmtId="44" fontId="99" fillId="35" borderId="64" xfId="1" applyFill="1" applyBorder="1" applyAlignment="1">
      <alignment horizontal="center" vertical="center" wrapText="1"/>
    </xf>
    <xf numFmtId="0" fontId="50" fillId="20" borderId="64" xfId="0" applyFont="1" applyFill="1" applyBorder="1" applyAlignment="1">
      <alignment horizontal="center" vertical="center"/>
    </xf>
    <xf numFmtId="0" fontId="1" fillId="20" borderId="64" xfId="0" applyFont="1" applyFill="1" applyBorder="1" applyAlignment="1">
      <alignment horizontal="left" vertical="center" wrapText="1"/>
    </xf>
    <xf numFmtId="44" fontId="1" fillId="37" borderId="64" xfId="1" applyFont="1" applyFill="1" applyBorder="1" applyAlignment="1">
      <alignment horizontal="center" vertical="center" wrapText="1"/>
    </xf>
    <xf numFmtId="0" fontId="102" fillId="39" borderId="65" xfId="0" applyFont="1" applyFill="1" applyBorder="1" applyAlignment="1">
      <alignment horizontal="center" vertical="center" wrapText="1"/>
    </xf>
    <xf numFmtId="0" fontId="102" fillId="39" borderId="66" xfId="0" applyFont="1" applyFill="1" applyBorder="1" applyAlignment="1">
      <alignment horizontal="center" vertical="center" wrapText="1"/>
    </xf>
    <xf numFmtId="0" fontId="102" fillId="33" borderId="65" xfId="7" applyFont="1" applyBorder="1" applyAlignment="1">
      <alignment horizontal="center"/>
    </xf>
    <xf numFmtId="0" fontId="102" fillId="33" borderId="62" xfId="7" applyFont="1" applyBorder="1" applyAlignment="1">
      <alignment horizontal="center"/>
    </xf>
    <xf numFmtId="0" fontId="102" fillId="31" borderId="65" xfId="5" applyFont="1" applyBorder="1" applyAlignment="1">
      <alignment horizontal="center"/>
    </xf>
    <xf numFmtId="0" fontId="102" fillId="31" borderId="62" xfId="5" applyFont="1" applyBorder="1" applyAlignment="1">
      <alignment horizontal="center"/>
    </xf>
    <xf numFmtId="0" fontId="102" fillId="31" borderId="63" xfId="5" applyFont="1" applyBorder="1" applyAlignment="1">
      <alignment horizontal="center"/>
    </xf>
    <xf numFmtId="0" fontId="101" fillId="29" borderId="65" xfId="3" applyBorder="1" applyAlignment="1">
      <alignment horizontal="center"/>
    </xf>
    <xf numFmtId="0" fontId="101" fillId="29" borderId="62" xfId="3" applyAlignment="1">
      <alignment horizontal="center"/>
    </xf>
    <xf numFmtId="0" fontId="103" fillId="34" borderId="65" xfId="8" applyBorder="1" applyAlignment="1">
      <alignment horizontal="center"/>
    </xf>
    <xf numFmtId="0" fontId="121" fillId="28" borderId="65" xfId="2" applyFont="1" applyBorder="1" applyAlignment="1">
      <alignment horizontal="center"/>
    </xf>
    <xf numFmtId="0" fontId="121" fillId="28" borderId="62" xfId="2" applyFont="1" applyAlignment="1">
      <alignment horizontal="center"/>
    </xf>
    <xf numFmtId="0" fontId="102" fillId="39" borderId="59" xfId="0" applyFont="1" applyFill="1" applyAlignment="1">
      <alignment horizontal="center" vertical="center" wrapText="1"/>
    </xf>
    <xf numFmtId="44" fontId="0" fillId="40" borderId="59" xfId="0" applyNumberFormat="1" applyFill="1"/>
    <xf numFmtId="0" fontId="122" fillId="38" borderId="0" xfId="0" applyFont="1" applyFill="1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3" fillId="0" borderId="56" xfId="0" applyFont="1" applyBorder="1" applyAlignment="1">
      <alignment horizontal="left" vertical="center" wrapText="1"/>
    </xf>
    <xf numFmtId="0" fontId="73" fillId="0" borderId="57" xfId="0" applyFont="1" applyBorder="1" applyAlignment="1">
      <alignment horizontal="left" vertical="center" wrapText="1"/>
    </xf>
    <xf numFmtId="0" fontId="73" fillId="0" borderId="54" xfId="0" applyFont="1" applyBorder="1" applyAlignment="1">
      <alignment horizontal="left" vertical="center" wrapText="1"/>
    </xf>
    <xf numFmtId="0" fontId="73" fillId="0" borderId="55" xfId="0" applyFont="1" applyBorder="1" applyAlignment="1">
      <alignment horizontal="left" vertical="center" wrapText="1"/>
    </xf>
    <xf numFmtId="0" fontId="73" fillId="0" borderId="42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73" fillId="0" borderId="15" xfId="0" applyFont="1" applyBorder="1" applyAlignment="1">
      <alignment horizontal="left" vertical="center" wrapText="1"/>
    </xf>
    <xf numFmtId="0" fontId="73" fillId="0" borderId="11" xfId="0" applyFont="1" applyBorder="1" applyAlignment="1">
      <alignment horizontal="left" vertical="center" wrapText="1"/>
    </xf>
    <xf numFmtId="44" fontId="23" fillId="2" borderId="0" xfId="1" applyFont="1" applyFill="1" applyBorder="1" applyAlignment="1">
      <alignment horizontal="center" vertical="center" wrapText="1"/>
    </xf>
    <xf numFmtId="44" fontId="123" fillId="0" borderId="40" xfId="1" applyFont="1" applyBorder="1" applyAlignment="1">
      <alignment horizontal="right" vertical="center"/>
    </xf>
    <xf numFmtId="44" fontId="115" fillId="2" borderId="0" xfId="1" applyFont="1" applyFill="1" applyBorder="1" applyAlignment="1">
      <alignment horizontal="center" vertical="center" wrapText="1"/>
    </xf>
    <xf numFmtId="44" fontId="63" fillId="2" borderId="0" xfId="1" applyFont="1" applyFill="1" applyBorder="1" applyAlignment="1">
      <alignment horizontal="center" vertical="center" wrapText="1"/>
    </xf>
    <xf numFmtId="44" fontId="22" fillId="0" borderId="5" xfId="1" applyFont="1" applyBorder="1" applyAlignment="1">
      <alignment horizontal="right" vertical="center"/>
    </xf>
    <xf numFmtId="44" fontId="12" fillId="2" borderId="0" xfId="1" applyFont="1" applyFill="1" applyBorder="1" applyAlignment="1">
      <alignment horizontal="center" vertical="center" wrapText="1"/>
    </xf>
    <xf numFmtId="44" fontId="22" fillId="0" borderId="3" xfId="1" applyFont="1" applyBorder="1" applyAlignment="1">
      <alignment horizontal="right" vertical="center"/>
    </xf>
    <xf numFmtId="44" fontId="22" fillId="0" borderId="12" xfId="1" applyFont="1" applyBorder="1" applyAlignment="1">
      <alignment horizontal="right" vertical="center"/>
    </xf>
    <xf numFmtId="44" fontId="50" fillId="0" borderId="17" xfId="1" applyFont="1" applyBorder="1" applyAlignment="1">
      <alignment horizontal="center" vertical="center" wrapText="1"/>
    </xf>
    <xf numFmtId="44" fontId="37" fillId="2" borderId="41" xfId="1" applyFont="1" applyFill="1" applyBorder="1" applyAlignment="1">
      <alignment horizontal="right" vertical="center"/>
    </xf>
    <xf numFmtId="44" fontId="31" fillId="0" borderId="45" xfId="1" applyFont="1" applyBorder="1" applyAlignment="1">
      <alignment horizontal="right" vertical="center"/>
    </xf>
    <xf numFmtId="0" fontId="95" fillId="0" borderId="67" xfId="11" applyFont="1" applyBorder="1" applyAlignment="1">
      <alignment horizontal="center" vertical="center" wrapText="1"/>
    </xf>
    <xf numFmtId="3" fontId="124" fillId="42" borderId="68" xfId="11" applyNumberFormat="1" applyFont="1" applyFill="1" applyBorder="1" applyAlignment="1">
      <alignment horizontal="center" vertical="center"/>
    </xf>
    <xf numFmtId="0" fontId="95" fillId="0" borderId="70" xfId="11" applyFont="1" applyBorder="1" applyAlignment="1">
      <alignment horizontal="center" vertical="center" wrapText="1"/>
    </xf>
    <xf numFmtId="0" fontId="124" fillId="43" borderId="71" xfId="11" applyFont="1" applyFill="1" applyBorder="1" applyAlignment="1">
      <alignment horizontal="center" vertical="center"/>
    </xf>
    <xf numFmtId="0" fontId="124" fillId="43" borderId="64" xfId="11" applyFont="1" applyFill="1" applyBorder="1" applyAlignment="1">
      <alignment horizontal="center" vertical="center"/>
    </xf>
    <xf numFmtId="0" fontId="113" fillId="0" borderId="69" xfId="11" applyFont="1" applyBorder="1" applyAlignment="1">
      <alignment horizontal="center" vertical="center" wrapText="1"/>
    </xf>
    <xf numFmtId="0" fontId="95" fillId="0" borderId="68" xfId="11" applyFont="1" applyBorder="1" applyAlignment="1">
      <alignment horizontal="center" vertical="center" wrapText="1"/>
    </xf>
    <xf numFmtId="0" fontId="95" fillId="0" borderId="72" xfId="11" applyFont="1" applyBorder="1" applyAlignment="1">
      <alignment horizontal="center" vertical="center" wrapText="1"/>
    </xf>
    <xf numFmtId="0" fontId="113" fillId="0" borderId="72" xfId="11" applyFont="1" applyBorder="1" applyAlignment="1">
      <alignment horizontal="center" vertical="center" wrapText="1"/>
    </xf>
    <xf numFmtId="0" fontId="113" fillId="0" borderId="73" xfId="11" applyFont="1" applyBorder="1" applyAlignment="1">
      <alignment horizontal="center" vertical="center" wrapText="1"/>
    </xf>
    <xf numFmtId="0" fontId="0" fillId="0" borderId="0" xfId="0" applyBorder="1"/>
    <xf numFmtId="44" fontId="99" fillId="0" borderId="59" xfId="1"/>
    <xf numFmtId="0" fontId="0" fillId="0" borderId="59" xfId="0"/>
    <xf numFmtId="0" fontId="127" fillId="0" borderId="60" xfId="0" applyFont="1" applyBorder="1" applyAlignment="1">
      <alignment horizontal="center" vertical="center" wrapText="1"/>
    </xf>
    <xf numFmtId="0" fontId="109" fillId="0" borderId="59" xfId="0" applyFont="1" applyAlignment="1">
      <alignment horizontal="center" vertical="center"/>
    </xf>
    <xf numFmtId="0" fontId="109" fillId="0" borderId="59" xfId="0" applyFont="1" applyAlignment="1">
      <alignment horizontal="center" vertical="center" wrapText="1"/>
    </xf>
    <xf numFmtId="44" fontId="76" fillId="2" borderId="59" xfId="1" applyFont="1" applyFill="1" applyAlignment="1">
      <alignment horizontal="center" vertical="center" wrapText="1"/>
    </xf>
    <xf numFmtId="44" fontId="126" fillId="0" borderId="59" xfId="1" applyFont="1" applyAlignment="1">
      <alignment horizontal="center" vertical="center" wrapText="1"/>
    </xf>
    <xf numFmtId="0" fontId="126" fillId="0" borderId="59" xfId="0" applyFont="1" applyAlignment="1">
      <alignment horizontal="center" vertical="center"/>
    </xf>
    <xf numFmtId="0" fontId="99" fillId="0" borderId="0" xfId="0" applyFont="1" applyBorder="1"/>
    <xf numFmtId="0" fontId="128" fillId="0" borderId="59" xfId="12" applyFont="1"/>
    <xf numFmtId="0" fontId="125" fillId="35" borderId="0" xfId="0" applyFont="1" applyFill="1" applyBorder="1"/>
    <xf numFmtId="0" fontId="0" fillId="0" borderId="59" xfId="0" applyAlignment="1">
      <alignment horizontal="center"/>
    </xf>
    <xf numFmtId="44" fontId="0" fillId="0" borderId="59" xfId="0" applyNumberFormat="1"/>
    <xf numFmtId="44" fontId="0" fillId="0" borderId="59" xfId="1" applyFont="1" applyAlignment="1">
      <alignment horizontal="left" vertical="center" wrapText="1"/>
    </xf>
    <xf numFmtId="0" fontId="121" fillId="0" borderId="59" xfId="2" applyFont="1" applyFill="1" applyBorder="1" applyAlignment="1">
      <alignment horizontal="center"/>
    </xf>
    <xf numFmtId="44" fontId="5" fillId="0" borderId="59" xfId="1" applyFont="1" applyAlignment="1">
      <alignment horizontal="left" vertical="center" wrapText="1"/>
    </xf>
    <xf numFmtId="0" fontId="102" fillId="0" borderId="59" xfId="6" applyFont="1" applyFill="1" applyAlignment="1">
      <alignment horizontal="center"/>
    </xf>
    <xf numFmtId="0" fontId="0" fillId="0" borderId="59" xfId="4" applyFont="1" applyFill="1" applyBorder="1" applyAlignment="1">
      <alignment horizontal="center"/>
    </xf>
    <xf numFmtId="0" fontId="110" fillId="0" borderId="64" xfId="0" applyFont="1" applyBorder="1" applyAlignment="1">
      <alignment horizontal="left"/>
    </xf>
    <xf numFmtId="2" fontId="110" fillId="0" borderId="64" xfId="0" applyNumberFormat="1" applyFont="1" applyBorder="1" applyAlignment="1">
      <alignment horizontal="left" vertical="center"/>
    </xf>
    <xf numFmtId="2" fontId="110" fillId="0" borderId="64" xfId="0" applyNumberFormat="1" applyFont="1" applyBorder="1" applyAlignment="1">
      <alignment horizontal="left" vertical="top"/>
    </xf>
    <xf numFmtId="49" fontId="110" fillId="0" borderId="64" xfId="0" applyNumberFormat="1" applyFont="1" applyBorder="1" applyAlignment="1">
      <alignment horizontal="left"/>
    </xf>
    <xf numFmtId="49" fontId="110" fillId="0" borderId="64" xfId="0" applyNumberFormat="1" applyFont="1" applyBorder="1" applyAlignment="1">
      <alignment horizontal="left" vertical="top"/>
    </xf>
    <xf numFmtId="0" fontId="110" fillId="0" borderId="64" xfId="0" applyFont="1" applyBorder="1"/>
    <xf numFmtId="0" fontId="110" fillId="0" borderId="64" xfId="13" applyFont="1" applyBorder="1" applyAlignment="1" applyProtection="1">
      <alignment horizontal="left" vertical="top"/>
      <protection locked="0"/>
    </xf>
    <xf numFmtId="0" fontId="110" fillId="0" borderId="64" xfId="14" applyFont="1" applyBorder="1" applyAlignment="1" applyProtection="1">
      <alignment horizontal="left" vertical="top"/>
      <protection locked="0"/>
    </xf>
    <xf numFmtId="0" fontId="121" fillId="28" borderId="75" xfId="2" applyFont="1" applyBorder="1" applyAlignment="1">
      <alignment horizontal="center"/>
    </xf>
    <xf numFmtId="0" fontId="110" fillId="0" borderId="67" xfId="0" applyFont="1" applyBorder="1" applyAlignment="1">
      <alignment horizontal="left"/>
    </xf>
    <xf numFmtId="2" fontId="110" fillId="0" borderId="67" xfId="0" applyNumberFormat="1" applyFont="1" applyBorder="1" applyAlignment="1">
      <alignment horizontal="left"/>
    </xf>
    <xf numFmtId="0" fontId="85" fillId="0" borderId="59" xfId="0" applyFont="1" applyAlignment="1">
      <alignment horizontal="left"/>
    </xf>
    <xf numFmtId="49" fontId="0" fillId="0" borderId="0" xfId="0" applyNumberFormat="1" applyBorder="1" applyAlignment="1">
      <alignment horizontal="left" vertical="center" wrapText="1"/>
    </xf>
    <xf numFmtId="173" fontId="99" fillId="0" borderId="59" xfId="1" applyNumberFormat="1"/>
    <xf numFmtId="0" fontId="58" fillId="0" borderId="34" xfId="0" applyFont="1" applyBorder="1" applyAlignment="1">
      <alignment horizontal="left" vertical="center" wrapText="1"/>
    </xf>
    <xf numFmtId="0" fontId="0" fillId="0" borderId="20" xfId="0" applyBorder="1"/>
    <xf numFmtId="0" fontId="0" fillId="0" borderId="34" xfId="0" applyBorder="1"/>
    <xf numFmtId="0" fontId="47" fillId="4" borderId="57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49" fillId="0" borderId="4" xfId="0" applyFont="1" applyBorder="1" applyAlignment="1">
      <alignment horizontal="left" vertical="center" wrapText="1"/>
    </xf>
    <xf numFmtId="0" fontId="0" fillId="0" borderId="10" xfId="0" applyBorder="1"/>
    <xf numFmtId="0" fontId="0" fillId="0" borderId="4" xfId="0" applyBorder="1"/>
    <xf numFmtId="0" fontId="66" fillId="2" borderId="74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61" fillId="0" borderId="17" xfId="0" applyFont="1" applyBorder="1" applyAlignment="1">
      <alignment horizontal="left" vertical="center" wrapText="1"/>
    </xf>
    <xf numFmtId="0" fontId="0" fillId="0" borderId="33" xfId="0" applyBorder="1"/>
    <xf numFmtId="0" fontId="62" fillId="5" borderId="74" xfId="0" quotePrefix="1" applyFont="1" applyFill="1" applyBorder="1" applyAlignment="1">
      <alignment horizontal="center" vertical="center" wrapText="1"/>
    </xf>
    <xf numFmtId="0" fontId="45" fillId="0" borderId="57" xfId="0" applyFont="1" applyBorder="1" applyAlignment="1">
      <alignment horizontal="left" vertical="center" wrapText="1"/>
    </xf>
    <xf numFmtId="0" fontId="55" fillId="0" borderId="34" xfId="0" applyFont="1" applyBorder="1" applyAlignment="1">
      <alignment horizontal="left" vertical="center"/>
    </xf>
    <xf numFmtId="0" fontId="50" fillId="0" borderId="34" xfId="0" applyFont="1" applyBorder="1" applyAlignment="1">
      <alignment horizontal="left"/>
    </xf>
    <xf numFmtId="0" fontId="53" fillId="0" borderId="34" xfId="0" applyFont="1" applyBorder="1" applyAlignment="1">
      <alignment horizontal="left" vertical="center" wrapText="1"/>
    </xf>
    <xf numFmtId="0" fontId="62" fillId="5" borderId="74" xfId="0" applyFont="1" applyFill="1" applyBorder="1" applyAlignment="1">
      <alignment horizontal="center" vertical="center" wrapText="1"/>
    </xf>
    <xf numFmtId="0" fontId="47" fillId="3" borderId="74" xfId="0" applyFont="1" applyFill="1" applyBorder="1" applyAlignment="1">
      <alignment horizontal="center" vertical="center" wrapText="1"/>
    </xf>
    <xf numFmtId="0" fontId="41" fillId="0" borderId="59" xfId="0" applyFont="1" applyAlignment="1">
      <alignment horizontal="center" vertical="center" wrapText="1"/>
    </xf>
    <xf numFmtId="0" fontId="0" fillId="0" borderId="0" xfId="0" applyBorder="1"/>
    <xf numFmtId="0" fontId="30" fillId="0" borderId="3" xfId="0" applyFont="1" applyBorder="1" applyAlignment="1">
      <alignment horizontal="center" vertical="center" wrapText="1"/>
    </xf>
    <xf numFmtId="0" fontId="0" fillId="0" borderId="28" xfId="0" applyBorder="1"/>
    <xf numFmtId="0" fontId="0" fillId="0" borderId="17" xfId="0" applyBorder="1"/>
    <xf numFmtId="0" fontId="25" fillId="0" borderId="13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36" fillId="10" borderId="27" xfId="0" applyFont="1" applyFill="1" applyBorder="1" applyAlignment="1">
      <alignment horizontal="center" vertical="center" wrapText="1"/>
    </xf>
    <xf numFmtId="0" fontId="0" fillId="0" borderId="27" xfId="0" applyBorder="1"/>
    <xf numFmtId="0" fontId="15" fillId="2" borderId="59" xfId="0" applyFont="1" applyFill="1" applyAlignment="1">
      <alignment horizontal="center" vertical="center"/>
    </xf>
    <xf numFmtId="0" fontId="57" fillId="12" borderId="74" xfId="0" applyFont="1" applyFill="1" applyBorder="1" applyAlignment="1">
      <alignment horizontal="center"/>
    </xf>
    <xf numFmtId="0" fontId="51" fillId="11" borderId="74" xfId="0" applyFont="1" applyFill="1" applyBorder="1" applyAlignment="1">
      <alignment horizontal="center" vertical="center" wrapText="1"/>
    </xf>
    <xf numFmtId="0" fontId="56" fillId="12" borderId="74" xfId="0" applyFont="1" applyFill="1" applyBorder="1" applyAlignment="1">
      <alignment horizontal="center"/>
    </xf>
    <xf numFmtId="0" fontId="51" fillId="12" borderId="74" xfId="0" applyFont="1" applyFill="1" applyBorder="1" applyAlignment="1">
      <alignment horizontal="center" vertical="center" wrapText="1"/>
    </xf>
    <xf numFmtId="0" fontId="42" fillId="3" borderId="31" xfId="0" applyFont="1" applyFill="1" applyBorder="1" applyAlignment="1">
      <alignment horizontal="center" vertical="center" wrapText="1"/>
    </xf>
    <xf numFmtId="0" fontId="0" fillId="0" borderId="29" xfId="0" applyBorder="1"/>
    <xf numFmtId="0" fontId="104" fillId="35" borderId="59" xfId="0" applyFont="1" applyFill="1" applyAlignment="1">
      <alignment horizontal="center" vertical="center" wrapText="1"/>
    </xf>
    <xf numFmtId="0" fontId="24" fillId="4" borderId="56" xfId="0" applyFont="1" applyFill="1" applyBorder="1" applyAlignment="1">
      <alignment horizontal="center" vertical="center"/>
    </xf>
    <xf numFmtId="0" fontId="27" fillId="8" borderId="3" xfId="0" applyFont="1" applyFill="1" applyBorder="1" applyAlignment="1">
      <alignment horizontal="center" vertical="center" wrapText="1"/>
    </xf>
    <xf numFmtId="0" fontId="13" fillId="0" borderId="59" xfId="0" applyFont="1" applyAlignment="1">
      <alignment horizontal="center" vertical="center" wrapText="1"/>
    </xf>
    <xf numFmtId="0" fontId="38" fillId="10" borderId="7" xfId="0" applyFont="1" applyFill="1" applyBorder="1" applyAlignment="1">
      <alignment horizontal="center" vertical="center" wrapText="1"/>
    </xf>
    <xf numFmtId="0" fontId="48" fillId="11" borderId="74" xfId="0" applyFont="1" applyFill="1" applyBorder="1" applyAlignment="1">
      <alignment horizontal="center" vertical="center" wrapText="1"/>
    </xf>
    <xf numFmtId="0" fontId="35" fillId="4" borderId="30" xfId="0" applyFont="1" applyFill="1" applyBorder="1" applyAlignment="1">
      <alignment horizontal="center" vertical="center" wrapText="1"/>
    </xf>
    <xf numFmtId="0" fontId="0" fillId="0" borderId="30" xfId="0" applyBorder="1"/>
    <xf numFmtId="0" fontId="32" fillId="4" borderId="30" xfId="0" applyFont="1" applyFill="1" applyBorder="1" applyAlignment="1">
      <alignment horizontal="center" vertical="center" wrapText="1"/>
    </xf>
    <xf numFmtId="0" fontId="16" fillId="0" borderId="59" xfId="0" applyFont="1" applyAlignment="1">
      <alignment horizontal="left" vertical="center" wrapText="1"/>
    </xf>
    <xf numFmtId="0" fontId="47" fillId="5" borderId="74" xfId="0" applyFont="1" applyFill="1" applyBorder="1" applyAlignment="1">
      <alignment horizontal="center" vertical="center" wrapText="1"/>
    </xf>
    <xf numFmtId="0" fontId="14" fillId="0" borderId="59" xfId="0" applyFont="1" applyAlignment="1">
      <alignment horizontal="center" vertical="center"/>
    </xf>
    <xf numFmtId="0" fontId="50" fillId="0" borderId="20" xfId="0" applyFont="1" applyBorder="1" applyAlignment="1">
      <alignment horizontal="left"/>
    </xf>
    <xf numFmtId="0" fontId="0" fillId="0" borderId="50" xfId="0" applyBorder="1"/>
    <xf numFmtId="0" fontId="27" fillId="9" borderId="31" xfId="0" applyFont="1" applyFill="1" applyBorder="1" applyAlignment="1">
      <alignment horizontal="center" vertical="center" wrapText="1"/>
    </xf>
    <xf numFmtId="0" fontId="54" fillId="12" borderId="74" xfId="0" applyFont="1" applyFill="1" applyBorder="1" applyAlignment="1">
      <alignment horizontal="center"/>
    </xf>
    <xf numFmtId="0" fontId="39" fillId="0" borderId="50" xfId="0" applyFont="1" applyBorder="1" applyAlignment="1">
      <alignment horizontal="center" vertical="center" wrapText="1"/>
    </xf>
    <xf numFmtId="0" fontId="55" fillId="13" borderId="20" xfId="0" applyFont="1" applyFill="1" applyBorder="1" applyAlignment="1">
      <alignment horizontal="center"/>
    </xf>
    <xf numFmtId="0" fontId="60" fillId="0" borderId="8" xfId="0" applyFont="1" applyBorder="1" applyAlignment="1">
      <alignment horizontal="left" vertical="center" wrapText="1"/>
    </xf>
    <xf numFmtId="0" fontId="111" fillId="0" borderId="36" xfId="0" applyFont="1" applyBorder="1" applyAlignment="1">
      <alignment horizontal="center" vertical="center" wrapText="1"/>
    </xf>
    <xf numFmtId="0" fontId="116" fillId="36" borderId="59" xfId="0" applyFont="1" applyFill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74" fillId="15" borderId="60" xfId="0" applyFont="1" applyFill="1" applyBorder="1" applyAlignment="1">
      <alignment horizontal="center" vertical="center" wrapText="1"/>
    </xf>
    <xf numFmtId="0" fontId="76" fillId="0" borderId="13" xfId="0" applyFont="1" applyBorder="1" applyAlignment="1">
      <alignment horizontal="center" vertical="center" wrapText="1"/>
    </xf>
    <xf numFmtId="0" fontId="0" fillId="0" borderId="53" xfId="0" applyBorder="1"/>
    <xf numFmtId="0" fontId="0" fillId="0" borderId="60" xfId="0" applyBorder="1"/>
    <xf numFmtId="0" fontId="0" fillId="0" borderId="47" xfId="0" applyBorder="1"/>
    <xf numFmtId="0" fontId="0" fillId="0" borderId="61" xfId="0" applyBorder="1"/>
    <xf numFmtId="0" fontId="0" fillId="0" borderId="51" xfId="0" applyBorder="1"/>
    <xf numFmtId="0" fontId="0" fillId="0" borderId="48" xfId="0" applyBorder="1"/>
    <xf numFmtId="169" fontId="111" fillId="0" borderId="41" xfId="0" applyNumberFormat="1" applyFont="1" applyBorder="1" applyAlignment="1">
      <alignment horizontal="center" vertical="center" wrapText="1"/>
    </xf>
    <xf numFmtId="0" fontId="111" fillId="0" borderId="51" xfId="0" applyFont="1" applyBorder="1" applyAlignment="1">
      <alignment horizontal="center" vertical="center" wrapText="1"/>
    </xf>
    <xf numFmtId="169" fontId="111" fillId="0" borderId="3" xfId="0" applyNumberFormat="1" applyFont="1" applyBorder="1" applyAlignment="1">
      <alignment horizontal="center" vertical="center" wrapText="1"/>
    </xf>
    <xf numFmtId="0" fontId="0" fillId="0" borderId="35" xfId="0" applyBorder="1"/>
    <xf numFmtId="0" fontId="0" fillId="0" borderId="49" xfId="0" applyBorder="1"/>
    <xf numFmtId="0" fontId="0" fillId="0" borderId="24" xfId="0" applyBorder="1"/>
    <xf numFmtId="0" fontId="111" fillId="0" borderId="3" xfId="0" applyFont="1" applyBorder="1" applyAlignment="1">
      <alignment horizontal="center" vertical="center" wrapText="1"/>
    </xf>
    <xf numFmtId="0" fontId="71" fillId="0" borderId="60" xfId="0" applyFont="1" applyBorder="1" applyAlignment="1">
      <alignment horizontal="center" vertical="center" wrapText="1"/>
    </xf>
    <xf numFmtId="169" fontId="111" fillId="0" borderId="53" xfId="0" applyNumberFormat="1" applyFont="1" applyBorder="1" applyAlignment="1">
      <alignment horizontal="center" vertical="center" wrapText="1"/>
    </xf>
    <xf numFmtId="0" fontId="72" fillId="2" borderId="20" xfId="0" applyFont="1" applyFill="1" applyBorder="1" applyAlignment="1">
      <alignment horizontal="center" vertical="center" wrapText="1"/>
    </xf>
    <xf numFmtId="0" fontId="111" fillId="0" borderId="52" xfId="0" applyFont="1" applyBorder="1" applyAlignment="1">
      <alignment horizontal="center" vertical="center" wrapText="1"/>
    </xf>
    <xf numFmtId="44" fontId="0" fillId="0" borderId="59" xfId="1" applyFont="1" applyAlignment="1">
      <alignment horizontal="center" vertical="center" wrapText="1"/>
    </xf>
    <xf numFmtId="0" fontId="29" fillId="22" borderId="3" xfId="0" applyFont="1" applyFill="1" applyBorder="1" applyAlignment="1">
      <alignment horizontal="center" vertical="center" wrapText="1"/>
    </xf>
    <xf numFmtId="0" fontId="95" fillId="41" borderId="64" xfId="11" applyFont="1" applyFill="1" applyBorder="1" applyAlignment="1">
      <alignment horizontal="center" vertical="center" wrapText="1"/>
    </xf>
    <xf numFmtId="0" fontId="0" fillId="0" borderId="69" xfId="0" applyBorder="1"/>
    <xf numFmtId="0" fontId="110" fillId="42" borderId="64" xfId="11" applyFill="1" applyBorder="1" applyAlignment="1">
      <alignment horizontal="center" vertical="center" wrapText="1"/>
    </xf>
    <xf numFmtId="0" fontId="0" fillId="0" borderId="70" xfId="0" applyBorder="1"/>
    <xf numFmtId="0" fontId="5" fillId="0" borderId="59" xfId="0" applyFont="1" applyAlignment="1">
      <alignment horizontal="left" vertical="center" wrapText="1"/>
    </xf>
    <xf numFmtId="0" fontId="93" fillId="26" borderId="3" xfId="0" applyFont="1" applyFill="1" applyBorder="1" applyAlignment="1">
      <alignment horizontal="center" vertical="center" wrapText="1"/>
    </xf>
    <xf numFmtId="0" fontId="91" fillId="23" borderId="34" xfId="0" applyFont="1" applyFill="1" applyBorder="1" applyAlignment="1">
      <alignment horizontal="center" vertical="center" wrapText="1"/>
    </xf>
    <xf numFmtId="0" fontId="113" fillId="42" borderId="64" xfId="11" applyFont="1" applyFill="1" applyBorder="1" applyAlignment="1">
      <alignment horizontal="center" vertical="center" wrapText="1"/>
    </xf>
    <xf numFmtId="0" fontId="91" fillId="23" borderId="34" xfId="0" applyFont="1" applyFill="1" applyBorder="1" applyAlignment="1">
      <alignment horizontal="center" vertical="center"/>
    </xf>
    <xf numFmtId="0" fontId="0" fillId="0" borderId="59" xfId="0" applyAlignment="1">
      <alignment horizontal="center" vertical="center" wrapText="1"/>
    </xf>
    <xf numFmtId="0" fontId="95" fillId="44" borderId="64" xfId="11" applyFont="1" applyFill="1" applyBorder="1" applyAlignment="1">
      <alignment horizontal="center" vertical="center" wrapText="1"/>
    </xf>
    <xf numFmtId="0" fontId="5" fillId="0" borderId="59" xfId="0" applyFont="1" applyAlignment="1">
      <alignment horizontal="center" vertical="center" wrapText="1"/>
    </xf>
    <xf numFmtId="0" fontId="29" fillId="25" borderId="3" xfId="0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center"/>
    </xf>
    <xf numFmtId="0" fontId="87" fillId="0" borderId="27" xfId="0" applyFont="1" applyBorder="1" applyAlignment="1">
      <alignment horizontal="center"/>
    </xf>
    <xf numFmtId="0" fontId="99" fillId="38" borderId="59" xfId="0" applyFont="1" applyFill="1" applyAlignment="1">
      <alignment horizontal="center" vertical="center" wrapText="1"/>
    </xf>
    <xf numFmtId="44" fontId="0" fillId="0" borderId="0" xfId="1" applyFont="1" applyBorder="1" applyAlignment="1">
      <alignment horizontal="left" vertical="center" wrapText="1"/>
    </xf>
    <xf numFmtId="0" fontId="0" fillId="0" borderId="59" xfId="0"/>
    <xf numFmtId="0" fontId="13" fillId="0" borderId="13" xfId="0" applyFont="1" applyBorder="1" applyAlignment="1">
      <alignment horizontal="center" vertical="center" wrapText="1"/>
    </xf>
    <xf numFmtId="0" fontId="85" fillId="2" borderId="59" xfId="0" applyFont="1" applyFill="1" applyAlignment="1">
      <alignment horizontal="center" vertical="center" wrapText="1"/>
    </xf>
    <xf numFmtId="0" fontId="76" fillId="0" borderId="3" xfId="0" applyFont="1" applyBorder="1" applyAlignment="1">
      <alignment horizontal="center" vertical="center" wrapText="1"/>
    </xf>
    <xf numFmtId="0" fontId="25" fillId="38" borderId="59" xfId="0" applyFont="1" applyFill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5" fillId="2" borderId="59" xfId="0" applyFont="1" applyFill="1" applyAlignment="1">
      <alignment horizontal="center" vertical="center" wrapText="1"/>
    </xf>
    <xf numFmtId="0" fontId="76" fillId="2" borderId="27" xfId="0" applyFont="1" applyFill="1" applyBorder="1" applyAlignment="1">
      <alignment horizontal="center" vertical="center" wrapText="1"/>
    </xf>
    <xf numFmtId="0" fontId="82" fillId="7" borderId="59" xfId="0" applyFont="1" applyFill="1" applyAlignment="1">
      <alignment horizontal="left" vertical="center" wrapText="1"/>
    </xf>
    <xf numFmtId="0" fontId="29" fillId="7" borderId="59" xfId="0" applyFont="1" applyFill="1" applyAlignment="1">
      <alignment horizontal="left"/>
    </xf>
    <xf numFmtId="0" fontId="79" fillId="0" borderId="59" xfId="0" applyFont="1" applyAlignment="1">
      <alignment horizontal="left" wrapText="1"/>
    </xf>
    <xf numFmtId="0" fontId="97" fillId="0" borderId="59" xfId="0" applyFont="1" applyAlignment="1">
      <alignment horizontal="center" vertical="center" wrapText="1"/>
    </xf>
    <xf numFmtId="0" fontId="29" fillId="2" borderId="59" xfId="0" applyFont="1" applyFill="1" applyAlignment="1">
      <alignment horizontal="center"/>
    </xf>
    <xf numFmtId="0" fontId="5" fillId="7" borderId="59" xfId="0" applyFont="1" applyFill="1" applyAlignment="1">
      <alignment horizontal="left" vertical="center" wrapText="1"/>
    </xf>
    <xf numFmtId="0" fontId="99" fillId="0" borderId="59" xfId="0" applyFont="1" applyAlignment="1">
      <alignment horizontal="center" vertical="center" wrapText="1"/>
    </xf>
    <xf numFmtId="0" fontId="98" fillId="0" borderId="59" xfId="0" applyFont="1" applyAlignment="1">
      <alignment horizontal="center"/>
    </xf>
  </cellXfs>
  <cellStyles count="15">
    <cellStyle name="Cálculo" xfId="3" builtinId="22"/>
    <cellStyle name="Énfasis1" xfId="5" builtinId="29"/>
    <cellStyle name="Énfasis2" xfId="6" builtinId="33"/>
    <cellStyle name="Énfasis5" xfId="7" builtinId="45"/>
    <cellStyle name="Énfasis6" xfId="8" builtinId="49"/>
    <cellStyle name="Entrada" xfId="2" builtinId="20"/>
    <cellStyle name="Hipervínculo" xfId="12" builtinId="8"/>
    <cellStyle name="Millares 10" xfId="10" xr:uid="{00000000-0005-0000-0000-00000A000000}"/>
    <cellStyle name="Millares 5" xfId="9" xr:uid="{00000000-0005-0000-0000-000009000000}"/>
    <cellStyle name="Moneda" xfId="1" builtinId="4"/>
    <cellStyle name="Normal" xfId="0" builtinId="0"/>
    <cellStyle name="Normal 10 2" xfId="13" xr:uid="{00000000-0005-0000-0000-00000D000000}"/>
    <cellStyle name="Normal 2" xfId="11" xr:uid="{00000000-0005-0000-0000-00000B000000}"/>
    <cellStyle name="Normal 39 2" xfId="14" xr:uid="{00000000-0005-0000-0000-00000E000000}"/>
    <cellStyle name="Notas" xfId="4" builtinId="10"/>
  </cellStyles>
  <dxfs count="14">
    <dxf>
      <numFmt numFmtId="34" formatCode="_-&quot;$&quot;\ * #,##0.00_-;\-&quot;$&quot;\ * #,##0.00_-;_-&quot;$&quot;\ * &quot;-&quot;??_-;_-@_-"/>
    </dxf>
    <dxf>
      <fill>
        <patternFill patternType="solid">
          <fgColor rgb="FFB7E1CD"/>
          <bgColor rgb="FFB7E1CD"/>
        </patternFill>
      </fill>
    </dxf>
    <dxf>
      <font>
        <strike val="0"/>
        <outline val="0"/>
        <shadow val="0"/>
        <vertAlign val="baseline"/>
        <sz val="10"/>
      </font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CF6F7"/>
          <bgColor rgb="FFCCF6F7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CF6F7"/>
          <bgColor rgb="FFCCF6F7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CF6F7"/>
          <bgColor rgb="FFCCF6F7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CCF6F7"/>
          <bgColor rgb="FFCCF6F7"/>
        </patternFill>
      </fill>
    </dxf>
    <dxf>
      <fill>
        <patternFill patternType="solid">
          <fgColor rgb="FFFFF3CD"/>
          <bgColor rgb="FFFFF3CD"/>
        </patternFill>
      </fill>
    </dxf>
  </dxfs>
  <tableStyles count="4" defaultTableStyle="TableStyleMedium9" defaultPivotStyle="PivotStyleLight16">
    <tableStyle name="HOJA 8 -style" pivot="0" count="2" xr9:uid="{00000000-0011-0000-FFFF-FFFF00000000}">
      <tableStyleElement type="firstRowStripe" dxfId="13"/>
      <tableStyleElement type="secondRowStripe" dxfId="12"/>
    </tableStyle>
    <tableStyle name="Lista de precios de productos-style" pivot="0" count="2" xr9:uid="{00000000-0011-0000-FFFF-FFFF01000000}">
      <tableStyleElement type="firstRowStripe" dxfId="11"/>
      <tableStyleElement type="secondRowStripe" dxfId="10"/>
    </tableStyle>
    <tableStyle name="DILUYENTES-style" pivot="0" count="3" xr9:uid="{00000000-0011-0000-FFFF-FFFF02000000}">
      <tableStyleElement type="headerRow" dxfId="9"/>
      <tableStyleElement type="firstRowStripe" dxfId="8"/>
      <tableStyleElement type="secondRowStripe" dxfId="7"/>
    </tableStyle>
    <tableStyle name="MOTA HERRAMIENTAS-style" pivot="0" count="3" xr9:uid="{00000000-0011-0000-FFFF-FFFF03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jpeg"/><Relationship Id="rId4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7" Type="http://schemas.openxmlformats.org/officeDocument/2006/relationships/image" Target="../media/image33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6" Type="http://schemas.openxmlformats.org/officeDocument/2006/relationships/image" Target="../media/image32.png"/><Relationship Id="rId5" Type="http://schemas.openxmlformats.org/officeDocument/2006/relationships/image" Target="../media/image31.png"/><Relationship Id="rId4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2" Type="http://schemas.openxmlformats.org/officeDocument/2006/relationships/image" Target="../media/image40.jpeg"/><Relationship Id="rId1" Type="http://schemas.openxmlformats.org/officeDocument/2006/relationships/image" Target="../media/image3.png"/><Relationship Id="rId6" Type="http://schemas.openxmlformats.org/officeDocument/2006/relationships/image" Target="../media/image44.png"/><Relationship Id="rId5" Type="http://schemas.openxmlformats.org/officeDocument/2006/relationships/image" Target="../media/image43.png"/><Relationship Id="rId4" Type="http://schemas.openxmlformats.org/officeDocument/2006/relationships/image" Target="../media/image4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3" Type="http://schemas.openxmlformats.org/officeDocument/2006/relationships/image" Target="../media/image19.png"/><Relationship Id="rId7" Type="http://schemas.openxmlformats.org/officeDocument/2006/relationships/image" Target="../media/image51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0.png"/><Relationship Id="rId5" Type="http://schemas.openxmlformats.org/officeDocument/2006/relationships/image" Target="../media/image49.png"/><Relationship Id="rId4" Type="http://schemas.openxmlformats.org/officeDocument/2006/relationships/image" Target="../media/image4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17</xdr:row>
      <xdr:rowOff>85725</xdr:rowOff>
    </xdr:from>
    <xdr:to>
      <xdr:col>6</xdr:col>
      <xdr:colOff>1685925</xdr:colOff>
      <xdr:row>21</xdr:row>
      <xdr:rowOff>289832</xdr:rowOff>
    </xdr:to>
    <xdr:pic>
      <xdr:nvPicPr>
        <xdr:cNvPr id="31" name="image8.png" title="Imagen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twoCellAnchor>
  <xdr:twoCellAnchor>
    <xdr:from>
      <xdr:col>6</xdr:col>
      <xdr:colOff>438151</xdr:colOff>
      <xdr:row>23</xdr:row>
      <xdr:rowOff>117022</xdr:rowOff>
    </xdr:from>
    <xdr:to>
      <xdr:col>6</xdr:col>
      <xdr:colOff>1495426</xdr:colOff>
      <xdr:row>26</xdr:row>
      <xdr:rowOff>231322</xdr:rowOff>
    </xdr:to>
    <xdr:pic>
      <xdr:nvPicPr>
        <xdr:cNvPr id="41" name="image6.png" title="Imagen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01901" y="10961915"/>
          <a:ext cx="1057275" cy="1257300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  <xdr:oneCellAnchor>
    <xdr:from>
      <xdr:col>2</xdr:col>
      <xdr:colOff>1743075</xdr:colOff>
      <xdr:row>1</xdr:row>
      <xdr:rowOff>161925</xdr:rowOff>
    </xdr:from>
    <xdr:ext cx="4143375" cy="1638300"/>
    <xdr:pic>
      <xdr:nvPicPr>
        <xdr:cNvPr id="2" name="image6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2076450</xdr:colOff>
      <xdr:row>0</xdr:row>
      <xdr:rowOff>0</xdr:rowOff>
    </xdr:from>
    <xdr:ext cx="419100" cy="409575"/>
    <xdr:pic>
      <xdr:nvPicPr>
        <xdr:cNvPr id="4" name="image46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304800</xdr:colOff>
      <xdr:row>1</xdr:row>
      <xdr:rowOff>533400</xdr:rowOff>
    </xdr:from>
    <xdr:ext cx="800100" cy="5905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1485900</xdr:colOff>
      <xdr:row>1</xdr:row>
      <xdr:rowOff>561975</xdr:rowOff>
    </xdr:from>
    <xdr:ext cx="1057275" cy="352425"/>
    <xdr:pic>
      <xdr:nvPicPr>
        <xdr:cNvPr id="6" name="image12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3</xdr:col>
      <xdr:colOff>1162050</xdr:colOff>
      <xdr:row>1</xdr:row>
      <xdr:rowOff>809625</xdr:rowOff>
    </xdr:from>
    <xdr:ext cx="1990725" cy="676275"/>
    <xdr:pic>
      <xdr:nvPicPr>
        <xdr:cNvPr id="7" name="image2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962025</xdr:colOff>
      <xdr:row>1</xdr:row>
      <xdr:rowOff>523875</xdr:rowOff>
    </xdr:from>
    <xdr:ext cx="914400" cy="409575"/>
    <xdr:pic>
      <xdr:nvPicPr>
        <xdr:cNvPr id="8" name="image3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4</xdr:col>
      <xdr:colOff>2133600</xdr:colOff>
      <xdr:row>1</xdr:row>
      <xdr:rowOff>1066800</xdr:rowOff>
    </xdr:from>
    <xdr:ext cx="1143000" cy="400050"/>
    <xdr:pic>
      <xdr:nvPicPr>
        <xdr:cNvPr id="9" name="image17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733425</xdr:colOff>
      <xdr:row>1</xdr:row>
      <xdr:rowOff>1162050</xdr:rowOff>
    </xdr:from>
    <xdr:ext cx="771525" cy="581025"/>
    <xdr:pic>
      <xdr:nvPicPr>
        <xdr:cNvPr id="10" name="image51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152400</xdr:colOff>
      <xdr:row>6</xdr:row>
      <xdr:rowOff>171450</xdr:rowOff>
    </xdr:from>
    <xdr:ext cx="923925" cy="1524000"/>
    <xdr:pic>
      <xdr:nvPicPr>
        <xdr:cNvPr id="25" name="image11.png" title="Imagen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85725</xdr:colOff>
      <xdr:row>9</xdr:row>
      <xdr:rowOff>57150</xdr:rowOff>
    </xdr:from>
    <xdr:ext cx="1447800" cy="1590675"/>
    <xdr:pic>
      <xdr:nvPicPr>
        <xdr:cNvPr id="26" name="image32.png" title="Imagen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85725</xdr:colOff>
      <xdr:row>44</xdr:row>
      <xdr:rowOff>227239</xdr:rowOff>
    </xdr:from>
    <xdr:ext cx="1329418" cy="1854654"/>
    <xdr:pic>
      <xdr:nvPicPr>
        <xdr:cNvPr id="27" name="image1.png" title="Imagen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4849475" y="19562989"/>
          <a:ext cx="1329418" cy="1854654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171450</xdr:colOff>
      <xdr:row>38</xdr:row>
      <xdr:rowOff>314324</xdr:rowOff>
    </xdr:from>
    <xdr:ext cx="1352550" cy="1495425"/>
    <xdr:pic>
      <xdr:nvPicPr>
        <xdr:cNvPr id="28" name="image3.png" title="Imagen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4935200" y="17119145"/>
          <a:ext cx="1352550" cy="1495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304800</xdr:colOff>
      <xdr:row>61</xdr:row>
      <xdr:rowOff>36740</xdr:rowOff>
    </xdr:from>
    <xdr:ext cx="1200150" cy="1495425"/>
    <xdr:pic>
      <xdr:nvPicPr>
        <xdr:cNvPr id="29" name="image56.png" title="Imagen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068550" y="26461811"/>
          <a:ext cx="1200150" cy="1495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38100</xdr:colOff>
      <xdr:row>32</xdr:row>
      <xdr:rowOff>228600</xdr:rowOff>
    </xdr:from>
    <xdr:ext cx="1238250" cy="1438275"/>
    <xdr:pic>
      <xdr:nvPicPr>
        <xdr:cNvPr id="30" name="image42.png" title="Imagen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152400</xdr:colOff>
      <xdr:row>73</xdr:row>
      <xdr:rowOff>123825</xdr:rowOff>
    </xdr:from>
    <xdr:ext cx="1695450" cy="1885950"/>
    <xdr:pic>
      <xdr:nvPicPr>
        <xdr:cNvPr id="32" name="image50.png" title="Image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666750</xdr:colOff>
      <xdr:row>1</xdr:row>
      <xdr:rowOff>1123950</xdr:rowOff>
    </xdr:from>
    <xdr:ext cx="819150" cy="752475"/>
    <xdr:pic>
      <xdr:nvPicPr>
        <xdr:cNvPr id="35" name="image16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19050</xdr:colOff>
      <xdr:row>184</xdr:row>
      <xdr:rowOff>1285875</xdr:rowOff>
    </xdr:from>
    <xdr:ext cx="1514475" cy="609600"/>
    <xdr:pic>
      <xdr:nvPicPr>
        <xdr:cNvPr id="36" name="image33.png" title="Imagen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123825</xdr:colOff>
      <xdr:row>65</xdr:row>
      <xdr:rowOff>312963</xdr:rowOff>
    </xdr:from>
    <xdr:ext cx="1903639" cy="1811111"/>
    <xdr:pic>
      <xdr:nvPicPr>
        <xdr:cNvPr id="37" name="image30.png" title="Imagen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4887575" y="28370892"/>
          <a:ext cx="1903639" cy="1811111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238125</xdr:colOff>
      <xdr:row>28</xdr:row>
      <xdr:rowOff>314325</xdr:rowOff>
    </xdr:from>
    <xdr:ext cx="1524000" cy="838200"/>
    <xdr:pic>
      <xdr:nvPicPr>
        <xdr:cNvPr id="39" name="image5.png" title="Imagen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762000</xdr:colOff>
      <xdr:row>32</xdr:row>
      <xdr:rowOff>266700</xdr:rowOff>
    </xdr:from>
    <xdr:ext cx="1885950" cy="942975"/>
    <xdr:pic>
      <xdr:nvPicPr>
        <xdr:cNvPr id="40" name="image64.png" title="Imagen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123824</xdr:colOff>
      <xdr:row>30</xdr:row>
      <xdr:rowOff>38099</xdr:rowOff>
    </xdr:from>
    <xdr:to>
      <xdr:col>6</xdr:col>
      <xdr:colOff>609599</xdr:colOff>
      <xdr:row>36</xdr:row>
      <xdr:rowOff>95249</xdr:rowOff>
    </xdr:to>
    <xdr:pic>
      <xdr:nvPicPr>
        <xdr:cNvPr id="15" name="Imagen 14" descr="Aislante Térmico Isolant Rufi Aluminizado x 10mm x 20mt - Supermat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43849" y="5133974"/>
          <a:ext cx="1323975" cy="1323975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5</xdr:col>
      <xdr:colOff>285750</xdr:colOff>
      <xdr:row>13</xdr:row>
      <xdr:rowOff>85725</xdr:rowOff>
    </xdr:from>
    <xdr:ext cx="1200150" cy="381000"/>
    <xdr:pic>
      <xdr:nvPicPr>
        <xdr:cNvPr id="9" name="image21.png" title="Imagen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72375" y="1857375"/>
          <a:ext cx="1200150" cy="3810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238125</xdr:colOff>
      <xdr:row>16</xdr:row>
      <xdr:rowOff>180975</xdr:rowOff>
    </xdr:from>
    <xdr:ext cx="1304925" cy="590550"/>
    <xdr:pic>
      <xdr:nvPicPr>
        <xdr:cNvPr id="10" name="image25.png" title="Imagen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524750" y="2505075"/>
          <a:ext cx="1304925" cy="5905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352424</xdr:colOff>
      <xdr:row>24</xdr:row>
      <xdr:rowOff>9525</xdr:rowOff>
    </xdr:from>
    <xdr:ext cx="1076325" cy="685800"/>
    <xdr:pic>
      <xdr:nvPicPr>
        <xdr:cNvPr id="11" name="image57.png" title="Imagen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639049" y="3819525"/>
          <a:ext cx="1076325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11</xdr:row>
      <xdr:rowOff>0</xdr:rowOff>
    </xdr:from>
    <xdr:to>
      <xdr:col>7</xdr:col>
      <xdr:colOff>200025</xdr:colOff>
      <xdr:row>18</xdr:row>
      <xdr:rowOff>57150</xdr:rowOff>
    </xdr:to>
    <xdr:pic>
      <xdr:nvPicPr>
        <xdr:cNvPr id="3" name="image71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77150" y="2095500"/>
          <a:ext cx="1981200" cy="1390650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  <xdr:twoCellAnchor>
    <xdr:from>
      <xdr:col>5</xdr:col>
      <xdr:colOff>66675</xdr:colOff>
      <xdr:row>29</xdr:row>
      <xdr:rowOff>104775</xdr:rowOff>
    </xdr:from>
    <xdr:to>
      <xdr:col>6</xdr:col>
      <xdr:colOff>180975</xdr:colOff>
      <xdr:row>36</xdr:row>
      <xdr:rowOff>104775</xdr:rowOff>
    </xdr:to>
    <xdr:pic>
      <xdr:nvPicPr>
        <xdr:cNvPr id="5" name="image75.png" title="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00950" y="5629275"/>
          <a:ext cx="1076325" cy="1333500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  <xdr:twoCellAnchor>
    <xdr:from>
      <xdr:col>5</xdr:col>
      <xdr:colOff>266700</xdr:colOff>
      <xdr:row>40</xdr:row>
      <xdr:rowOff>19050</xdr:rowOff>
    </xdr:from>
    <xdr:to>
      <xdr:col>6</xdr:col>
      <xdr:colOff>352425</xdr:colOff>
      <xdr:row>45</xdr:row>
      <xdr:rowOff>171450</xdr:rowOff>
    </xdr:to>
    <xdr:pic>
      <xdr:nvPicPr>
        <xdr:cNvPr id="6" name="image74.png" title="Imag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800975" y="7639050"/>
          <a:ext cx="1047750" cy="1104900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  <xdr:twoCellAnchor>
    <xdr:from>
      <xdr:col>4</xdr:col>
      <xdr:colOff>799300</xdr:colOff>
      <xdr:row>49</xdr:row>
      <xdr:rowOff>85324</xdr:rowOff>
    </xdr:from>
    <xdr:to>
      <xdr:col>6</xdr:col>
      <xdr:colOff>685019</xdr:colOff>
      <xdr:row>56</xdr:row>
      <xdr:rowOff>104775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71550" y="9419824"/>
          <a:ext cx="1809769" cy="13529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57</xdr:row>
      <xdr:rowOff>104776</xdr:rowOff>
    </xdr:from>
    <xdr:to>
      <xdr:col>1</xdr:col>
      <xdr:colOff>796871</xdr:colOff>
      <xdr:row>62</xdr:row>
      <xdr:rowOff>123827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3800" y="10658476"/>
          <a:ext cx="749246" cy="97155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2657475</xdr:colOff>
      <xdr:row>0</xdr:row>
      <xdr:rowOff>114299</xdr:rowOff>
    </xdr:from>
    <xdr:ext cx="2276475" cy="1457325"/>
    <xdr:pic>
      <xdr:nvPicPr>
        <xdr:cNvPr id="2" name="image73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657475" y="114299"/>
          <a:ext cx="2276475" cy="14573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257175</xdr:colOff>
      <xdr:row>21</xdr:row>
      <xdr:rowOff>76200</xdr:rowOff>
    </xdr:from>
    <xdr:ext cx="914400" cy="1038226"/>
    <xdr:pic>
      <xdr:nvPicPr>
        <xdr:cNvPr id="4" name="image79.png" title="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791450" y="4076700"/>
          <a:ext cx="914400" cy="1038226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7</xdr:col>
      <xdr:colOff>676275</xdr:colOff>
      <xdr:row>10</xdr:row>
      <xdr:rowOff>190500</xdr:rowOff>
    </xdr:to>
    <xdr:pic>
      <xdr:nvPicPr>
        <xdr:cNvPr id="2" name="image70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72475" y="2238375"/>
          <a:ext cx="1638300" cy="1143000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  <xdr:twoCellAnchor>
    <xdr:from>
      <xdr:col>6</xdr:col>
      <xdr:colOff>0</xdr:colOff>
      <xdr:row>11</xdr:row>
      <xdr:rowOff>238124</xdr:rowOff>
    </xdr:from>
    <xdr:to>
      <xdr:col>7</xdr:col>
      <xdr:colOff>771525</xdr:colOff>
      <xdr:row>15</xdr:row>
      <xdr:rowOff>171449</xdr:rowOff>
    </xdr:to>
    <xdr:pic>
      <xdr:nvPicPr>
        <xdr:cNvPr id="3" name="image69.pn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72475" y="3667124"/>
          <a:ext cx="1733550" cy="885825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  <xdr:twoCellAnchor>
    <xdr:from>
      <xdr:col>6</xdr:col>
      <xdr:colOff>0</xdr:colOff>
      <xdr:row>24</xdr:row>
      <xdr:rowOff>0</xdr:rowOff>
    </xdr:from>
    <xdr:to>
      <xdr:col>8</xdr:col>
      <xdr:colOff>38100</xdr:colOff>
      <xdr:row>26</xdr:row>
      <xdr:rowOff>209550</xdr:rowOff>
    </xdr:to>
    <xdr:pic>
      <xdr:nvPicPr>
        <xdr:cNvPr id="4" name="image76.png" title="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72475" y="5095875"/>
          <a:ext cx="1962150" cy="685800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  <xdr:twoCellAnchor>
    <xdr:from>
      <xdr:col>6</xdr:col>
      <xdr:colOff>19050</xdr:colOff>
      <xdr:row>31</xdr:row>
      <xdr:rowOff>0</xdr:rowOff>
    </xdr:from>
    <xdr:to>
      <xdr:col>7</xdr:col>
      <xdr:colOff>533401</xdr:colOff>
      <xdr:row>33</xdr:row>
      <xdr:rowOff>123826</xdr:rowOff>
    </xdr:to>
    <xdr:pic>
      <xdr:nvPicPr>
        <xdr:cNvPr id="5" name="image78.png" title="Imagen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91525" y="6762750"/>
          <a:ext cx="1476376" cy="600076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  <xdr:oneCellAnchor>
    <xdr:from>
      <xdr:col>6</xdr:col>
      <xdr:colOff>0</xdr:colOff>
      <xdr:row>37</xdr:row>
      <xdr:rowOff>266699</xdr:rowOff>
    </xdr:from>
    <xdr:ext cx="1571625" cy="752475"/>
    <xdr:pic>
      <xdr:nvPicPr>
        <xdr:cNvPr id="6" name="image80.png" title="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372475" y="8258174"/>
          <a:ext cx="1571625" cy="7524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6</xdr:col>
      <xdr:colOff>161925</xdr:colOff>
      <xdr:row>44</xdr:row>
      <xdr:rowOff>19049</xdr:rowOff>
    </xdr:from>
    <xdr:ext cx="1352550" cy="1114425"/>
    <xdr:pic>
      <xdr:nvPicPr>
        <xdr:cNvPr id="7" name="image83.png" title="Imagen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534400" y="9639299"/>
          <a:ext cx="1352550" cy="11144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504825</xdr:colOff>
      <xdr:row>0</xdr:row>
      <xdr:rowOff>190500</xdr:rowOff>
    </xdr:from>
    <xdr:ext cx="2400300" cy="876300"/>
    <xdr:pic>
      <xdr:nvPicPr>
        <xdr:cNvPr id="2" name="image67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533400</xdr:colOff>
      <xdr:row>15</xdr:row>
      <xdr:rowOff>66675</xdr:rowOff>
    </xdr:from>
    <xdr:ext cx="1000125" cy="1362075"/>
    <xdr:pic>
      <xdr:nvPicPr>
        <xdr:cNvPr id="3" name="image38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15</xdr:row>
      <xdr:rowOff>66675</xdr:rowOff>
    </xdr:from>
    <xdr:ext cx="1285875" cy="1343025"/>
    <xdr:pic>
      <xdr:nvPicPr>
        <xdr:cNvPr id="4" name="image36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1619250</xdr:colOff>
      <xdr:row>15</xdr:row>
      <xdr:rowOff>57150</xdr:rowOff>
    </xdr:from>
    <xdr:ext cx="1323975" cy="1304925"/>
    <xdr:pic>
      <xdr:nvPicPr>
        <xdr:cNvPr id="5" name="image37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2</xdr:col>
      <xdr:colOff>590550</xdr:colOff>
      <xdr:row>15</xdr:row>
      <xdr:rowOff>57150</xdr:rowOff>
    </xdr:from>
    <xdr:ext cx="1295400" cy="1266825"/>
    <xdr:pic>
      <xdr:nvPicPr>
        <xdr:cNvPr id="6" name="image40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962025</xdr:colOff>
      <xdr:row>1</xdr:row>
      <xdr:rowOff>66675</xdr:rowOff>
    </xdr:from>
    <xdr:ext cx="1285875" cy="781050"/>
    <xdr:pic>
      <xdr:nvPicPr>
        <xdr:cNvPr id="7" name="image60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28575</xdr:rowOff>
    </xdr:from>
    <xdr:ext cx="5334000" cy="1695450"/>
    <xdr:pic>
      <xdr:nvPicPr>
        <xdr:cNvPr id="2" name="image68.jpg" descr="Mota Herramientas - Herramientas Profesionales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3390900</xdr:colOff>
      <xdr:row>0</xdr:row>
      <xdr:rowOff>114300</xdr:rowOff>
    </xdr:from>
    <xdr:ext cx="1866900" cy="1314450"/>
    <xdr:pic>
      <xdr:nvPicPr>
        <xdr:cNvPr id="7" name="image22.png" title="Imagen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52925" y="114300"/>
          <a:ext cx="1866900" cy="13144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171450</xdr:colOff>
      <xdr:row>3</xdr:row>
      <xdr:rowOff>19049</xdr:rowOff>
    </xdr:from>
    <xdr:ext cx="723900" cy="1076325"/>
    <xdr:pic>
      <xdr:nvPicPr>
        <xdr:cNvPr id="9" name="image39.png" title="Imagen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39300" y="1190624"/>
          <a:ext cx="723900" cy="10763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42975" cy="381000"/>
    <xdr:pic>
      <xdr:nvPicPr>
        <xdr:cNvPr id="11" name="image33.pn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200275"/>
          <a:ext cx="942975" cy="3810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66674</xdr:colOff>
      <xdr:row>5</xdr:row>
      <xdr:rowOff>352425</xdr:rowOff>
    </xdr:from>
    <xdr:ext cx="904875" cy="933450"/>
    <xdr:pic>
      <xdr:nvPicPr>
        <xdr:cNvPr id="12" name="image48.pn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34524" y="2438400"/>
          <a:ext cx="904875" cy="9334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28575</xdr:colOff>
      <xdr:row>7</xdr:row>
      <xdr:rowOff>38100</xdr:rowOff>
    </xdr:from>
    <xdr:ext cx="876300" cy="876300"/>
    <xdr:pic>
      <xdr:nvPicPr>
        <xdr:cNvPr id="13" name="image29.pn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96425" y="3962400"/>
          <a:ext cx="876300" cy="8763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123825</xdr:colOff>
      <xdr:row>10</xdr:row>
      <xdr:rowOff>9525</xdr:rowOff>
    </xdr:from>
    <xdr:ext cx="666750" cy="838200"/>
    <xdr:pic>
      <xdr:nvPicPr>
        <xdr:cNvPr id="15" name="image34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591675" y="4162425"/>
          <a:ext cx="666750" cy="8382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428625" cy="381000"/>
    <xdr:pic>
      <xdr:nvPicPr>
        <xdr:cNvPr id="16" name="image22.png" title="Imagen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3675" y="76704825"/>
          <a:ext cx="428625" cy="3810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161925</xdr:colOff>
      <xdr:row>13</xdr:row>
      <xdr:rowOff>76200</xdr:rowOff>
    </xdr:from>
    <xdr:ext cx="838200" cy="1085850"/>
    <xdr:pic>
      <xdr:nvPicPr>
        <xdr:cNvPr id="17" name="image26.pn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629775" y="5067300"/>
          <a:ext cx="838200" cy="108585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85724</xdr:colOff>
      <xdr:row>17</xdr:row>
      <xdr:rowOff>123825</xdr:rowOff>
    </xdr:from>
    <xdr:ext cx="847725" cy="1371600"/>
    <xdr:pic>
      <xdr:nvPicPr>
        <xdr:cNvPr id="27" name="image47.png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553574" y="6400800"/>
          <a:ext cx="847725" cy="13716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5</xdr:row>
      <xdr:rowOff>76200</xdr:rowOff>
    </xdr:from>
    <xdr:ext cx="942975" cy="381000"/>
    <xdr:pic>
      <xdr:nvPicPr>
        <xdr:cNvPr id="28" name="image33.png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676525"/>
          <a:ext cx="942975" cy="3810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42975" cy="381000"/>
    <xdr:pic>
      <xdr:nvPicPr>
        <xdr:cNvPr id="29" name="image33.png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3114675"/>
          <a:ext cx="942975" cy="3810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28650" cy="190500"/>
    <xdr:pic>
      <xdr:nvPicPr>
        <xdr:cNvPr id="2" name="image85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361950" cy="200025"/>
    <xdr:pic>
      <xdr:nvPicPr>
        <xdr:cNvPr id="3" name="image8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95250" cy="190500"/>
    <xdr:pic>
      <xdr:nvPicPr>
        <xdr:cNvPr id="4" name="image87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190500" cy="190500"/>
    <xdr:pic>
      <xdr:nvPicPr>
        <xdr:cNvPr id="5" name="image84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85725" cy="190500"/>
    <xdr:pic>
      <xdr:nvPicPr>
        <xdr:cNvPr id="6" name="image86.png" title="Imagen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0</xdr:row>
      <xdr:rowOff>95250</xdr:rowOff>
    </xdr:from>
    <xdr:to>
      <xdr:col>4</xdr:col>
      <xdr:colOff>114300</xdr:colOff>
      <xdr:row>9</xdr:row>
      <xdr:rowOff>47625</xdr:rowOff>
    </xdr:to>
    <xdr:pic>
      <xdr:nvPicPr>
        <xdr:cNvPr id="2" name="image88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325" y="95250"/>
          <a:ext cx="9648825" cy="1581150"/>
        </a:xfrm>
        <a:prstGeom prst="rect">
          <a:avLst/>
        </a:prstGeom>
        <a:noFill/>
        <a:ln>
          <a:prstDash val="solid"/>
        </a:ln>
      </xdr:spPr>
    </xdr:pic>
    <xdr:clientData fLock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3" displayName="Table_3" ref="A3:E14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 dataDxfId="2"/>
  </tableColumns>
  <tableStyleInfo name="DILUYENT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4" displayName="Table_4" ref="A3:E1289">
  <tableColumns count="5">
    <tableColumn id="1" xr3:uid="{00000000-0010-0000-0100-000001000000}" name="CODIGO"/>
    <tableColumn id="2" xr3:uid="{00000000-0010-0000-0100-000002000000}" name="PRODUCTO"/>
    <tableColumn id="3" xr3:uid="{00000000-0010-0000-0100-000003000000}" name="PRES."/>
    <tableColumn id="4" xr3:uid="{00000000-0010-0000-0100-000004000000}" name="PRECIO "/>
    <tableColumn id="5" xr3:uid="{00000000-0010-0000-0100-000005000000}" name="PRECIO C/D" dataDxfId="0">
      <calculatedColumnFormula>C4*1.02</calculatedColumnFormula>
    </tableColumn>
  </tableColumns>
  <tableStyleInfo name="MOTA HERRAMIEN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BEC3"/>
      </a:accent1>
      <a:accent2>
        <a:srgbClr val="FFC70A"/>
      </a:accent2>
      <a:accent3>
        <a:srgbClr val="7BCD42"/>
      </a:accent3>
      <a:accent4>
        <a:srgbClr val="ED8E3A"/>
      </a:accent4>
      <a:accent5>
        <a:srgbClr val="A3589E"/>
      </a:accent5>
      <a:accent6>
        <a:srgbClr val="E35886"/>
      </a:accent6>
      <a:hlink>
        <a:srgbClr val="1CBEC3"/>
      </a:hlink>
      <a:folHlink>
        <a:srgbClr val="1CBEC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a.me/+54261302001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87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9" defaultRowHeight="14.25" x14ac:dyDescent="0.2"/>
  <cols>
    <col min="1" max="1" width="14.375" style="392" customWidth="1"/>
    <col min="2" max="2" width="9.25" style="392" customWidth="1"/>
    <col min="3" max="3" width="11.75" style="392" customWidth="1"/>
    <col min="4" max="4" width="64.75" style="392" customWidth="1"/>
    <col min="5" max="5" width="14.375" style="392" customWidth="1"/>
    <col min="6" max="6" width="14.375" style="393" customWidth="1"/>
    <col min="7" max="7" width="25.75" style="392" customWidth="1"/>
    <col min="8" max="8" width="24" style="392" customWidth="1"/>
  </cols>
  <sheetData>
    <row r="1" spans="1:7" ht="15" customHeight="1" x14ac:dyDescent="0.25">
      <c r="A1" s="403" t="s">
        <v>0</v>
      </c>
      <c r="B1" s="403" t="s">
        <v>1</v>
      </c>
      <c r="C1" s="403" t="s">
        <v>2</v>
      </c>
      <c r="D1" s="403" t="s">
        <v>3</v>
      </c>
      <c r="E1" s="403" t="s">
        <v>4</v>
      </c>
      <c r="F1" s="393" t="s">
        <v>5</v>
      </c>
      <c r="G1" s="403" t="s">
        <v>6</v>
      </c>
    </row>
    <row r="2" spans="1:7" ht="15" customHeight="1" x14ac:dyDescent="0.2">
      <c r="A2" s="402" t="s">
        <v>7</v>
      </c>
      <c r="B2" t="s">
        <v>8</v>
      </c>
      <c r="C2" s="423" t="s">
        <v>9</v>
      </c>
      <c r="D2" t="s">
        <v>10</v>
      </c>
      <c r="E2" t="s">
        <v>11</v>
      </c>
      <c r="F2" s="424">
        <v>6080</v>
      </c>
      <c r="G2" t="s">
        <v>7</v>
      </c>
    </row>
    <row r="3" spans="1:7" ht="15" customHeight="1" x14ac:dyDescent="0.2">
      <c r="A3" s="402" t="s">
        <v>7</v>
      </c>
      <c r="B3" t="s">
        <v>8</v>
      </c>
      <c r="C3" s="423" t="s">
        <v>9</v>
      </c>
      <c r="D3" t="s">
        <v>12</v>
      </c>
      <c r="E3" t="s">
        <v>11</v>
      </c>
      <c r="F3" s="424">
        <v>8684</v>
      </c>
      <c r="G3" t="s">
        <v>7</v>
      </c>
    </row>
    <row r="4" spans="1:7" ht="15" customHeight="1" x14ac:dyDescent="0.2">
      <c r="A4" s="402" t="s">
        <v>7</v>
      </c>
      <c r="B4" t="s">
        <v>8</v>
      </c>
      <c r="C4" s="423" t="s">
        <v>9</v>
      </c>
      <c r="D4" t="s">
        <v>12</v>
      </c>
      <c r="E4" t="s">
        <v>13</v>
      </c>
      <c r="F4" s="424">
        <v>19071</v>
      </c>
      <c r="G4" t="s">
        <v>7</v>
      </c>
    </row>
    <row r="5" spans="1:7" ht="15" customHeight="1" x14ac:dyDescent="0.2">
      <c r="A5" s="402" t="s">
        <v>7</v>
      </c>
      <c r="B5" t="s">
        <v>8</v>
      </c>
      <c r="C5" s="423" t="s">
        <v>9</v>
      </c>
      <c r="D5" t="s">
        <v>12</v>
      </c>
      <c r="E5" t="s">
        <v>14</v>
      </c>
      <c r="F5" s="424">
        <v>33231</v>
      </c>
      <c r="G5" t="s">
        <v>7</v>
      </c>
    </row>
    <row r="6" spans="1:7" ht="15" customHeight="1" x14ac:dyDescent="0.2">
      <c r="A6" s="402" t="s">
        <v>7</v>
      </c>
      <c r="B6" t="s">
        <v>8</v>
      </c>
      <c r="C6" s="423" t="s">
        <v>15</v>
      </c>
      <c r="D6" t="s">
        <v>16</v>
      </c>
      <c r="E6" t="s">
        <v>17</v>
      </c>
      <c r="F6" s="424">
        <v>3986</v>
      </c>
      <c r="G6" t="s">
        <v>7</v>
      </c>
    </row>
    <row r="7" spans="1:7" ht="15" customHeight="1" x14ac:dyDescent="0.2">
      <c r="A7" s="402" t="s">
        <v>7</v>
      </c>
      <c r="B7" t="s">
        <v>8</v>
      </c>
      <c r="C7" s="423" t="s">
        <v>15</v>
      </c>
      <c r="D7" t="s">
        <v>16</v>
      </c>
      <c r="E7" t="s">
        <v>11</v>
      </c>
      <c r="F7" s="424">
        <v>11523</v>
      </c>
      <c r="G7" t="s">
        <v>7</v>
      </c>
    </row>
    <row r="8" spans="1:7" ht="15" customHeight="1" x14ac:dyDescent="0.2">
      <c r="A8" s="402" t="s">
        <v>7</v>
      </c>
      <c r="B8" t="s">
        <v>8</v>
      </c>
      <c r="C8" s="423" t="s">
        <v>15</v>
      </c>
      <c r="D8" t="s">
        <v>16</v>
      </c>
      <c r="E8" t="s">
        <v>13</v>
      </c>
      <c r="F8" s="424">
        <v>26934</v>
      </c>
      <c r="G8" t="s">
        <v>7</v>
      </c>
    </row>
    <row r="9" spans="1:7" ht="15" customHeight="1" x14ac:dyDescent="0.2">
      <c r="A9" s="402" t="s">
        <v>7</v>
      </c>
      <c r="B9" t="s">
        <v>8</v>
      </c>
      <c r="C9" s="423" t="s">
        <v>15</v>
      </c>
      <c r="D9" t="s">
        <v>16</v>
      </c>
      <c r="E9" t="s">
        <v>14</v>
      </c>
      <c r="F9" s="424">
        <v>49765</v>
      </c>
      <c r="G9" t="s">
        <v>7</v>
      </c>
    </row>
    <row r="10" spans="1:7" ht="15" customHeight="1" x14ac:dyDescent="0.2">
      <c r="A10" s="402" t="s">
        <v>7</v>
      </c>
      <c r="B10" t="s">
        <v>8</v>
      </c>
      <c r="C10" s="423" t="s">
        <v>18</v>
      </c>
      <c r="D10" t="s">
        <v>19</v>
      </c>
      <c r="E10" t="s">
        <v>17</v>
      </c>
      <c r="F10" s="424">
        <v>4614</v>
      </c>
      <c r="G10" t="s">
        <v>7</v>
      </c>
    </row>
    <row r="11" spans="1:7" ht="15" customHeight="1" x14ac:dyDescent="0.2">
      <c r="A11" s="402" t="s">
        <v>7</v>
      </c>
      <c r="B11" t="s">
        <v>8</v>
      </c>
      <c r="C11" s="423" t="s">
        <v>18</v>
      </c>
      <c r="D11" t="s">
        <v>19</v>
      </c>
      <c r="E11" t="s">
        <v>11</v>
      </c>
      <c r="F11" s="424">
        <v>14000</v>
      </c>
      <c r="G11" t="s">
        <v>7</v>
      </c>
    </row>
    <row r="12" spans="1:7" ht="15" customHeight="1" x14ac:dyDescent="0.2">
      <c r="A12" s="402" t="s">
        <v>7</v>
      </c>
      <c r="B12" t="s">
        <v>8</v>
      </c>
      <c r="C12" s="423" t="s">
        <v>18</v>
      </c>
      <c r="D12" t="s">
        <v>20</v>
      </c>
      <c r="E12" t="s">
        <v>13</v>
      </c>
      <c r="F12" s="424">
        <v>33219</v>
      </c>
      <c r="G12" t="s">
        <v>7</v>
      </c>
    </row>
    <row r="13" spans="1:7" ht="15" customHeight="1" x14ac:dyDescent="0.2">
      <c r="A13" s="402" t="s">
        <v>7</v>
      </c>
      <c r="B13" t="s">
        <v>8</v>
      </c>
      <c r="C13" s="423" t="s">
        <v>18</v>
      </c>
      <c r="D13" t="s">
        <v>19</v>
      </c>
      <c r="E13" t="s">
        <v>14</v>
      </c>
      <c r="F13" s="424">
        <v>63000</v>
      </c>
      <c r="G13" t="s">
        <v>7</v>
      </c>
    </row>
    <row r="14" spans="1:7" ht="28.5" customHeight="1" x14ac:dyDescent="0.2">
      <c r="A14" s="402" t="s">
        <v>7</v>
      </c>
      <c r="B14" t="s">
        <v>8</v>
      </c>
      <c r="C14" s="423"/>
      <c r="D14" t="s">
        <v>21</v>
      </c>
      <c r="E14" t="s">
        <v>22</v>
      </c>
      <c r="F14" s="424">
        <v>5746</v>
      </c>
      <c r="G14" t="s">
        <v>7</v>
      </c>
    </row>
    <row r="15" spans="1:7" ht="28.5" customHeight="1" x14ac:dyDescent="0.2">
      <c r="A15" s="402" t="s">
        <v>7</v>
      </c>
      <c r="B15" t="s">
        <v>8</v>
      </c>
      <c r="C15" s="423"/>
      <c r="D15" t="s">
        <v>21</v>
      </c>
      <c r="E15" t="s">
        <v>23</v>
      </c>
      <c r="F15" s="424">
        <v>18033</v>
      </c>
      <c r="G15" t="s">
        <v>7</v>
      </c>
    </row>
    <row r="16" spans="1:7" ht="28.5" customHeight="1" x14ac:dyDescent="0.2">
      <c r="A16" s="402" t="s">
        <v>7</v>
      </c>
      <c r="B16" t="s">
        <v>8</v>
      </c>
      <c r="C16" s="423"/>
      <c r="D16" t="s">
        <v>21</v>
      </c>
      <c r="E16" t="s">
        <v>24</v>
      </c>
      <c r="F16" s="424">
        <v>42983</v>
      </c>
      <c r="G16" t="s">
        <v>7</v>
      </c>
    </row>
    <row r="17" spans="1:7" ht="28.5" customHeight="1" x14ac:dyDescent="0.2">
      <c r="A17" s="402" t="s">
        <v>7</v>
      </c>
      <c r="B17" t="s">
        <v>8</v>
      </c>
      <c r="C17" s="423"/>
      <c r="D17" t="s">
        <v>21</v>
      </c>
      <c r="E17" t="s">
        <v>25</v>
      </c>
      <c r="F17" s="424">
        <v>82756</v>
      </c>
      <c r="G17" t="s">
        <v>7</v>
      </c>
    </row>
    <row r="18" spans="1:7" ht="15" customHeight="1" x14ac:dyDescent="0.2">
      <c r="A18" s="402" t="s">
        <v>7</v>
      </c>
      <c r="B18" t="s">
        <v>8</v>
      </c>
      <c r="C18" s="423" t="s">
        <v>26</v>
      </c>
      <c r="D18" t="s">
        <v>27</v>
      </c>
      <c r="E18" t="s">
        <v>17</v>
      </c>
      <c r="F18" s="424">
        <v>9800</v>
      </c>
      <c r="G18" t="s">
        <v>7</v>
      </c>
    </row>
    <row r="19" spans="1:7" ht="15" customHeight="1" x14ac:dyDescent="0.2">
      <c r="A19" s="402" t="s">
        <v>7</v>
      </c>
      <c r="B19" t="s">
        <v>8</v>
      </c>
      <c r="C19" s="423" t="s">
        <v>26</v>
      </c>
      <c r="D19" t="s">
        <v>27</v>
      </c>
      <c r="E19" t="s">
        <v>11</v>
      </c>
      <c r="F19" s="424">
        <v>30498</v>
      </c>
      <c r="G19" t="s">
        <v>7</v>
      </c>
    </row>
    <row r="20" spans="1:7" ht="15" customHeight="1" x14ac:dyDescent="0.2">
      <c r="A20" s="402" t="s">
        <v>7</v>
      </c>
      <c r="B20" t="s">
        <v>8</v>
      </c>
      <c r="C20" s="423" t="s">
        <v>26</v>
      </c>
      <c r="D20" t="s">
        <v>27</v>
      </c>
      <c r="E20" t="s">
        <v>13</v>
      </c>
      <c r="F20" s="424">
        <v>69000</v>
      </c>
      <c r="G20" t="s">
        <v>7</v>
      </c>
    </row>
    <row r="21" spans="1:7" ht="15" customHeight="1" x14ac:dyDescent="0.2">
      <c r="A21" s="402" t="s">
        <v>7</v>
      </c>
      <c r="B21" t="s">
        <v>8</v>
      </c>
      <c r="C21" s="423" t="s">
        <v>26</v>
      </c>
      <c r="D21" t="s">
        <v>27</v>
      </c>
      <c r="E21" t="s">
        <v>14</v>
      </c>
      <c r="F21" s="424">
        <v>110000</v>
      </c>
      <c r="G21" t="s">
        <v>7</v>
      </c>
    </row>
    <row r="22" spans="1:7" ht="15" customHeight="1" x14ac:dyDescent="0.2">
      <c r="A22" s="402" t="s">
        <v>7</v>
      </c>
      <c r="B22" t="s">
        <v>8</v>
      </c>
      <c r="C22" s="423" t="s">
        <v>28</v>
      </c>
      <c r="D22" t="s">
        <v>29</v>
      </c>
      <c r="E22" t="s">
        <v>17</v>
      </c>
      <c r="F22" s="424">
        <v>3886</v>
      </c>
      <c r="G22" t="s">
        <v>7</v>
      </c>
    </row>
    <row r="23" spans="1:7" ht="15" customHeight="1" x14ac:dyDescent="0.2">
      <c r="A23" s="402" t="s">
        <v>7</v>
      </c>
      <c r="B23" t="s">
        <v>8</v>
      </c>
      <c r="C23" s="423" t="s">
        <v>28</v>
      </c>
      <c r="D23" t="s">
        <v>29</v>
      </c>
      <c r="E23" t="s">
        <v>11</v>
      </c>
      <c r="F23" s="424">
        <v>11952</v>
      </c>
      <c r="G23" t="s">
        <v>7</v>
      </c>
    </row>
    <row r="24" spans="1:7" ht="15" customHeight="1" x14ac:dyDescent="0.2">
      <c r="A24" s="402" t="s">
        <v>7</v>
      </c>
      <c r="B24" t="s">
        <v>8</v>
      </c>
      <c r="C24" s="423" t="s">
        <v>28</v>
      </c>
      <c r="D24" t="s">
        <v>29</v>
      </c>
      <c r="E24" t="s">
        <v>13</v>
      </c>
      <c r="F24" s="424">
        <v>25977</v>
      </c>
      <c r="G24" t="s">
        <v>7</v>
      </c>
    </row>
    <row r="25" spans="1:7" ht="15" customHeight="1" x14ac:dyDescent="0.2">
      <c r="A25" s="402" t="s">
        <v>7</v>
      </c>
      <c r="B25" t="s">
        <v>8</v>
      </c>
      <c r="C25" s="423" t="s">
        <v>28</v>
      </c>
      <c r="D25" t="s">
        <v>29</v>
      </c>
      <c r="E25" t="s">
        <v>14</v>
      </c>
      <c r="F25" s="424">
        <v>42437</v>
      </c>
      <c r="G25" t="s">
        <v>7</v>
      </c>
    </row>
    <row r="26" spans="1:7" ht="15" customHeight="1" x14ac:dyDescent="0.2">
      <c r="A26" s="402" t="s">
        <v>7</v>
      </c>
      <c r="B26" t="s">
        <v>8</v>
      </c>
      <c r="C26" s="423" t="s">
        <v>30</v>
      </c>
      <c r="D26" t="s">
        <v>31</v>
      </c>
      <c r="E26" t="s">
        <v>32</v>
      </c>
      <c r="F26" s="424">
        <v>4186</v>
      </c>
      <c r="G26" t="s">
        <v>7</v>
      </c>
    </row>
    <row r="27" spans="1:7" ht="15" customHeight="1" x14ac:dyDescent="0.2">
      <c r="A27" s="402" t="s">
        <v>7</v>
      </c>
      <c r="B27" t="s">
        <v>8</v>
      </c>
      <c r="C27" s="423" t="s">
        <v>30</v>
      </c>
      <c r="D27" t="s">
        <v>31</v>
      </c>
      <c r="E27" t="s">
        <v>33</v>
      </c>
      <c r="F27" s="424">
        <v>11160.9</v>
      </c>
      <c r="G27" t="s">
        <v>7</v>
      </c>
    </row>
    <row r="28" spans="1:7" ht="15" customHeight="1" x14ac:dyDescent="0.2">
      <c r="A28" s="402" t="s">
        <v>7</v>
      </c>
      <c r="B28" t="s">
        <v>8</v>
      </c>
      <c r="C28" s="423" t="s">
        <v>30</v>
      </c>
      <c r="D28" t="s">
        <v>31</v>
      </c>
      <c r="E28" t="s">
        <v>34</v>
      </c>
      <c r="F28" s="424">
        <v>25642.799999999999</v>
      </c>
      <c r="G28" t="s">
        <v>7</v>
      </c>
    </row>
    <row r="29" spans="1:7" ht="15" customHeight="1" x14ac:dyDescent="0.2">
      <c r="A29" s="402" t="s">
        <v>7</v>
      </c>
      <c r="B29" t="s">
        <v>8</v>
      </c>
      <c r="C29" s="423" t="s">
        <v>30</v>
      </c>
      <c r="D29" t="s">
        <v>31</v>
      </c>
      <c r="E29" t="s">
        <v>35</v>
      </c>
      <c r="F29" s="424">
        <v>47943.9</v>
      </c>
      <c r="G29" t="s">
        <v>7</v>
      </c>
    </row>
    <row r="30" spans="1:7" ht="15" customHeight="1" x14ac:dyDescent="0.2">
      <c r="A30" s="402" t="s">
        <v>7</v>
      </c>
      <c r="B30" t="s">
        <v>8</v>
      </c>
      <c r="C30" s="423" t="s">
        <v>36</v>
      </c>
      <c r="D30" t="s">
        <v>37</v>
      </c>
      <c r="E30" t="s">
        <v>38</v>
      </c>
      <c r="F30" s="424">
        <v>2100</v>
      </c>
      <c r="G30" t="s">
        <v>7</v>
      </c>
    </row>
    <row r="31" spans="1:7" ht="15" customHeight="1" x14ac:dyDescent="0.2">
      <c r="A31" s="402" t="s">
        <v>7</v>
      </c>
      <c r="B31" t="s">
        <v>8</v>
      </c>
      <c r="C31" s="423" t="s">
        <v>36</v>
      </c>
      <c r="D31" t="s">
        <v>37</v>
      </c>
      <c r="E31" t="s">
        <v>39</v>
      </c>
      <c r="F31" s="424">
        <v>3317</v>
      </c>
      <c r="G31" t="s">
        <v>7</v>
      </c>
    </row>
    <row r="32" spans="1:7" ht="15" customHeight="1" x14ac:dyDescent="0.2">
      <c r="A32" s="402" t="s">
        <v>7</v>
      </c>
      <c r="B32" t="s">
        <v>8</v>
      </c>
      <c r="C32" s="423" t="s">
        <v>36</v>
      </c>
      <c r="D32" t="s">
        <v>37</v>
      </c>
      <c r="E32" t="s">
        <v>17</v>
      </c>
      <c r="F32" s="424">
        <v>3949</v>
      </c>
      <c r="G32" t="s">
        <v>7</v>
      </c>
    </row>
    <row r="33" spans="1:7" ht="15" customHeight="1" x14ac:dyDescent="0.2">
      <c r="A33" s="402" t="s">
        <v>7</v>
      </c>
      <c r="B33" t="s">
        <v>8</v>
      </c>
      <c r="C33" s="423" t="s">
        <v>36</v>
      </c>
      <c r="D33" t="s">
        <v>37</v>
      </c>
      <c r="E33" t="s">
        <v>11</v>
      </c>
      <c r="F33" s="424">
        <v>10669</v>
      </c>
      <c r="G33" t="s">
        <v>7</v>
      </c>
    </row>
    <row r="34" spans="1:7" ht="15" customHeight="1" x14ac:dyDescent="0.2">
      <c r="A34" s="402" t="s">
        <v>7</v>
      </c>
      <c r="B34" t="s">
        <v>8</v>
      </c>
      <c r="C34" s="423" t="s">
        <v>36</v>
      </c>
      <c r="D34" t="s">
        <v>37</v>
      </c>
      <c r="E34" t="s">
        <v>13</v>
      </c>
      <c r="F34" s="424">
        <v>24498</v>
      </c>
      <c r="G34" t="s">
        <v>7</v>
      </c>
    </row>
    <row r="35" spans="1:7" ht="15" customHeight="1" x14ac:dyDescent="0.2">
      <c r="A35" s="402" t="s">
        <v>7</v>
      </c>
      <c r="B35" t="s">
        <v>8</v>
      </c>
      <c r="C35" s="423" t="s">
        <v>36</v>
      </c>
      <c r="D35" t="s">
        <v>37</v>
      </c>
      <c r="E35" t="s">
        <v>14</v>
      </c>
      <c r="F35" s="424">
        <v>45671</v>
      </c>
      <c r="G35" t="s">
        <v>7</v>
      </c>
    </row>
    <row r="36" spans="1:7" ht="15" customHeight="1" x14ac:dyDescent="0.2">
      <c r="A36" s="402" t="s">
        <v>7</v>
      </c>
      <c r="B36" t="s">
        <v>8</v>
      </c>
      <c r="C36" s="423" t="s">
        <v>40</v>
      </c>
      <c r="D36" t="s">
        <v>41</v>
      </c>
      <c r="E36" t="s">
        <v>17</v>
      </c>
      <c r="F36" s="424">
        <v>4700</v>
      </c>
      <c r="G36" t="s">
        <v>7</v>
      </c>
    </row>
    <row r="37" spans="1:7" ht="15" customHeight="1" x14ac:dyDescent="0.2">
      <c r="A37" s="402" t="s">
        <v>7</v>
      </c>
      <c r="B37" t="s">
        <v>8</v>
      </c>
      <c r="C37" s="423" t="s">
        <v>42</v>
      </c>
      <c r="D37" t="s">
        <v>41</v>
      </c>
      <c r="E37" t="s">
        <v>23</v>
      </c>
      <c r="F37" s="424">
        <v>13722</v>
      </c>
      <c r="G37" t="s">
        <v>7</v>
      </c>
    </row>
    <row r="38" spans="1:7" ht="15" customHeight="1" x14ac:dyDescent="0.2">
      <c r="A38" s="402" t="s">
        <v>7</v>
      </c>
      <c r="B38" t="s">
        <v>8</v>
      </c>
      <c r="C38" s="423" t="s">
        <v>43</v>
      </c>
      <c r="D38" t="s">
        <v>41</v>
      </c>
      <c r="E38" t="s">
        <v>24</v>
      </c>
      <c r="F38" s="424">
        <v>32057</v>
      </c>
      <c r="G38" t="s">
        <v>7</v>
      </c>
    </row>
    <row r="39" spans="1:7" ht="15" customHeight="1" x14ac:dyDescent="0.2">
      <c r="A39" s="402" t="s">
        <v>7</v>
      </c>
      <c r="B39" t="s">
        <v>8</v>
      </c>
      <c r="C39" s="423" t="s">
        <v>44</v>
      </c>
      <c r="D39" t="s">
        <v>41</v>
      </c>
      <c r="E39" t="s">
        <v>25</v>
      </c>
      <c r="F39" s="424">
        <v>60673</v>
      </c>
      <c r="G39" t="s">
        <v>7</v>
      </c>
    </row>
    <row r="40" spans="1:7" ht="15" customHeight="1" x14ac:dyDescent="0.2">
      <c r="A40" s="402" t="s">
        <v>7</v>
      </c>
      <c r="B40" t="s">
        <v>8</v>
      </c>
      <c r="C40" s="423" t="s">
        <v>45</v>
      </c>
      <c r="D40" t="s">
        <v>46</v>
      </c>
      <c r="E40" t="s">
        <v>17</v>
      </c>
      <c r="F40" s="424" t="s">
        <v>47</v>
      </c>
      <c r="G40" t="s">
        <v>7</v>
      </c>
    </row>
    <row r="41" spans="1:7" ht="15" customHeight="1" x14ac:dyDescent="0.2">
      <c r="A41" s="402" t="s">
        <v>7</v>
      </c>
      <c r="B41" t="s">
        <v>8</v>
      </c>
      <c r="C41" s="423" t="s">
        <v>45</v>
      </c>
      <c r="D41" t="s">
        <v>46</v>
      </c>
      <c r="E41" t="s">
        <v>11</v>
      </c>
      <c r="F41" s="424" t="s">
        <v>47</v>
      </c>
      <c r="G41" t="s">
        <v>7</v>
      </c>
    </row>
    <row r="42" spans="1:7" ht="15" customHeight="1" x14ac:dyDescent="0.2">
      <c r="A42" s="402" t="s">
        <v>7</v>
      </c>
      <c r="B42" t="s">
        <v>8</v>
      </c>
      <c r="C42" s="423" t="s">
        <v>45</v>
      </c>
      <c r="D42" t="s">
        <v>46</v>
      </c>
      <c r="E42" t="s">
        <v>13</v>
      </c>
      <c r="F42" s="424" t="s">
        <v>47</v>
      </c>
      <c r="G42" t="s">
        <v>7</v>
      </c>
    </row>
    <row r="43" spans="1:7" ht="15" customHeight="1" x14ac:dyDescent="0.2">
      <c r="A43" s="402" t="s">
        <v>7</v>
      </c>
      <c r="B43" t="s">
        <v>8</v>
      </c>
      <c r="C43" s="423" t="s">
        <v>45</v>
      </c>
      <c r="D43" t="s">
        <v>46</v>
      </c>
      <c r="E43" t="s">
        <v>14</v>
      </c>
      <c r="F43" s="424" t="s">
        <v>47</v>
      </c>
      <c r="G43" t="s">
        <v>7</v>
      </c>
    </row>
    <row r="44" spans="1:7" ht="15" customHeight="1" x14ac:dyDescent="0.2">
      <c r="A44" s="402" t="s">
        <v>7</v>
      </c>
      <c r="B44" t="s">
        <v>8</v>
      </c>
      <c r="C44" s="423" t="s">
        <v>48</v>
      </c>
      <c r="D44" t="s">
        <v>49</v>
      </c>
      <c r="E44" t="s">
        <v>17</v>
      </c>
      <c r="F44" s="424">
        <v>5700</v>
      </c>
      <c r="G44" t="s">
        <v>7</v>
      </c>
    </row>
    <row r="45" spans="1:7" ht="15" customHeight="1" x14ac:dyDescent="0.2">
      <c r="A45" s="402" t="s">
        <v>7</v>
      </c>
      <c r="B45" t="s">
        <v>8</v>
      </c>
      <c r="C45" s="423" t="s">
        <v>48</v>
      </c>
      <c r="D45" t="s">
        <v>49</v>
      </c>
      <c r="E45" t="s">
        <v>11</v>
      </c>
      <c r="F45" s="424">
        <v>16600</v>
      </c>
      <c r="G45" t="s">
        <v>7</v>
      </c>
    </row>
    <row r="46" spans="1:7" ht="15" customHeight="1" x14ac:dyDescent="0.2">
      <c r="A46" s="402" t="s">
        <v>7</v>
      </c>
      <c r="B46" t="s">
        <v>8</v>
      </c>
      <c r="C46" s="423" t="s">
        <v>48</v>
      </c>
      <c r="D46" t="s">
        <v>49</v>
      </c>
      <c r="E46" t="s">
        <v>13</v>
      </c>
      <c r="F46" s="424">
        <v>43000</v>
      </c>
      <c r="G46" t="s">
        <v>7</v>
      </c>
    </row>
    <row r="47" spans="1:7" ht="15" customHeight="1" x14ac:dyDescent="0.2">
      <c r="A47" s="402" t="s">
        <v>7</v>
      </c>
      <c r="B47" t="s">
        <v>8</v>
      </c>
      <c r="C47" s="423" t="s">
        <v>48</v>
      </c>
      <c r="D47" t="s">
        <v>49</v>
      </c>
      <c r="E47" t="s">
        <v>14</v>
      </c>
      <c r="F47" s="424">
        <v>80000</v>
      </c>
      <c r="G47" t="s">
        <v>7</v>
      </c>
    </row>
    <row r="48" spans="1:7" ht="15" customHeight="1" x14ac:dyDescent="0.2">
      <c r="A48" s="402" t="s">
        <v>7</v>
      </c>
      <c r="B48" t="s">
        <v>8</v>
      </c>
      <c r="C48" s="423"/>
      <c r="D48" t="s">
        <v>50</v>
      </c>
      <c r="E48" t="s">
        <v>51</v>
      </c>
      <c r="F48" s="424">
        <v>4757</v>
      </c>
      <c r="G48" t="s">
        <v>7</v>
      </c>
    </row>
    <row r="49" spans="1:7" ht="15" customHeight="1" x14ac:dyDescent="0.2">
      <c r="A49" s="402" t="s">
        <v>7</v>
      </c>
      <c r="B49" t="s">
        <v>8</v>
      </c>
      <c r="C49" s="423"/>
      <c r="D49" t="s">
        <v>50</v>
      </c>
      <c r="E49" t="s">
        <v>52</v>
      </c>
      <c r="F49" s="424">
        <v>13722</v>
      </c>
      <c r="G49" t="s">
        <v>7</v>
      </c>
    </row>
    <row r="50" spans="1:7" ht="15" customHeight="1" x14ac:dyDescent="0.2">
      <c r="A50" s="402" t="s">
        <v>7</v>
      </c>
      <c r="B50" t="s">
        <v>8</v>
      </c>
      <c r="C50" s="423"/>
      <c r="D50" t="s">
        <v>50</v>
      </c>
      <c r="E50" t="s">
        <v>53</v>
      </c>
      <c r="F50" s="424">
        <v>32057</v>
      </c>
      <c r="G50" t="s">
        <v>7</v>
      </c>
    </row>
    <row r="51" spans="1:7" ht="15" customHeight="1" x14ac:dyDescent="0.2">
      <c r="A51" s="402" t="s">
        <v>7</v>
      </c>
      <c r="B51" t="s">
        <v>8</v>
      </c>
      <c r="C51" s="423"/>
      <c r="D51" t="s">
        <v>50</v>
      </c>
      <c r="E51" t="s">
        <v>54</v>
      </c>
      <c r="F51" s="424">
        <v>54000</v>
      </c>
      <c r="G51" t="s">
        <v>7</v>
      </c>
    </row>
    <row r="52" spans="1:7" ht="71.25" customHeight="1" x14ac:dyDescent="0.2">
      <c r="A52" s="402" t="s">
        <v>7</v>
      </c>
      <c r="B52" t="s">
        <v>8</v>
      </c>
      <c r="C52" s="423"/>
      <c r="D52" t="s">
        <v>55</v>
      </c>
      <c r="E52" t="s">
        <v>56</v>
      </c>
      <c r="F52" s="424">
        <v>9900</v>
      </c>
      <c r="G52" t="s">
        <v>7</v>
      </c>
    </row>
    <row r="53" spans="1:7" ht="71.25" customHeight="1" x14ac:dyDescent="0.2">
      <c r="A53" s="402" t="s">
        <v>7</v>
      </c>
      <c r="B53" t="s">
        <v>8</v>
      </c>
      <c r="C53" s="423"/>
      <c r="D53" t="s">
        <v>57</v>
      </c>
      <c r="E53" t="s">
        <v>58</v>
      </c>
      <c r="F53" s="424">
        <v>35880</v>
      </c>
      <c r="G53" t="s">
        <v>7</v>
      </c>
    </row>
    <row r="54" spans="1:7" ht="24.75" customHeight="1" x14ac:dyDescent="0.2">
      <c r="A54" s="402" t="s">
        <v>7</v>
      </c>
      <c r="B54" t="s">
        <v>8</v>
      </c>
      <c r="C54" s="423"/>
      <c r="D54" t="s">
        <v>59</v>
      </c>
      <c r="E54" t="s">
        <v>60</v>
      </c>
      <c r="F54" s="424" t="s">
        <v>61</v>
      </c>
      <c r="G54" t="s">
        <v>7</v>
      </c>
    </row>
    <row r="55" spans="1:7" ht="24.75" customHeight="1" x14ac:dyDescent="0.2">
      <c r="A55" s="402" t="s">
        <v>7</v>
      </c>
      <c r="B55" t="s">
        <v>8</v>
      </c>
      <c r="C55" s="423"/>
      <c r="D55" t="s">
        <v>62</v>
      </c>
      <c r="E55" t="s">
        <v>63</v>
      </c>
      <c r="F55" s="424" t="s">
        <v>61</v>
      </c>
      <c r="G55" t="s">
        <v>7</v>
      </c>
    </row>
    <row r="56" spans="1:7" ht="28.5" customHeight="1" x14ac:dyDescent="0.2">
      <c r="A56" s="402" t="s">
        <v>7</v>
      </c>
      <c r="B56" t="s">
        <v>8</v>
      </c>
      <c r="C56" s="423"/>
      <c r="D56" t="s">
        <v>64</v>
      </c>
      <c r="E56" t="s">
        <v>22</v>
      </c>
      <c r="F56" s="424">
        <v>10902</v>
      </c>
      <c r="G56" t="s">
        <v>7</v>
      </c>
    </row>
    <row r="57" spans="1:7" ht="57" customHeight="1" x14ac:dyDescent="0.2">
      <c r="A57" s="402" t="s">
        <v>7</v>
      </c>
      <c r="B57" t="s">
        <v>8</v>
      </c>
      <c r="C57" s="423"/>
      <c r="D57" t="s">
        <v>65</v>
      </c>
      <c r="E57" t="s">
        <v>23</v>
      </c>
      <c r="F57" s="424">
        <v>40020</v>
      </c>
      <c r="G57" t="s">
        <v>7</v>
      </c>
    </row>
    <row r="58" spans="1:7" ht="57" customHeight="1" x14ac:dyDescent="0.2">
      <c r="A58" s="402" t="s">
        <v>7</v>
      </c>
      <c r="B58" t="s">
        <v>8</v>
      </c>
      <c r="C58" s="423" t="s">
        <v>66</v>
      </c>
      <c r="D58" t="s">
        <v>67</v>
      </c>
      <c r="E58"/>
      <c r="F58" s="424" t="s">
        <v>61</v>
      </c>
      <c r="G58" t="s">
        <v>7</v>
      </c>
    </row>
    <row r="59" spans="1:7" ht="57" customHeight="1" x14ac:dyDescent="0.2">
      <c r="A59" s="402" t="s">
        <v>7</v>
      </c>
      <c r="B59" t="s">
        <v>8</v>
      </c>
      <c r="C59" s="423"/>
      <c r="D59" t="s">
        <v>68</v>
      </c>
      <c r="E59"/>
      <c r="F59" s="424" t="s">
        <v>61</v>
      </c>
      <c r="G59" t="s">
        <v>7</v>
      </c>
    </row>
    <row r="60" spans="1:7" ht="24.75" customHeight="1" x14ac:dyDescent="0.2">
      <c r="A60" s="402" t="s">
        <v>7</v>
      </c>
      <c r="B60" t="s">
        <v>8</v>
      </c>
      <c r="C60" s="423"/>
      <c r="D60" t="s">
        <v>69</v>
      </c>
      <c r="E60"/>
      <c r="F60" s="424">
        <v>8142</v>
      </c>
      <c r="G60" t="s">
        <v>7</v>
      </c>
    </row>
    <row r="61" spans="1:7" ht="28.5" customHeight="1" x14ac:dyDescent="0.2">
      <c r="A61" s="402" t="s">
        <v>7</v>
      </c>
      <c r="B61" t="s">
        <v>8</v>
      </c>
      <c r="C61" s="423"/>
      <c r="D61" t="s">
        <v>70</v>
      </c>
      <c r="E61"/>
      <c r="F61" s="424">
        <v>28290</v>
      </c>
      <c r="G61" t="s">
        <v>7</v>
      </c>
    </row>
    <row r="62" spans="1:7" ht="28.5" customHeight="1" x14ac:dyDescent="0.2">
      <c r="A62" s="402" t="s">
        <v>7</v>
      </c>
      <c r="B62" t="s">
        <v>8</v>
      </c>
      <c r="C62" s="423"/>
      <c r="D62" t="s">
        <v>71</v>
      </c>
      <c r="E62"/>
      <c r="F62" s="424" t="s">
        <v>61</v>
      </c>
      <c r="G62" t="s">
        <v>7</v>
      </c>
    </row>
    <row r="63" spans="1:7" ht="71.25" customHeight="1" x14ac:dyDescent="0.2">
      <c r="A63" s="402" t="s">
        <v>7</v>
      </c>
      <c r="B63" t="s">
        <v>8</v>
      </c>
      <c r="C63" s="423"/>
      <c r="D63" t="s">
        <v>72</v>
      </c>
      <c r="E63" t="s">
        <v>56</v>
      </c>
      <c r="F63" s="424">
        <v>8625</v>
      </c>
      <c r="G63" t="s">
        <v>7</v>
      </c>
    </row>
    <row r="64" spans="1:7" ht="71.25" customHeight="1" x14ac:dyDescent="0.2">
      <c r="A64" s="402" t="s">
        <v>7</v>
      </c>
      <c r="B64" t="s">
        <v>8</v>
      </c>
      <c r="C64" s="423"/>
      <c r="D64" t="s">
        <v>73</v>
      </c>
      <c r="E64" t="s">
        <v>58</v>
      </c>
      <c r="F64" s="424">
        <v>30705</v>
      </c>
      <c r="G64" t="s">
        <v>7</v>
      </c>
    </row>
    <row r="65" spans="1:7" ht="15" customHeight="1" x14ac:dyDescent="0.2">
      <c r="A65" s="402" t="s">
        <v>7</v>
      </c>
      <c r="B65" t="s">
        <v>8</v>
      </c>
      <c r="C65" s="423"/>
      <c r="D65" t="s">
        <v>74</v>
      </c>
      <c r="E65"/>
      <c r="F65" s="424">
        <v>10212</v>
      </c>
      <c r="G65" t="s">
        <v>7</v>
      </c>
    </row>
    <row r="66" spans="1:7" ht="28.5" customHeight="1" x14ac:dyDescent="0.2">
      <c r="A66" s="402" t="s">
        <v>7</v>
      </c>
      <c r="B66" t="s">
        <v>8</v>
      </c>
      <c r="C66" s="423"/>
      <c r="D66" t="s">
        <v>75</v>
      </c>
      <c r="E66"/>
      <c r="F66" s="424">
        <v>37260</v>
      </c>
      <c r="G66" t="s">
        <v>7</v>
      </c>
    </row>
    <row r="67" spans="1:7" ht="15" customHeight="1" x14ac:dyDescent="0.2">
      <c r="A67" s="402" t="s">
        <v>7</v>
      </c>
      <c r="B67" t="s">
        <v>8</v>
      </c>
      <c r="C67" s="423"/>
      <c r="D67" t="s">
        <v>76</v>
      </c>
      <c r="E67"/>
      <c r="F67" s="424">
        <v>9936</v>
      </c>
      <c r="G67" t="s">
        <v>7</v>
      </c>
    </row>
    <row r="68" spans="1:7" ht="71.25" customHeight="1" x14ac:dyDescent="0.2">
      <c r="A68" s="402" t="s">
        <v>7</v>
      </c>
      <c r="B68" t="s">
        <v>8</v>
      </c>
      <c r="C68" s="423"/>
      <c r="D68" t="s">
        <v>77</v>
      </c>
      <c r="E68"/>
      <c r="F68" s="424">
        <v>35880</v>
      </c>
      <c r="G68" t="s">
        <v>7</v>
      </c>
    </row>
    <row r="69" spans="1:7" ht="71.25" customHeight="1" x14ac:dyDescent="0.2">
      <c r="A69" s="402" t="s">
        <v>7</v>
      </c>
      <c r="B69" t="s">
        <v>8</v>
      </c>
      <c r="C69" s="423"/>
      <c r="D69" t="s">
        <v>78</v>
      </c>
      <c r="E69"/>
      <c r="F69" s="424">
        <v>9453</v>
      </c>
      <c r="G69" t="s">
        <v>7</v>
      </c>
    </row>
    <row r="70" spans="1:7" ht="71.25" customHeight="1" x14ac:dyDescent="0.2">
      <c r="A70" s="402" t="s">
        <v>7</v>
      </c>
      <c r="B70" t="s">
        <v>8</v>
      </c>
      <c r="C70" s="423"/>
      <c r="D70" t="s">
        <v>79</v>
      </c>
      <c r="E70"/>
      <c r="F70" s="424">
        <v>33810</v>
      </c>
      <c r="G70" t="s">
        <v>7</v>
      </c>
    </row>
    <row r="71" spans="1:7" ht="33" customHeight="1" x14ac:dyDescent="0.2">
      <c r="A71" s="402" t="s">
        <v>7</v>
      </c>
      <c r="B71" t="s">
        <v>8</v>
      </c>
      <c r="C71" s="423"/>
      <c r="D71" t="s">
        <v>80</v>
      </c>
      <c r="E71"/>
      <c r="F71" s="424">
        <v>11592</v>
      </c>
      <c r="G71" t="s">
        <v>7</v>
      </c>
    </row>
    <row r="72" spans="1:7" ht="33" customHeight="1" x14ac:dyDescent="0.2">
      <c r="A72" s="402" t="s">
        <v>7</v>
      </c>
      <c r="B72" t="s">
        <v>8</v>
      </c>
      <c r="C72" s="423"/>
      <c r="D72" t="s">
        <v>81</v>
      </c>
      <c r="E72"/>
      <c r="F72" s="424">
        <v>42090</v>
      </c>
      <c r="G72" t="s">
        <v>7</v>
      </c>
    </row>
    <row r="73" spans="1:7" ht="33" customHeight="1" x14ac:dyDescent="0.2">
      <c r="A73" s="402" t="s">
        <v>7</v>
      </c>
      <c r="B73" t="s">
        <v>8</v>
      </c>
      <c r="C73" s="423" t="s">
        <v>82</v>
      </c>
      <c r="D73"/>
      <c r="E73" t="s">
        <v>83</v>
      </c>
      <c r="F73" s="424" t="s">
        <v>61</v>
      </c>
      <c r="G73" t="s">
        <v>7</v>
      </c>
    </row>
    <row r="74" spans="1:7" ht="33" customHeight="1" x14ac:dyDescent="0.2">
      <c r="A74" s="402" t="s">
        <v>7</v>
      </c>
      <c r="B74" t="s">
        <v>8</v>
      </c>
      <c r="C74" s="423"/>
      <c r="D74" t="s">
        <v>84</v>
      </c>
      <c r="E74" t="s">
        <v>56</v>
      </c>
      <c r="F74" s="424">
        <v>8334</v>
      </c>
      <c r="G74" t="s">
        <v>7</v>
      </c>
    </row>
    <row r="75" spans="1:7" ht="33" customHeight="1" x14ac:dyDescent="0.2">
      <c r="A75" s="402" t="s">
        <v>7</v>
      </c>
      <c r="B75" t="s">
        <v>8</v>
      </c>
      <c r="C75" s="423"/>
      <c r="D75" t="s">
        <v>85</v>
      </c>
      <c r="E75" t="s">
        <v>58</v>
      </c>
      <c r="F75" s="424">
        <v>28639</v>
      </c>
      <c r="G75" t="s">
        <v>7</v>
      </c>
    </row>
    <row r="76" spans="1:7" ht="33" customHeight="1" x14ac:dyDescent="0.2">
      <c r="A76" s="402" t="s">
        <v>7</v>
      </c>
      <c r="B76" t="s">
        <v>8</v>
      </c>
      <c r="C76" s="423"/>
      <c r="D76" t="s">
        <v>86</v>
      </c>
      <c r="E76" t="s">
        <v>63</v>
      </c>
      <c r="F76" s="424" t="s">
        <v>47</v>
      </c>
      <c r="G76" t="s">
        <v>7</v>
      </c>
    </row>
    <row r="77" spans="1:7" ht="33" customHeight="1" x14ac:dyDescent="0.2">
      <c r="A77" s="402" t="s">
        <v>7</v>
      </c>
      <c r="B77" t="s">
        <v>8</v>
      </c>
      <c r="C77" s="423" t="s">
        <v>87</v>
      </c>
      <c r="D77" t="s">
        <v>88</v>
      </c>
      <c r="E77" t="s">
        <v>89</v>
      </c>
      <c r="F77" s="424">
        <v>1015</v>
      </c>
      <c r="G77" t="s">
        <v>7</v>
      </c>
    </row>
    <row r="78" spans="1:7" ht="33" customHeight="1" x14ac:dyDescent="0.2">
      <c r="A78" s="402" t="s">
        <v>7</v>
      </c>
      <c r="B78" t="s">
        <v>8</v>
      </c>
      <c r="C78" s="423"/>
      <c r="D78" t="s">
        <v>90</v>
      </c>
      <c r="E78" t="s">
        <v>91</v>
      </c>
      <c r="F78" s="424">
        <v>3600</v>
      </c>
      <c r="G78" t="s">
        <v>7</v>
      </c>
    </row>
    <row r="79" spans="1:7" ht="33" customHeight="1" x14ac:dyDescent="0.2">
      <c r="A79" s="402" t="s">
        <v>7</v>
      </c>
      <c r="B79" t="s">
        <v>8</v>
      </c>
      <c r="C79" s="423" t="s">
        <v>92</v>
      </c>
      <c r="D79" t="s">
        <v>93</v>
      </c>
      <c r="E79" t="s">
        <v>94</v>
      </c>
      <c r="F79" s="424">
        <v>6692</v>
      </c>
      <c r="G79" t="s">
        <v>7</v>
      </c>
    </row>
    <row r="80" spans="1:7" ht="33" customHeight="1" x14ac:dyDescent="0.2">
      <c r="A80" s="402" t="s">
        <v>7</v>
      </c>
      <c r="B80" t="s">
        <v>8</v>
      </c>
      <c r="C80" s="423" t="s">
        <v>95</v>
      </c>
      <c r="D80" t="s">
        <v>96</v>
      </c>
      <c r="E80" t="s">
        <v>94</v>
      </c>
      <c r="F80" s="424">
        <v>3500</v>
      </c>
      <c r="G80" t="s">
        <v>7</v>
      </c>
    </row>
    <row r="81" spans="1:7" ht="33" customHeight="1" x14ac:dyDescent="0.2">
      <c r="A81" s="402" t="s">
        <v>7</v>
      </c>
      <c r="B81" t="s">
        <v>8</v>
      </c>
      <c r="C81" s="423" t="s">
        <v>97</v>
      </c>
      <c r="D81" t="s">
        <v>98</v>
      </c>
      <c r="E81" t="s">
        <v>94</v>
      </c>
      <c r="F81" s="424">
        <v>3796</v>
      </c>
      <c r="G81" t="s">
        <v>7</v>
      </c>
    </row>
    <row r="82" spans="1:7" ht="33" customHeight="1" x14ac:dyDescent="0.2">
      <c r="A82" s="402" t="s">
        <v>7</v>
      </c>
      <c r="B82" t="s">
        <v>8</v>
      </c>
      <c r="C82" s="423" t="s">
        <v>99</v>
      </c>
      <c r="D82" t="s">
        <v>100</v>
      </c>
      <c r="E82" t="s">
        <v>94</v>
      </c>
      <c r="F82" s="424">
        <v>2600</v>
      </c>
      <c r="G82" t="s">
        <v>7</v>
      </c>
    </row>
    <row r="83" spans="1:7" ht="33" customHeight="1" x14ac:dyDescent="0.2">
      <c r="A83" s="402" t="s">
        <v>7</v>
      </c>
      <c r="B83" t="s">
        <v>8</v>
      </c>
      <c r="C83" s="423" t="s">
        <v>101</v>
      </c>
      <c r="D83" t="s">
        <v>102</v>
      </c>
      <c r="E83" t="s">
        <v>94</v>
      </c>
      <c r="F83" s="424">
        <v>3041</v>
      </c>
      <c r="G83" t="s">
        <v>7</v>
      </c>
    </row>
    <row r="84" spans="1:7" ht="28.5" customHeight="1" x14ac:dyDescent="0.2">
      <c r="A84" s="402" t="s">
        <v>7</v>
      </c>
      <c r="B84" t="s">
        <v>8</v>
      </c>
      <c r="C84" s="423" t="s">
        <v>103</v>
      </c>
      <c r="D84" t="s">
        <v>104</v>
      </c>
      <c r="E84" t="s">
        <v>94</v>
      </c>
      <c r="F84" s="424" t="s">
        <v>105</v>
      </c>
      <c r="G84" t="s">
        <v>7</v>
      </c>
    </row>
    <row r="85" spans="1:7" ht="28.5" customHeight="1" x14ac:dyDescent="0.2">
      <c r="A85" s="402" t="s">
        <v>7</v>
      </c>
      <c r="B85" t="s">
        <v>8</v>
      </c>
      <c r="C85" s="423" t="s">
        <v>106</v>
      </c>
      <c r="D85" t="s">
        <v>107</v>
      </c>
      <c r="E85" t="s">
        <v>94</v>
      </c>
      <c r="F85" s="424" t="s">
        <v>108</v>
      </c>
      <c r="G85" t="s">
        <v>7</v>
      </c>
    </row>
    <row r="86" spans="1:7" ht="28.5" customHeight="1" x14ac:dyDescent="0.2">
      <c r="A86" s="402" t="s">
        <v>7</v>
      </c>
      <c r="B86" t="s">
        <v>8</v>
      </c>
      <c r="C86" s="423" t="s">
        <v>109</v>
      </c>
      <c r="D86" t="s">
        <v>110</v>
      </c>
      <c r="E86" t="s">
        <v>94</v>
      </c>
      <c r="F86" s="424" t="s">
        <v>111</v>
      </c>
      <c r="G86" t="s">
        <v>7</v>
      </c>
    </row>
    <row r="87" spans="1:7" ht="42.75" customHeight="1" x14ac:dyDescent="0.2">
      <c r="A87" s="402" t="s">
        <v>7</v>
      </c>
      <c r="B87" t="s">
        <v>8</v>
      </c>
      <c r="C87" s="423" t="s">
        <v>112</v>
      </c>
      <c r="D87" t="s">
        <v>113</v>
      </c>
      <c r="E87" t="s">
        <v>94</v>
      </c>
      <c r="F87" s="424">
        <v>676</v>
      </c>
      <c r="G87" t="s">
        <v>7</v>
      </c>
    </row>
    <row r="88" spans="1:7" ht="71.25" customHeight="1" x14ac:dyDescent="0.2">
      <c r="A88" s="402" t="s">
        <v>7</v>
      </c>
      <c r="B88" t="s">
        <v>8</v>
      </c>
      <c r="C88" s="423" t="s">
        <v>114</v>
      </c>
      <c r="D88" t="s">
        <v>115</v>
      </c>
      <c r="E88" t="s">
        <v>94</v>
      </c>
      <c r="F88" s="424">
        <v>767</v>
      </c>
      <c r="G88" t="s">
        <v>7</v>
      </c>
    </row>
    <row r="89" spans="1:7" ht="15" customHeight="1" x14ac:dyDescent="0.2">
      <c r="A89" s="402" t="s">
        <v>7</v>
      </c>
      <c r="B89" t="s">
        <v>8</v>
      </c>
      <c r="C89" s="423" t="s">
        <v>116</v>
      </c>
      <c r="D89" t="s">
        <v>117</v>
      </c>
      <c r="E89" t="s">
        <v>94</v>
      </c>
      <c r="F89" s="424">
        <v>910</v>
      </c>
      <c r="G89" t="s">
        <v>7</v>
      </c>
    </row>
    <row r="90" spans="1:7" ht="15" customHeight="1" x14ac:dyDescent="0.2">
      <c r="A90" s="402" t="s">
        <v>7</v>
      </c>
      <c r="B90" t="s">
        <v>8</v>
      </c>
      <c r="C90" s="423" t="s">
        <v>118</v>
      </c>
      <c r="D90" t="s">
        <v>119</v>
      </c>
      <c r="E90" t="s">
        <v>94</v>
      </c>
      <c r="F90" s="424">
        <v>5187</v>
      </c>
      <c r="G90" t="s">
        <v>7</v>
      </c>
    </row>
    <row r="91" spans="1:7" ht="15" customHeight="1" x14ac:dyDescent="0.2">
      <c r="A91" s="402" t="s">
        <v>7</v>
      </c>
      <c r="B91" t="s">
        <v>8</v>
      </c>
      <c r="C91" s="423" t="s">
        <v>120</v>
      </c>
      <c r="D91" t="s">
        <v>121</v>
      </c>
      <c r="E91" t="s">
        <v>94</v>
      </c>
      <c r="F91" s="424">
        <v>5187</v>
      </c>
      <c r="G91" t="s">
        <v>7</v>
      </c>
    </row>
    <row r="92" spans="1:7" ht="15" customHeight="1" x14ac:dyDescent="0.2">
      <c r="A92" s="402" t="s">
        <v>7</v>
      </c>
      <c r="B92" t="s">
        <v>8</v>
      </c>
      <c r="C92" s="423" t="s">
        <v>122</v>
      </c>
      <c r="D92" t="s">
        <v>123</v>
      </c>
      <c r="E92" t="s">
        <v>94</v>
      </c>
      <c r="F92" s="424">
        <v>1369</v>
      </c>
      <c r="G92" t="s">
        <v>7</v>
      </c>
    </row>
    <row r="93" spans="1:7" ht="15" customHeight="1" x14ac:dyDescent="0.2">
      <c r="A93" s="402" t="s">
        <v>7</v>
      </c>
      <c r="B93" t="s">
        <v>8</v>
      </c>
      <c r="C93" s="423" t="s">
        <v>124</v>
      </c>
      <c r="D93" t="s">
        <v>125</v>
      </c>
      <c r="E93" t="s">
        <v>94</v>
      </c>
      <c r="F93" s="424">
        <v>2000</v>
      </c>
      <c r="G93" t="s">
        <v>7</v>
      </c>
    </row>
    <row r="94" spans="1:7" ht="15" customHeight="1" x14ac:dyDescent="0.2">
      <c r="A94" s="402" t="s">
        <v>7</v>
      </c>
      <c r="B94" t="s">
        <v>8</v>
      </c>
      <c r="C94" s="423" t="s">
        <v>126</v>
      </c>
      <c r="D94" t="s">
        <v>127</v>
      </c>
      <c r="E94" t="s">
        <v>94</v>
      </c>
      <c r="F94" s="424">
        <v>2314</v>
      </c>
      <c r="G94" t="s">
        <v>7</v>
      </c>
    </row>
    <row r="95" spans="1:7" ht="15" customHeight="1" x14ac:dyDescent="0.2">
      <c r="A95" s="402" t="s">
        <v>7</v>
      </c>
      <c r="B95" t="s">
        <v>8</v>
      </c>
      <c r="C95" s="423" t="s">
        <v>128</v>
      </c>
      <c r="D95" t="s">
        <v>129</v>
      </c>
      <c r="E95" t="s">
        <v>94</v>
      </c>
      <c r="F95" s="424">
        <v>3192</v>
      </c>
      <c r="G95" t="s">
        <v>7</v>
      </c>
    </row>
    <row r="96" spans="1:7" ht="15" customHeight="1" x14ac:dyDescent="0.2">
      <c r="A96" s="402" t="s">
        <v>7</v>
      </c>
      <c r="B96" t="s">
        <v>8</v>
      </c>
      <c r="C96" s="423" t="s">
        <v>130</v>
      </c>
      <c r="D96" t="s">
        <v>131</v>
      </c>
      <c r="E96" t="s">
        <v>94</v>
      </c>
      <c r="F96" s="424">
        <v>3500</v>
      </c>
      <c r="G96" t="s">
        <v>7</v>
      </c>
    </row>
    <row r="97" spans="1:7" ht="15" customHeight="1" x14ac:dyDescent="0.2">
      <c r="A97" s="402" t="s">
        <v>7</v>
      </c>
      <c r="B97" t="s">
        <v>8</v>
      </c>
      <c r="C97" s="423" t="s">
        <v>132</v>
      </c>
      <c r="D97" t="s">
        <v>133</v>
      </c>
      <c r="E97" t="s">
        <v>94</v>
      </c>
      <c r="F97" s="424">
        <v>554.4</v>
      </c>
      <c r="G97" t="s">
        <v>7</v>
      </c>
    </row>
    <row r="98" spans="1:7" ht="15" customHeight="1" x14ac:dyDescent="0.2">
      <c r="A98" s="402" t="s">
        <v>7</v>
      </c>
      <c r="B98" t="s">
        <v>8</v>
      </c>
      <c r="C98" s="423" t="s">
        <v>134</v>
      </c>
      <c r="D98" t="s">
        <v>135</v>
      </c>
      <c r="E98" t="s">
        <v>94</v>
      </c>
      <c r="F98" s="424">
        <v>1360.8</v>
      </c>
      <c r="G98" t="s">
        <v>7</v>
      </c>
    </row>
    <row r="99" spans="1:7" ht="15" customHeight="1" x14ac:dyDescent="0.2">
      <c r="A99" s="402" t="s">
        <v>7</v>
      </c>
      <c r="B99" t="s">
        <v>8</v>
      </c>
      <c r="C99" s="423" t="s">
        <v>136</v>
      </c>
      <c r="D99" t="s">
        <v>137</v>
      </c>
      <c r="E99" t="s">
        <v>94</v>
      </c>
      <c r="F99" s="424">
        <v>1209.5999999999999</v>
      </c>
      <c r="G99" t="s">
        <v>7</v>
      </c>
    </row>
    <row r="100" spans="1:7" ht="15" customHeight="1" x14ac:dyDescent="0.2">
      <c r="A100" s="402" t="s">
        <v>138</v>
      </c>
      <c r="B100" t="s">
        <v>8</v>
      </c>
      <c r="C100" s="423" t="s">
        <v>139</v>
      </c>
      <c r="D100" t="s">
        <v>140</v>
      </c>
      <c r="E100" t="s">
        <v>52</v>
      </c>
      <c r="F100" s="424">
        <v>26000</v>
      </c>
      <c r="G100" t="s">
        <v>138</v>
      </c>
    </row>
    <row r="101" spans="1:7" ht="15" customHeight="1" x14ac:dyDescent="0.2">
      <c r="A101" s="402" t="s">
        <v>138</v>
      </c>
      <c r="B101" t="s">
        <v>8</v>
      </c>
      <c r="C101" s="423" t="s">
        <v>141</v>
      </c>
      <c r="D101" t="s">
        <v>140</v>
      </c>
      <c r="E101" t="s">
        <v>142</v>
      </c>
      <c r="F101" s="424">
        <v>78000</v>
      </c>
      <c r="G101" t="s">
        <v>138</v>
      </c>
    </row>
    <row r="102" spans="1:7" ht="15" customHeight="1" x14ac:dyDescent="0.2">
      <c r="A102" s="402" t="s">
        <v>138</v>
      </c>
      <c r="B102" t="s">
        <v>8</v>
      </c>
      <c r="C102" s="423" t="s">
        <v>143</v>
      </c>
      <c r="D102" t="s">
        <v>140</v>
      </c>
      <c r="E102" t="s">
        <v>144</v>
      </c>
      <c r="F102" s="424">
        <v>8700</v>
      </c>
      <c r="G102" t="s">
        <v>138</v>
      </c>
    </row>
    <row r="103" spans="1:7" ht="15" customHeight="1" x14ac:dyDescent="0.2">
      <c r="A103" s="402" t="s">
        <v>138</v>
      </c>
      <c r="B103" t="s">
        <v>8</v>
      </c>
      <c r="C103" s="423" t="s">
        <v>145</v>
      </c>
      <c r="D103" t="s">
        <v>146</v>
      </c>
      <c r="E103" t="s">
        <v>147</v>
      </c>
      <c r="F103" s="424">
        <v>30135</v>
      </c>
      <c r="G103" t="s">
        <v>138</v>
      </c>
    </row>
    <row r="104" spans="1:7" ht="15" customHeight="1" x14ac:dyDescent="0.2">
      <c r="A104" s="402" t="s">
        <v>138</v>
      </c>
      <c r="B104" t="s">
        <v>8</v>
      </c>
      <c r="C104" s="423" t="s">
        <v>148</v>
      </c>
      <c r="D104" t="s">
        <v>35</v>
      </c>
      <c r="E104" t="s">
        <v>149</v>
      </c>
      <c r="F104" s="424">
        <v>43000</v>
      </c>
      <c r="G104" t="s">
        <v>138</v>
      </c>
    </row>
    <row r="105" spans="1:7" ht="15" customHeight="1" x14ac:dyDescent="0.2">
      <c r="A105" s="402" t="s">
        <v>138</v>
      </c>
      <c r="B105" t="s">
        <v>8</v>
      </c>
      <c r="C105" s="423" t="s">
        <v>150</v>
      </c>
      <c r="D105" t="s">
        <v>151</v>
      </c>
      <c r="E105" t="s">
        <v>152</v>
      </c>
      <c r="F105" s="424">
        <v>49000</v>
      </c>
      <c r="G105" t="s">
        <v>138</v>
      </c>
    </row>
    <row r="106" spans="1:7" ht="15" customHeight="1" x14ac:dyDescent="0.2">
      <c r="A106" s="402" t="s">
        <v>138</v>
      </c>
      <c r="B106" t="s">
        <v>8</v>
      </c>
      <c r="C106" s="423"/>
      <c r="D106" t="s">
        <v>153</v>
      </c>
      <c r="E106" t="s">
        <v>94</v>
      </c>
      <c r="F106" s="424">
        <v>11266</v>
      </c>
      <c r="G106" t="s">
        <v>138</v>
      </c>
    </row>
    <row r="107" spans="1:7" ht="15" customHeight="1" x14ac:dyDescent="0.2">
      <c r="A107" s="402" t="s">
        <v>138</v>
      </c>
      <c r="B107" t="s">
        <v>8</v>
      </c>
      <c r="C107" s="423"/>
      <c r="D107" t="s">
        <v>154</v>
      </c>
      <c r="E107" t="s">
        <v>94</v>
      </c>
      <c r="F107" s="424">
        <v>16965</v>
      </c>
      <c r="G107" t="s">
        <v>138</v>
      </c>
    </row>
    <row r="108" spans="1:7" ht="15" customHeight="1" x14ac:dyDescent="0.2">
      <c r="A108" s="402" t="s">
        <v>138</v>
      </c>
      <c r="B108" t="s">
        <v>8</v>
      </c>
      <c r="C108" s="423"/>
      <c r="D108" t="s">
        <v>155</v>
      </c>
      <c r="E108" t="s">
        <v>94</v>
      </c>
      <c r="F108" s="424">
        <v>28321</v>
      </c>
      <c r="G108" t="s">
        <v>138</v>
      </c>
    </row>
    <row r="109" spans="1:7" ht="15" customHeight="1" x14ac:dyDescent="0.2">
      <c r="A109" s="402" t="s">
        <v>138</v>
      </c>
      <c r="B109" t="s">
        <v>8</v>
      </c>
      <c r="C109" s="423"/>
      <c r="D109" t="s">
        <v>156</v>
      </c>
      <c r="E109" t="s">
        <v>157</v>
      </c>
      <c r="F109" s="424">
        <v>21522</v>
      </c>
      <c r="G109" t="s">
        <v>138</v>
      </c>
    </row>
    <row r="110" spans="1:7" ht="28.5" customHeight="1" x14ac:dyDescent="0.2">
      <c r="A110" s="402" t="s">
        <v>138</v>
      </c>
      <c r="B110" t="s">
        <v>8</v>
      </c>
      <c r="C110" s="423"/>
      <c r="D110" t="s">
        <v>158</v>
      </c>
      <c r="E110" t="s">
        <v>157</v>
      </c>
      <c r="F110" s="424">
        <v>43051</v>
      </c>
      <c r="G110" t="s">
        <v>138</v>
      </c>
    </row>
    <row r="111" spans="1:7" ht="28.5" customHeight="1" x14ac:dyDescent="0.2">
      <c r="A111" s="402" t="s">
        <v>138</v>
      </c>
      <c r="B111" t="s">
        <v>8</v>
      </c>
      <c r="C111" s="423"/>
      <c r="D111" t="s">
        <v>159</v>
      </c>
      <c r="E111" t="s">
        <v>157</v>
      </c>
      <c r="F111" s="424">
        <v>30640</v>
      </c>
      <c r="G111" t="s">
        <v>138</v>
      </c>
    </row>
    <row r="112" spans="1:7" ht="28.5" customHeight="1" x14ac:dyDescent="0.2">
      <c r="A112" s="402" t="s">
        <v>138</v>
      </c>
      <c r="B112" t="s">
        <v>8</v>
      </c>
      <c r="C112" s="423"/>
      <c r="D112" t="s">
        <v>160</v>
      </c>
      <c r="E112" t="s">
        <v>157</v>
      </c>
      <c r="F112" s="424">
        <v>47128</v>
      </c>
      <c r="G112" t="s">
        <v>138</v>
      </c>
    </row>
    <row r="113" spans="1:7" ht="28.5" customHeight="1" x14ac:dyDescent="0.2">
      <c r="A113" s="402" t="s">
        <v>138</v>
      </c>
      <c r="B113" t="s">
        <v>8</v>
      </c>
      <c r="C113" s="423"/>
      <c r="D113" t="s">
        <v>161</v>
      </c>
      <c r="E113" t="s">
        <v>157</v>
      </c>
      <c r="F113" s="424">
        <v>64664</v>
      </c>
      <c r="G113" t="s">
        <v>138</v>
      </c>
    </row>
    <row r="114" spans="1:7" ht="28.5" customHeight="1" x14ac:dyDescent="0.2">
      <c r="A114" s="402" t="s">
        <v>138</v>
      </c>
      <c r="B114" t="s">
        <v>8</v>
      </c>
      <c r="C114" s="423" t="s">
        <v>162</v>
      </c>
      <c r="D114" t="s">
        <v>163</v>
      </c>
      <c r="E114" t="s">
        <v>164</v>
      </c>
      <c r="F114" s="424">
        <v>50000</v>
      </c>
      <c r="G114" t="s">
        <v>138</v>
      </c>
    </row>
    <row r="115" spans="1:7" ht="28.5" customHeight="1" x14ac:dyDescent="0.2">
      <c r="A115" s="402" t="s">
        <v>138</v>
      </c>
      <c r="B115" t="s">
        <v>8</v>
      </c>
      <c r="C115" s="423" t="s">
        <v>165</v>
      </c>
      <c r="D115" t="s">
        <v>166</v>
      </c>
      <c r="E115" t="s">
        <v>167</v>
      </c>
      <c r="F115" s="424">
        <v>14416</v>
      </c>
      <c r="G115" t="s">
        <v>138</v>
      </c>
    </row>
    <row r="116" spans="1:7" ht="28.5" customHeight="1" x14ac:dyDescent="0.2">
      <c r="A116" s="402" t="s">
        <v>168</v>
      </c>
      <c r="B116" t="s">
        <v>169</v>
      </c>
      <c r="C116" s="423" t="s">
        <v>170</v>
      </c>
      <c r="D116" t="s">
        <v>170</v>
      </c>
      <c r="E116" t="s">
        <v>171</v>
      </c>
      <c r="F116" s="424">
        <v>6149.2160523104658</v>
      </c>
      <c r="G116" t="s">
        <v>168</v>
      </c>
    </row>
    <row r="117" spans="1:7" ht="57" customHeight="1" x14ac:dyDescent="0.2">
      <c r="A117" s="402" t="s">
        <v>168</v>
      </c>
      <c r="B117" t="s">
        <v>169</v>
      </c>
      <c r="C117" s="423" t="s">
        <v>170</v>
      </c>
      <c r="D117" t="s">
        <v>170</v>
      </c>
      <c r="E117" t="s">
        <v>172</v>
      </c>
      <c r="F117" s="424">
        <v>12004.83412027044</v>
      </c>
      <c r="G117" t="s">
        <v>168</v>
      </c>
    </row>
    <row r="118" spans="1:7" ht="57" customHeight="1" x14ac:dyDescent="0.2">
      <c r="A118" s="402" t="s">
        <v>168</v>
      </c>
      <c r="B118" t="s">
        <v>169</v>
      </c>
      <c r="C118" s="423" t="s">
        <v>170</v>
      </c>
      <c r="D118" t="s">
        <v>170</v>
      </c>
      <c r="E118" t="s">
        <v>173</v>
      </c>
      <c r="F118" s="424">
        <v>23680.419490722408</v>
      </c>
      <c r="G118" t="s">
        <v>168</v>
      </c>
    </row>
    <row r="119" spans="1:7" ht="57" customHeight="1" x14ac:dyDescent="0.2">
      <c r="A119" s="402" t="s">
        <v>168</v>
      </c>
      <c r="B119" t="s">
        <v>169</v>
      </c>
      <c r="C119" s="423" t="s">
        <v>170</v>
      </c>
      <c r="D119" t="s">
        <v>170</v>
      </c>
      <c r="E119" t="s">
        <v>174</v>
      </c>
      <c r="F119" s="424">
        <v>184313.7434480926</v>
      </c>
      <c r="G119" t="s">
        <v>168</v>
      </c>
    </row>
    <row r="120" spans="1:7" ht="28.5" customHeight="1" x14ac:dyDescent="0.2">
      <c r="A120" s="402" t="s">
        <v>168</v>
      </c>
      <c r="B120" t="s">
        <v>169</v>
      </c>
      <c r="C120" s="423" t="s">
        <v>175</v>
      </c>
      <c r="D120" t="s">
        <v>176</v>
      </c>
      <c r="E120" t="s">
        <v>177</v>
      </c>
      <c r="F120" s="424">
        <v>6401.8372568430914</v>
      </c>
      <c r="G120" t="s">
        <v>168</v>
      </c>
    </row>
    <row r="121" spans="1:7" ht="28.5" customHeight="1" x14ac:dyDescent="0.2">
      <c r="A121" s="402" t="s">
        <v>168</v>
      </c>
      <c r="B121" t="s">
        <v>169</v>
      </c>
      <c r="C121" s="423" t="s">
        <v>178</v>
      </c>
      <c r="D121" t="s">
        <v>176</v>
      </c>
      <c r="E121" t="s">
        <v>171</v>
      </c>
      <c r="F121" s="424">
        <v>27966.493465493</v>
      </c>
      <c r="G121" t="s">
        <v>168</v>
      </c>
    </row>
    <row r="122" spans="1:7" ht="28.5" customHeight="1" x14ac:dyDescent="0.2">
      <c r="A122" s="402" t="s">
        <v>168</v>
      </c>
      <c r="B122" t="s">
        <v>169</v>
      </c>
      <c r="C122" s="423" t="s">
        <v>179</v>
      </c>
      <c r="D122" t="s">
        <v>176</v>
      </c>
      <c r="E122" t="s">
        <v>173</v>
      </c>
      <c r="F122" s="424">
        <v>106470.0429601947</v>
      </c>
      <c r="G122" t="s">
        <v>168</v>
      </c>
    </row>
    <row r="123" spans="1:7" ht="42.75" customHeight="1" x14ac:dyDescent="0.2">
      <c r="A123" s="402" t="s">
        <v>168</v>
      </c>
      <c r="B123" t="s">
        <v>169</v>
      </c>
      <c r="C123" s="423" t="s">
        <v>180</v>
      </c>
      <c r="D123" t="s">
        <v>176</v>
      </c>
      <c r="E123" t="s">
        <v>174</v>
      </c>
      <c r="F123" s="424">
        <v>945766.14834556845</v>
      </c>
      <c r="G123" t="s">
        <v>168</v>
      </c>
    </row>
    <row r="124" spans="1:7" ht="71.25" customHeight="1" x14ac:dyDescent="0.2">
      <c r="A124" s="402" t="s">
        <v>168</v>
      </c>
      <c r="B124" t="s">
        <v>169</v>
      </c>
      <c r="C124" s="423" t="s">
        <v>181</v>
      </c>
      <c r="D124" t="s">
        <v>182</v>
      </c>
      <c r="E124" t="s">
        <v>177</v>
      </c>
      <c r="F124" s="424">
        <v>13831.9555241786</v>
      </c>
      <c r="G124" t="s">
        <v>168</v>
      </c>
    </row>
    <row r="125" spans="1:7" ht="28.5" customHeight="1" x14ac:dyDescent="0.2">
      <c r="A125" s="402" t="s">
        <v>168</v>
      </c>
      <c r="B125" t="s">
        <v>169</v>
      </c>
      <c r="C125" s="423" t="s">
        <v>183</v>
      </c>
      <c r="D125" t="s">
        <v>182</v>
      </c>
      <c r="E125" t="s">
        <v>171</v>
      </c>
      <c r="F125" s="424">
        <v>68806.5171702222</v>
      </c>
      <c r="G125" t="s">
        <v>168</v>
      </c>
    </row>
    <row r="126" spans="1:7" ht="28.5" customHeight="1" x14ac:dyDescent="0.2">
      <c r="A126" s="402" t="s">
        <v>168</v>
      </c>
      <c r="B126" t="s">
        <v>169</v>
      </c>
      <c r="C126" s="423" t="s">
        <v>184</v>
      </c>
      <c r="D126" t="s">
        <v>182</v>
      </c>
      <c r="E126" t="s">
        <v>173</v>
      </c>
      <c r="F126" s="424">
        <v>273004.78713966522</v>
      </c>
      <c r="G126" t="s">
        <v>168</v>
      </c>
    </row>
    <row r="127" spans="1:7" ht="15" customHeight="1" x14ac:dyDescent="0.2">
      <c r="A127" s="402" t="s">
        <v>168</v>
      </c>
      <c r="B127" t="s">
        <v>169</v>
      </c>
      <c r="C127" s="423" t="s">
        <v>185</v>
      </c>
      <c r="D127" t="s">
        <v>182</v>
      </c>
      <c r="E127" t="s">
        <v>174</v>
      </c>
      <c r="F127" s="424">
        <v>2401158.4592299392</v>
      </c>
      <c r="G127" t="s">
        <v>168</v>
      </c>
    </row>
    <row r="128" spans="1:7" ht="15" customHeight="1" x14ac:dyDescent="0.2">
      <c r="A128" s="402" t="s">
        <v>168</v>
      </c>
      <c r="B128" t="s">
        <v>169</v>
      </c>
      <c r="C128" s="423" t="s">
        <v>186</v>
      </c>
      <c r="D128" t="s">
        <v>187</v>
      </c>
      <c r="E128" t="s">
        <v>188</v>
      </c>
      <c r="F128" s="424">
        <v>18316.757344171561</v>
      </c>
      <c r="G128" t="s">
        <v>168</v>
      </c>
    </row>
    <row r="129" spans="1:7" ht="15" customHeight="1" x14ac:dyDescent="0.2">
      <c r="A129" s="402" t="s">
        <v>168</v>
      </c>
      <c r="B129" t="s">
        <v>169</v>
      </c>
      <c r="C129" s="423" t="s">
        <v>189</v>
      </c>
      <c r="D129" t="s">
        <v>187</v>
      </c>
      <c r="E129" t="s">
        <v>190</v>
      </c>
      <c r="F129" s="424">
        <v>31638.91290990487</v>
      </c>
      <c r="G129" t="s">
        <v>168</v>
      </c>
    </row>
    <row r="130" spans="1:7" ht="15" customHeight="1" x14ac:dyDescent="0.2">
      <c r="A130" s="402" t="s">
        <v>168</v>
      </c>
      <c r="B130" t="s">
        <v>169</v>
      </c>
      <c r="C130" s="423" t="s">
        <v>191</v>
      </c>
      <c r="D130" t="s">
        <v>192</v>
      </c>
      <c r="E130" t="s">
        <v>193</v>
      </c>
      <c r="F130" s="424">
        <v>2600</v>
      </c>
      <c r="G130" t="s">
        <v>168</v>
      </c>
    </row>
    <row r="131" spans="1:7" ht="15" customHeight="1" x14ac:dyDescent="0.2">
      <c r="A131" s="402" t="s">
        <v>168</v>
      </c>
      <c r="B131" t="s">
        <v>169</v>
      </c>
      <c r="C131" s="423" t="s">
        <v>194</v>
      </c>
      <c r="D131" t="s">
        <v>195</v>
      </c>
      <c r="E131" t="s">
        <v>193</v>
      </c>
      <c r="F131" s="424">
        <v>2600</v>
      </c>
      <c r="G131" t="s">
        <v>168</v>
      </c>
    </row>
    <row r="132" spans="1:7" ht="15" customHeight="1" x14ac:dyDescent="0.2">
      <c r="A132" s="402" t="s">
        <v>168</v>
      </c>
      <c r="B132" t="s">
        <v>169</v>
      </c>
      <c r="C132" s="423" t="s">
        <v>196</v>
      </c>
      <c r="D132" t="s">
        <v>197</v>
      </c>
      <c r="E132" t="s">
        <v>193</v>
      </c>
      <c r="F132" s="424">
        <v>2600</v>
      </c>
      <c r="G132" t="s">
        <v>168</v>
      </c>
    </row>
    <row r="133" spans="1:7" ht="15" customHeight="1" x14ac:dyDescent="0.2">
      <c r="A133" s="402" t="s">
        <v>168</v>
      </c>
      <c r="B133" t="s">
        <v>169</v>
      </c>
      <c r="C133" s="423" t="s">
        <v>198</v>
      </c>
      <c r="D133" t="s">
        <v>199</v>
      </c>
      <c r="E133" t="s">
        <v>193</v>
      </c>
      <c r="F133" s="424">
        <v>2600</v>
      </c>
      <c r="G133" t="s">
        <v>168</v>
      </c>
    </row>
    <row r="134" spans="1:7" ht="15" customHeight="1" x14ac:dyDescent="0.2">
      <c r="A134" s="402" t="s">
        <v>168</v>
      </c>
      <c r="B134" t="s">
        <v>169</v>
      </c>
      <c r="C134" s="423" t="s">
        <v>200</v>
      </c>
      <c r="D134" t="s">
        <v>201</v>
      </c>
      <c r="E134" t="s">
        <v>193</v>
      </c>
      <c r="F134" s="424">
        <v>2600</v>
      </c>
      <c r="G134" t="s">
        <v>168</v>
      </c>
    </row>
    <row r="135" spans="1:7" ht="15" customHeight="1" x14ac:dyDescent="0.2">
      <c r="A135" s="402" t="s">
        <v>168</v>
      </c>
      <c r="B135" t="s">
        <v>169</v>
      </c>
      <c r="C135" s="423" t="s">
        <v>202</v>
      </c>
      <c r="D135" t="s">
        <v>203</v>
      </c>
      <c r="E135" t="s">
        <v>193</v>
      </c>
      <c r="F135" s="424">
        <v>2600</v>
      </c>
      <c r="G135" t="s">
        <v>168</v>
      </c>
    </row>
    <row r="136" spans="1:7" ht="15" customHeight="1" x14ac:dyDescent="0.2">
      <c r="A136" s="402" t="s">
        <v>168</v>
      </c>
      <c r="B136" t="s">
        <v>169</v>
      </c>
      <c r="C136" s="423" t="s">
        <v>204</v>
      </c>
      <c r="D136" t="s">
        <v>192</v>
      </c>
      <c r="E136" t="s">
        <v>205</v>
      </c>
      <c r="F136" s="424">
        <v>8100</v>
      </c>
      <c r="G136" t="s">
        <v>168</v>
      </c>
    </row>
    <row r="137" spans="1:7" ht="15" customHeight="1" x14ac:dyDescent="0.2">
      <c r="A137" s="402" t="s">
        <v>168</v>
      </c>
      <c r="B137" t="s">
        <v>169</v>
      </c>
      <c r="C137" s="423" t="s">
        <v>206</v>
      </c>
      <c r="D137" t="s">
        <v>195</v>
      </c>
      <c r="E137" t="s">
        <v>205</v>
      </c>
      <c r="F137" s="424">
        <v>8100</v>
      </c>
      <c r="G137" t="s">
        <v>168</v>
      </c>
    </row>
    <row r="138" spans="1:7" ht="15" customHeight="1" x14ac:dyDescent="0.2">
      <c r="A138" s="402" t="s">
        <v>168</v>
      </c>
      <c r="B138" t="s">
        <v>169</v>
      </c>
      <c r="C138" s="423" t="s">
        <v>207</v>
      </c>
      <c r="D138" t="s">
        <v>197</v>
      </c>
      <c r="E138" t="s">
        <v>205</v>
      </c>
      <c r="F138" s="424">
        <v>8100</v>
      </c>
      <c r="G138" t="s">
        <v>168</v>
      </c>
    </row>
    <row r="139" spans="1:7" ht="15" customHeight="1" x14ac:dyDescent="0.2">
      <c r="A139" s="402" t="s">
        <v>168</v>
      </c>
      <c r="B139" t="s">
        <v>169</v>
      </c>
      <c r="C139" s="423" t="s">
        <v>208</v>
      </c>
      <c r="D139" t="s">
        <v>199</v>
      </c>
      <c r="E139" t="s">
        <v>205</v>
      </c>
      <c r="F139" s="424">
        <v>8100</v>
      </c>
      <c r="G139" t="s">
        <v>168</v>
      </c>
    </row>
    <row r="140" spans="1:7" ht="15" customHeight="1" x14ac:dyDescent="0.2">
      <c r="A140" s="402" t="s">
        <v>168</v>
      </c>
      <c r="B140" t="s">
        <v>169</v>
      </c>
      <c r="C140" s="423" t="s">
        <v>209</v>
      </c>
      <c r="D140" t="s">
        <v>201</v>
      </c>
      <c r="E140" t="s">
        <v>205</v>
      </c>
      <c r="F140" s="424">
        <v>8100</v>
      </c>
      <c r="G140" t="s">
        <v>168</v>
      </c>
    </row>
    <row r="141" spans="1:7" ht="15" customHeight="1" x14ac:dyDescent="0.2">
      <c r="A141" s="402" t="s">
        <v>168</v>
      </c>
      <c r="B141" t="s">
        <v>169</v>
      </c>
      <c r="C141" s="423" t="s">
        <v>210</v>
      </c>
      <c r="D141" t="s">
        <v>203</v>
      </c>
      <c r="E141"/>
      <c r="F141" s="424">
        <v>8100</v>
      </c>
      <c r="G141" t="s">
        <v>168</v>
      </c>
    </row>
    <row r="142" spans="1:7" ht="15" customHeight="1" x14ac:dyDescent="0.2">
      <c r="A142" s="402" t="s">
        <v>168</v>
      </c>
      <c r="B142" t="s">
        <v>169</v>
      </c>
      <c r="C142" s="423" t="s">
        <v>211</v>
      </c>
      <c r="D142" t="s">
        <v>211</v>
      </c>
      <c r="E142"/>
      <c r="F142" s="424">
        <v>20162</v>
      </c>
      <c r="G142" t="s">
        <v>168</v>
      </c>
    </row>
    <row r="143" spans="1:7" ht="15" customHeight="1" x14ac:dyDescent="0.2">
      <c r="A143" s="402" t="s">
        <v>212</v>
      </c>
      <c r="B143" t="s">
        <v>213</v>
      </c>
      <c r="C143" s="423" t="s">
        <v>214</v>
      </c>
      <c r="D143" t="s">
        <v>215</v>
      </c>
      <c r="E143" t="s">
        <v>216</v>
      </c>
      <c r="F143" s="424">
        <v>1329</v>
      </c>
      <c r="G143" t="s">
        <v>212</v>
      </c>
    </row>
    <row r="144" spans="1:7" ht="15" customHeight="1" x14ac:dyDescent="0.2">
      <c r="A144" s="402" t="s">
        <v>212</v>
      </c>
      <c r="B144" t="s">
        <v>213</v>
      </c>
      <c r="C144" s="423" t="s">
        <v>217</v>
      </c>
      <c r="D144" t="s">
        <v>218</v>
      </c>
      <c r="E144" t="s">
        <v>216</v>
      </c>
      <c r="F144" s="424">
        <v>1489</v>
      </c>
      <c r="G144" t="s">
        <v>212</v>
      </c>
    </row>
    <row r="145" spans="1:7" ht="15" customHeight="1" x14ac:dyDescent="0.2">
      <c r="A145" s="402" t="s">
        <v>212</v>
      </c>
      <c r="B145" t="s">
        <v>213</v>
      </c>
      <c r="C145" s="423" t="s">
        <v>219</v>
      </c>
      <c r="D145" t="s">
        <v>220</v>
      </c>
      <c r="E145" t="s">
        <v>221</v>
      </c>
      <c r="F145" s="424">
        <v>3920</v>
      </c>
      <c r="G145" t="s">
        <v>212</v>
      </c>
    </row>
    <row r="146" spans="1:7" ht="15" customHeight="1" x14ac:dyDescent="0.2">
      <c r="A146" s="402" t="s">
        <v>212</v>
      </c>
      <c r="B146" t="s">
        <v>213</v>
      </c>
      <c r="C146" s="423" t="s">
        <v>222</v>
      </c>
      <c r="D146" t="s">
        <v>223</v>
      </c>
      <c r="E146" t="s">
        <v>221</v>
      </c>
      <c r="F146" s="424">
        <v>4930</v>
      </c>
      <c r="G146" t="s">
        <v>212</v>
      </c>
    </row>
    <row r="147" spans="1:7" ht="15" customHeight="1" x14ac:dyDescent="0.2">
      <c r="A147" s="402" t="s">
        <v>212</v>
      </c>
      <c r="B147" t="s">
        <v>213</v>
      </c>
      <c r="C147" s="423" t="s">
        <v>224</v>
      </c>
      <c r="D147" t="s">
        <v>225</v>
      </c>
      <c r="E147" t="s">
        <v>226</v>
      </c>
      <c r="F147" s="424">
        <v>11740</v>
      </c>
      <c r="G147" t="s">
        <v>212</v>
      </c>
    </row>
    <row r="148" spans="1:7" ht="15" customHeight="1" x14ac:dyDescent="0.2">
      <c r="A148" s="402" t="s">
        <v>212</v>
      </c>
      <c r="B148" t="s">
        <v>213</v>
      </c>
      <c r="C148" s="423" t="s">
        <v>227</v>
      </c>
      <c r="D148" t="s">
        <v>228</v>
      </c>
      <c r="E148" t="s">
        <v>221</v>
      </c>
      <c r="F148" s="424">
        <v>2331</v>
      </c>
      <c r="G148" t="s">
        <v>212</v>
      </c>
    </row>
    <row r="149" spans="1:7" ht="15" customHeight="1" x14ac:dyDescent="0.2">
      <c r="A149" s="402" t="s">
        <v>212</v>
      </c>
      <c r="B149" t="s">
        <v>213</v>
      </c>
      <c r="C149" s="423" t="s">
        <v>229</v>
      </c>
      <c r="D149" t="s">
        <v>230</v>
      </c>
      <c r="E149" t="s">
        <v>221</v>
      </c>
      <c r="F149" s="424">
        <v>2522</v>
      </c>
      <c r="G149" t="s">
        <v>212</v>
      </c>
    </row>
    <row r="150" spans="1:7" ht="15" customHeight="1" x14ac:dyDescent="0.2">
      <c r="A150" s="402" t="s">
        <v>212</v>
      </c>
      <c r="B150" t="s">
        <v>213</v>
      </c>
      <c r="C150" s="423" t="s">
        <v>231</v>
      </c>
      <c r="D150" t="s">
        <v>232</v>
      </c>
      <c r="E150" t="s">
        <v>221</v>
      </c>
      <c r="F150" s="424">
        <v>2728</v>
      </c>
      <c r="G150" t="s">
        <v>212</v>
      </c>
    </row>
    <row r="151" spans="1:7" ht="15" customHeight="1" x14ac:dyDescent="0.2">
      <c r="A151" s="402" t="s">
        <v>212</v>
      </c>
      <c r="B151" t="s">
        <v>213</v>
      </c>
      <c r="C151" s="423" t="s">
        <v>233</v>
      </c>
      <c r="D151" t="s">
        <v>234</v>
      </c>
      <c r="E151" t="s">
        <v>221</v>
      </c>
      <c r="F151" s="424">
        <v>3278</v>
      </c>
      <c r="G151" t="s">
        <v>212</v>
      </c>
    </row>
    <row r="152" spans="1:7" ht="15" customHeight="1" x14ac:dyDescent="0.2">
      <c r="A152" s="402" t="s">
        <v>212</v>
      </c>
      <c r="B152" t="s">
        <v>213</v>
      </c>
      <c r="C152" s="423" t="s">
        <v>235</v>
      </c>
      <c r="D152" t="s">
        <v>236</v>
      </c>
      <c r="E152" t="s">
        <v>221</v>
      </c>
      <c r="F152" s="424">
        <v>3623</v>
      </c>
      <c r="G152" t="s">
        <v>212</v>
      </c>
    </row>
    <row r="153" spans="1:7" ht="15" customHeight="1" x14ac:dyDescent="0.2">
      <c r="A153" s="402" t="s">
        <v>212</v>
      </c>
      <c r="B153" t="s">
        <v>213</v>
      </c>
      <c r="C153" s="423" t="s">
        <v>237</v>
      </c>
      <c r="D153" t="s">
        <v>238</v>
      </c>
      <c r="E153" t="s">
        <v>221</v>
      </c>
      <c r="F153" s="424">
        <v>5585</v>
      </c>
      <c r="G153" t="s">
        <v>212</v>
      </c>
    </row>
    <row r="154" spans="1:7" ht="15" customHeight="1" x14ac:dyDescent="0.2">
      <c r="A154" s="402" t="s">
        <v>212</v>
      </c>
      <c r="B154" t="s">
        <v>213</v>
      </c>
      <c r="C154" s="423" t="s">
        <v>239</v>
      </c>
      <c r="D154" t="s">
        <v>240</v>
      </c>
      <c r="E154" t="s">
        <v>221</v>
      </c>
      <c r="F154" s="424">
        <v>6117</v>
      </c>
      <c r="G154" t="s">
        <v>212</v>
      </c>
    </row>
    <row r="155" spans="1:7" ht="15" customHeight="1" x14ac:dyDescent="0.2">
      <c r="A155" s="402" t="s">
        <v>212</v>
      </c>
      <c r="B155" t="s">
        <v>213</v>
      </c>
      <c r="C155" s="423" t="s">
        <v>241</v>
      </c>
      <c r="D155" t="s">
        <v>242</v>
      </c>
      <c r="E155" t="s">
        <v>221</v>
      </c>
      <c r="F155" s="424">
        <v>6716</v>
      </c>
      <c r="G155" t="s">
        <v>212</v>
      </c>
    </row>
    <row r="156" spans="1:7" ht="15" customHeight="1" x14ac:dyDescent="0.2">
      <c r="A156" s="402" t="s">
        <v>212</v>
      </c>
      <c r="B156" t="s">
        <v>213</v>
      </c>
      <c r="C156" s="423" t="s">
        <v>243</v>
      </c>
      <c r="D156" t="s">
        <v>244</v>
      </c>
      <c r="E156" t="s">
        <v>221</v>
      </c>
      <c r="F156" s="424">
        <v>8245</v>
      </c>
      <c r="G156" t="s">
        <v>212</v>
      </c>
    </row>
    <row r="157" spans="1:7" ht="15" customHeight="1" x14ac:dyDescent="0.2">
      <c r="A157" s="402" t="s">
        <v>212</v>
      </c>
      <c r="B157" t="s">
        <v>213</v>
      </c>
      <c r="C157" s="423" t="s">
        <v>245</v>
      </c>
      <c r="D157" t="s">
        <v>246</v>
      </c>
      <c r="E157" t="s">
        <v>221</v>
      </c>
      <c r="F157" s="424">
        <v>8956</v>
      </c>
      <c r="G157" t="s">
        <v>212</v>
      </c>
    </row>
    <row r="158" spans="1:7" ht="15" customHeight="1" x14ac:dyDescent="0.2">
      <c r="A158" s="402" t="s">
        <v>212</v>
      </c>
      <c r="B158" t="s">
        <v>213</v>
      </c>
      <c r="C158" s="423" t="s">
        <v>247</v>
      </c>
      <c r="D158" t="s">
        <v>248</v>
      </c>
      <c r="E158" t="s">
        <v>249</v>
      </c>
      <c r="F158" s="424">
        <v>1595</v>
      </c>
      <c r="G158" t="s">
        <v>212</v>
      </c>
    </row>
    <row r="159" spans="1:7" ht="15" customHeight="1" x14ac:dyDescent="0.2">
      <c r="A159" s="402" t="s">
        <v>212</v>
      </c>
      <c r="B159" t="s">
        <v>213</v>
      </c>
      <c r="C159" s="423" t="s">
        <v>250</v>
      </c>
      <c r="D159" t="s">
        <v>251</v>
      </c>
      <c r="E159" t="s">
        <v>252</v>
      </c>
      <c r="F159" s="424">
        <v>2590</v>
      </c>
      <c r="G159" t="s">
        <v>212</v>
      </c>
    </row>
    <row r="160" spans="1:7" ht="28.5" customHeight="1" x14ac:dyDescent="0.2">
      <c r="A160" s="402" t="s">
        <v>212</v>
      </c>
      <c r="B160" t="s">
        <v>213</v>
      </c>
      <c r="C160" s="423" t="s">
        <v>253</v>
      </c>
      <c r="D160" t="s">
        <v>254</v>
      </c>
      <c r="E160" t="s">
        <v>255</v>
      </c>
      <c r="F160" s="424">
        <v>3783</v>
      </c>
      <c r="G160" t="s">
        <v>212</v>
      </c>
    </row>
    <row r="161" spans="1:7" ht="15" customHeight="1" x14ac:dyDescent="0.2">
      <c r="A161" s="402" t="s">
        <v>212</v>
      </c>
      <c r="B161" t="s">
        <v>213</v>
      </c>
      <c r="C161" s="423" t="s">
        <v>256</v>
      </c>
      <c r="D161" t="s">
        <v>257</v>
      </c>
      <c r="E161" t="s">
        <v>221</v>
      </c>
      <c r="F161" s="424">
        <v>4333</v>
      </c>
      <c r="G161" t="s">
        <v>212</v>
      </c>
    </row>
    <row r="162" spans="1:7" ht="15" customHeight="1" x14ac:dyDescent="0.2">
      <c r="A162" s="402" t="s">
        <v>212</v>
      </c>
      <c r="B162" t="s">
        <v>213</v>
      </c>
      <c r="C162" s="423" t="s">
        <v>258</v>
      </c>
      <c r="D162" t="s">
        <v>259</v>
      </c>
      <c r="E162" t="s">
        <v>221</v>
      </c>
      <c r="F162" s="424">
        <v>6328</v>
      </c>
      <c r="G162" t="s">
        <v>212</v>
      </c>
    </row>
    <row r="163" spans="1:7" ht="15" customHeight="1" x14ac:dyDescent="0.2">
      <c r="A163" s="402" t="s">
        <v>212</v>
      </c>
      <c r="B163" t="s">
        <v>213</v>
      </c>
      <c r="C163" s="423" t="s">
        <v>260</v>
      </c>
      <c r="D163" t="s">
        <v>261</v>
      </c>
      <c r="E163" t="s">
        <v>226</v>
      </c>
      <c r="F163" s="424">
        <v>8850</v>
      </c>
      <c r="G163" t="s">
        <v>212</v>
      </c>
    </row>
    <row r="164" spans="1:7" ht="15" customHeight="1" x14ac:dyDescent="0.2">
      <c r="A164" s="402" t="s">
        <v>212</v>
      </c>
      <c r="B164" t="s">
        <v>213</v>
      </c>
      <c r="C164" s="423" t="s">
        <v>262</v>
      </c>
      <c r="D164" t="s">
        <v>263</v>
      </c>
      <c r="E164" t="s">
        <v>264</v>
      </c>
      <c r="F164" s="424">
        <v>21026</v>
      </c>
      <c r="G164" t="s">
        <v>212</v>
      </c>
    </row>
    <row r="165" spans="1:7" ht="15" customHeight="1" x14ac:dyDescent="0.2">
      <c r="A165" s="402" t="s">
        <v>212</v>
      </c>
      <c r="B165" t="s">
        <v>213</v>
      </c>
      <c r="C165" s="423" t="s">
        <v>265</v>
      </c>
      <c r="D165" t="s">
        <v>266</v>
      </c>
      <c r="E165" t="s">
        <v>221</v>
      </c>
      <c r="F165" s="424">
        <v>5457</v>
      </c>
      <c r="G165" t="s">
        <v>212</v>
      </c>
    </row>
    <row r="166" spans="1:7" ht="15" customHeight="1" x14ac:dyDescent="0.2">
      <c r="A166" s="402" t="s">
        <v>212</v>
      </c>
      <c r="B166" t="s">
        <v>213</v>
      </c>
      <c r="C166" s="423" t="s">
        <v>267</v>
      </c>
      <c r="D166" t="s">
        <v>268</v>
      </c>
      <c r="E166" t="s">
        <v>269</v>
      </c>
      <c r="F166" s="424">
        <v>12565</v>
      </c>
      <c r="G166" t="s">
        <v>212</v>
      </c>
    </row>
    <row r="167" spans="1:7" ht="15" customHeight="1" x14ac:dyDescent="0.2">
      <c r="A167" s="402" t="s">
        <v>212</v>
      </c>
      <c r="B167" t="s">
        <v>213</v>
      </c>
      <c r="C167" s="423" t="s">
        <v>270</v>
      </c>
      <c r="D167" t="s">
        <v>271</v>
      </c>
      <c r="E167" t="s">
        <v>269</v>
      </c>
      <c r="F167" s="424">
        <v>22500</v>
      </c>
      <c r="G167" t="s">
        <v>212</v>
      </c>
    </row>
    <row r="168" spans="1:7" ht="15" customHeight="1" x14ac:dyDescent="0.2">
      <c r="A168" s="402" t="s">
        <v>212</v>
      </c>
      <c r="B168" t="s">
        <v>213</v>
      </c>
      <c r="C168" s="423" t="s">
        <v>272</v>
      </c>
      <c r="D168" t="s">
        <v>273</v>
      </c>
      <c r="E168" t="s">
        <v>274</v>
      </c>
      <c r="F168" s="424">
        <v>1563</v>
      </c>
      <c r="G168" t="s">
        <v>212</v>
      </c>
    </row>
    <row r="169" spans="1:7" ht="15" customHeight="1" x14ac:dyDescent="0.2">
      <c r="A169" s="402" t="s">
        <v>212</v>
      </c>
      <c r="B169" t="s">
        <v>213</v>
      </c>
      <c r="C169" s="423" t="s">
        <v>275</v>
      </c>
      <c r="D169" t="s">
        <v>276</v>
      </c>
      <c r="E169" t="s">
        <v>216</v>
      </c>
      <c r="F169" s="424">
        <v>2416</v>
      </c>
      <c r="G169" t="s">
        <v>212</v>
      </c>
    </row>
    <row r="170" spans="1:7" ht="15" customHeight="1" x14ac:dyDescent="0.2">
      <c r="A170" s="402" t="s">
        <v>212</v>
      </c>
      <c r="B170" t="s">
        <v>213</v>
      </c>
      <c r="C170" s="423" t="s">
        <v>277</v>
      </c>
      <c r="D170" t="s">
        <v>278</v>
      </c>
      <c r="E170" t="s">
        <v>216</v>
      </c>
      <c r="F170" s="424">
        <v>3691</v>
      </c>
      <c r="G170" t="s">
        <v>212</v>
      </c>
    </row>
    <row r="171" spans="1:7" ht="15" customHeight="1" x14ac:dyDescent="0.2">
      <c r="A171" s="402" t="s">
        <v>212</v>
      </c>
      <c r="B171" t="s">
        <v>213</v>
      </c>
      <c r="C171" s="423" t="s">
        <v>279</v>
      </c>
      <c r="D171" t="s">
        <v>280</v>
      </c>
      <c r="E171" t="s">
        <v>221</v>
      </c>
      <c r="F171" s="424">
        <v>10869</v>
      </c>
      <c r="G171" t="s">
        <v>212</v>
      </c>
    </row>
    <row r="172" spans="1:7" ht="15" customHeight="1" x14ac:dyDescent="0.2">
      <c r="A172" s="402" t="s">
        <v>212</v>
      </c>
      <c r="B172" t="s">
        <v>213</v>
      </c>
      <c r="C172" s="423" t="s">
        <v>281</v>
      </c>
      <c r="D172" t="s">
        <v>282</v>
      </c>
      <c r="E172" t="s">
        <v>221</v>
      </c>
      <c r="F172" s="424">
        <v>11000</v>
      </c>
      <c r="G172" t="s">
        <v>212</v>
      </c>
    </row>
    <row r="173" spans="1:7" ht="15" customHeight="1" x14ac:dyDescent="0.2">
      <c r="A173" s="402" t="s">
        <v>212</v>
      </c>
      <c r="B173" t="s">
        <v>213</v>
      </c>
      <c r="C173" s="423" t="s">
        <v>283</v>
      </c>
      <c r="D173" t="s">
        <v>284</v>
      </c>
      <c r="E173" t="s">
        <v>285</v>
      </c>
      <c r="F173" s="424">
        <v>4411</v>
      </c>
      <c r="G173" t="s">
        <v>212</v>
      </c>
    </row>
    <row r="174" spans="1:7" ht="15" customHeight="1" x14ac:dyDescent="0.2">
      <c r="A174" s="402" t="s">
        <v>212</v>
      </c>
      <c r="B174" t="s">
        <v>213</v>
      </c>
      <c r="C174" s="423" t="s">
        <v>286</v>
      </c>
      <c r="D174" t="s">
        <v>287</v>
      </c>
      <c r="E174" t="s">
        <v>285</v>
      </c>
      <c r="F174" s="424">
        <v>7000</v>
      </c>
      <c r="G174" t="s">
        <v>212</v>
      </c>
    </row>
    <row r="175" spans="1:7" ht="15" customHeight="1" x14ac:dyDescent="0.2">
      <c r="A175" s="402" t="s">
        <v>212</v>
      </c>
      <c r="B175" t="s">
        <v>213</v>
      </c>
      <c r="C175" s="423" t="s">
        <v>288</v>
      </c>
      <c r="D175" t="s">
        <v>289</v>
      </c>
      <c r="E175" t="s">
        <v>285</v>
      </c>
      <c r="F175" s="424">
        <v>11305</v>
      </c>
      <c r="G175" t="s">
        <v>212</v>
      </c>
    </row>
    <row r="176" spans="1:7" ht="15" customHeight="1" x14ac:dyDescent="0.2">
      <c r="A176" s="402" t="s">
        <v>290</v>
      </c>
      <c r="B176" t="s">
        <v>8</v>
      </c>
      <c r="C176" s="423" t="s">
        <v>291</v>
      </c>
      <c r="D176" t="s">
        <v>292</v>
      </c>
      <c r="E176" t="s">
        <v>144</v>
      </c>
      <c r="F176" s="424">
        <v>3453</v>
      </c>
      <c r="G176" t="s">
        <v>290</v>
      </c>
    </row>
    <row r="177" spans="1:7" ht="15" customHeight="1" x14ac:dyDescent="0.2">
      <c r="A177" s="402" t="s">
        <v>290</v>
      </c>
      <c r="B177" t="s">
        <v>8</v>
      </c>
      <c r="C177" s="423" t="s">
        <v>293</v>
      </c>
      <c r="D177" t="s">
        <v>292</v>
      </c>
      <c r="E177" t="s">
        <v>294</v>
      </c>
      <c r="F177" s="424">
        <v>17265</v>
      </c>
      <c r="G177" t="s">
        <v>290</v>
      </c>
    </row>
    <row r="178" spans="1:7" ht="15" customHeight="1" x14ac:dyDescent="0.2">
      <c r="A178" s="402" t="s">
        <v>290</v>
      </c>
      <c r="B178" t="s">
        <v>8</v>
      </c>
      <c r="C178" s="423" t="s">
        <v>295</v>
      </c>
      <c r="D178" t="s">
        <v>292</v>
      </c>
      <c r="E178" t="s">
        <v>296</v>
      </c>
      <c r="F178" s="424">
        <v>650000</v>
      </c>
      <c r="G178" t="s">
        <v>290</v>
      </c>
    </row>
    <row r="179" spans="1:7" ht="15" customHeight="1" x14ac:dyDescent="0.2">
      <c r="A179" s="402" t="s">
        <v>290</v>
      </c>
      <c r="B179" t="s">
        <v>8</v>
      </c>
      <c r="C179" s="423" t="s">
        <v>297</v>
      </c>
      <c r="D179" t="s">
        <v>298</v>
      </c>
      <c r="E179" t="s">
        <v>144</v>
      </c>
      <c r="F179" s="424">
        <v>4561</v>
      </c>
      <c r="G179" t="s">
        <v>290</v>
      </c>
    </row>
    <row r="180" spans="1:7" ht="15" customHeight="1" x14ac:dyDescent="0.2">
      <c r="A180" s="402" t="s">
        <v>290</v>
      </c>
      <c r="B180" t="s">
        <v>8</v>
      </c>
      <c r="C180" s="423" t="s">
        <v>299</v>
      </c>
      <c r="D180" t="s">
        <v>298</v>
      </c>
      <c r="E180" t="s">
        <v>300</v>
      </c>
      <c r="F180" s="424">
        <v>22800</v>
      </c>
      <c r="G180" t="s">
        <v>290</v>
      </c>
    </row>
    <row r="181" spans="1:7" ht="15" customHeight="1" x14ac:dyDescent="0.2">
      <c r="A181" s="402" t="s">
        <v>290</v>
      </c>
      <c r="B181" t="s">
        <v>8</v>
      </c>
      <c r="C181" s="423" t="s">
        <v>301</v>
      </c>
      <c r="D181" t="s">
        <v>298</v>
      </c>
      <c r="E181" t="s">
        <v>296</v>
      </c>
      <c r="F181" s="424">
        <v>862680</v>
      </c>
      <c r="G181" t="s">
        <v>290</v>
      </c>
    </row>
    <row r="182" spans="1:7" ht="15" customHeight="1" x14ac:dyDescent="0.2">
      <c r="A182" s="402" t="s">
        <v>290</v>
      </c>
      <c r="B182" t="s">
        <v>8</v>
      </c>
      <c r="C182" s="423" t="s">
        <v>302</v>
      </c>
      <c r="D182" t="s">
        <v>303</v>
      </c>
      <c r="E182" t="s">
        <v>144</v>
      </c>
      <c r="F182" s="424">
        <v>4284</v>
      </c>
      <c r="G182" t="s">
        <v>290</v>
      </c>
    </row>
    <row r="183" spans="1:7" ht="28.5" customHeight="1" x14ac:dyDescent="0.2">
      <c r="A183" s="402" t="s">
        <v>290</v>
      </c>
      <c r="B183" t="s">
        <v>8</v>
      </c>
      <c r="C183" s="423" t="s">
        <v>304</v>
      </c>
      <c r="D183" t="s">
        <v>303</v>
      </c>
      <c r="E183" t="s">
        <v>294</v>
      </c>
      <c r="F183" s="424">
        <v>21420</v>
      </c>
      <c r="G183" t="s">
        <v>290</v>
      </c>
    </row>
    <row r="184" spans="1:7" ht="15" customHeight="1" x14ac:dyDescent="0.2">
      <c r="A184" s="402" t="s">
        <v>290</v>
      </c>
      <c r="B184" t="s">
        <v>8</v>
      </c>
      <c r="C184" s="423" t="s">
        <v>305</v>
      </c>
      <c r="D184" t="s">
        <v>303</v>
      </c>
      <c r="E184" t="s">
        <v>296</v>
      </c>
      <c r="F184" s="424">
        <v>856800</v>
      </c>
      <c r="G184" t="s">
        <v>290</v>
      </c>
    </row>
    <row r="185" spans="1:7" ht="15" customHeight="1" x14ac:dyDescent="0.2">
      <c r="A185" s="402" t="s">
        <v>290</v>
      </c>
      <c r="B185" t="s">
        <v>8</v>
      </c>
      <c r="C185" s="423" t="s">
        <v>306</v>
      </c>
      <c r="D185" t="s">
        <v>307</v>
      </c>
      <c r="E185" t="s">
        <v>308</v>
      </c>
      <c r="F185" s="424">
        <v>9800</v>
      </c>
      <c r="G185" t="s">
        <v>290</v>
      </c>
    </row>
    <row r="186" spans="1:7" ht="15" customHeight="1" x14ac:dyDescent="0.2">
      <c r="A186" s="402" t="s">
        <v>290</v>
      </c>
      <c r="B186" t="s">
        <v>8</v>
      </c>
      <c r="C186" s="423" t="s">
        <v>306</v>
      </c>
      <c r="D186" t="s">
        <v>307</v>
      </c>
      <c r="E186" t="s">
        <v>309</v>
      </c>
      <c r="F186" s="424" t="s">
        <v>61</v>
      </c>
      <c r="G186" t="s">
        <v>290</v>
      </c>
    </row>
    <row r="187" spans="1:7" ht="15" customHeight="1" x14ac:dyDescent="0.2">
      <c r="A187" s="402" t="s">
        <v>310</v>
      </c>
      <c r="B187" t="s">
        <v>311</v>
      </c>
      <c r="C187" s="423" t="s">
        <v>312</v>
      </c>
      <c r="D187" t="s">
        <v>313</v>
      </c>
      <c r="E187" t="s">
        <v>314</v>
      </c>
      <c r="F187" s="424">
        <v>11876.665800000001</v>
      </c>
      <c r="G187" t="s">
        <v>310</v>
      </c>
    </row>
    <row r="188" spans="1:7" ht="15" customHeight="1" x14ac:dyDescent="0.2">
      <c r="A188" s="402" t="s">
        <v>310</v>
      </c>
      <c r="B188" t="s">
        <v>311</v>
      </c>
      <c r="C188" s="423" t="s">
        <v>315</v>
      </c>
      <c r="D188" t="s">
        <v>316</v>
      </c>
      <c r="E188" t="s">
        <v>314</v>
      </c>
      <c r="F188" s="424">
        <v>25824.380399999998</v>
      </c>
      <c r="G188" t="s">
        <v>310</v>
      </c>
    </row>
    <row r="189" spans="1:7" ht="15" customHeight="1" x14ac:dyDescent="0.2">
      <c r="A189" s="402" t="s">
        <v>310</v>
      </c>
      <c r="B189" t="s">
        <v>311</v>
      </c>
      <c r="C189" s="423" t="s">
        <v>317</v>
      </c>
      <c r="D189" t="s">
        <v>318</v>
      </c>
      <c r="E189" t="s">
        <v>314</v>
      </c>
      <c r="F189" s="424">
        <v>3776.9580000000001</v>
      </c>
      <c r="G189" t="s">
        <v>310</v>
      </c>
    </row>
    <row r="190" spans="1:7" ht="15" customHeight="1" x14ac:dyDescent="0.2">
      <c r="A190" s="402" t="s">
        <v>310</v>
      </c>
      <c r="B190" t="s">
        <v>311</v>
      </c>
      <c r="C190" s="423" t="s">
        <v>319</v>
      </c>
      <c r="D190" t="s">
        <v>320</v>
      </c>
      <c r="E190" t="s">
        <v>314</v>
      </c>
      <c r="F190" s="424">
        <v>5630.2061999999996</v>
      </c>
      <c r="G190" t="s">
        <v>310</v>
      </c>
    </row>
    <row r="191" spans="1:7" ht="15" customHeight="1" x14ac:dyDescent="0.2">
      <c r="A191" s="402" t="s">
        <v>310</v>
      </c>
      <c r="B191" t="s">
        <v>311</v>
      </c>
      <c r="C191" s="423" t="s">
        <v>321</v>
      </c>
      <c r="D191" t="s">
        <v>322</v>
      </c>
      <c r="E191" t="s">
        <v>314</v>
      </c>
      <c r="F191" s="424">
        <v>4920.1841999999997</v>
      </c>
      <c r="G191" t="s">
        <v>310</v>
      </c>
    </row>
    <row r="192" spans="1:7" ht="15" customHeight="1" x14ac:dyDescent="0.2">
      <c r="A192" s="402" t="s">
        <v>310</v>
      </c>
      <c r="B192" t="s">
        <v>311</v>
      </c>
      <c r="C192" s="423" t="s">
        <v>323</v>
      </c>
      <c r="D192" t="s">
        <v>324</v>
      </c>
      <c r="E192" t="s">
        <v>314</v>
      </c>
      <c r="F192" s="424">
        <v>52050.9876</v>
      </c>
      <c r="G192" t="s">
        <v>310</v>
      </c>
    </row>
    <row r="193" spans="1:7" ht="15" customHeight="1" x14ac:dyDescent="0.2">
      <c r="A193" s="402" t="s">
        <v>310</v>
      </c>
      <c r="B193" t="s">
        <v>311</v>
      </c>
      <c r="C193" s="423" t="s">
        <v>325</v>
      </c>
      <c r="D193" t="s">
        <v>326</v>
      </c>
      <c r="E193" t="s">
        <v>314</v>
      </c>
      <c r="F193" s="424">
        <v>68053.28820000001</v>
      </c>
      <c r="G193" t="s">
        <v>310</v>
      </c>
    </row>
    <row r="194" spans="1:7" ht="15" customHeight="1" x14ac:dyDescent="0.2">
      <c r="A194" s="402" t="s">
        <v>310</v>
      </c>
      <c r="B194" t="s">
        <v>311</v>
      </c>
      <c r="C194" s="423" t="s">
        <v>327</v>
      </c>
      <c r="D194" t="s">
        <v>328</v>
      </c>
      <c r="E194" t="s">
        <v>314</v>
      </c>
      <c r="F194" s="424">
        <v>11047.1916</v>
      </c>
      <c r="G194" t="s">
        <v>310</v>
      </c>
    </row>
    <row r="195" spans="1:7" ht="15" customHeight="1" x14ac:dyDescent="0.2">
      <c r="A195" s="402" t="s">
        <v>310</v>
      </c>
      <c r="B195" t="s">
        <v>311</v>
      </c>
      <c r="C195" s="423" t="s">
        <v>329</v>
      </c>
      <c r="D195" t="s">
        <v>330</v>
      </c>
      <c r="E195" t="s">
        <v>314</v>
      </c>
      <c r="F195" s="424">
        <v>49316.561399999999</v>
      </c>
      <c r="G195" t="s">
        <v>310</v>
      </c>
    </row>
    <row r="196" spans="1:7" ht="15" customHeight="1" x14ac:dyDescent="0.2">
      <c r="A196" s="402" t="s">
        <v>310</v>
      </c>
      <c r="B196" t="s">
        <v>311</v>
      </c>
      <c r="C196" s="423" t="s">
        <v>331</v>
      </c>
      <c r="D196" t="s">
        <v>332</v>
      </c>
      <c r="E196" t="s">
        <v>314</v>
      </c>
      <c r="F196" s="424">
        <v>126807.5526</v>
      </c>
      <c r="G196" t="s">
        <v>310</v>
      </c>
    </row>
    <row r="197" spans="1:7" ht="15" customHeight="1" x14ac:dyDescent="0.2">
      <c r="A197" s="402" t="s">
        <v>310</v>
      </c>
      <c r="B197" t="s">
        <v>311</v>
      </c>
      <c r="C197" s="423" t="s">
        <v>333</v>
      </c>
      <c r="D197" t="s">
        <v>334</v>
      </c>
      <c r="E197" t="s">
        <v>314</v>
      </c>
      <c r="F197" s="424">
        <v>49316.561399999999</v>
      </c>
      <c r="G197" t="s">
        <v>310</v>
      </c>
    </row>
    <row r="198" spans="1:7" ht="15" customHeight="1" x14ac:dyDescent="0.2">
      <c r="A198" s="402" t="s">
        <v>310</v>
      </c>
      <c r="B198" t="s">
        <v>311</v>
      </c>
      <c r="C198" s="423" t="s">
        <v>335</v>
      </c>
      <c r="D198" t="s">
        <v>336</v>
      </c>
      <c r="E198" t="s">
        <v>314</v>
      </c>
      <c r="F198" s="424">
        <v>11537.4342</v>
      </c>
      <c r="G198" t="s">
        <v>310</v>
      </c>
    </row>
    <row r="199" spans="1:7" ht="15" customHeight="1" x14ac:dyDescent="0.2">
      <c r="A199" s="402" t="s">
        <v>310</v>
      </c>
      <c r="B199" t="s">
        <v>311</v>
      </c>
      <c r="C199" s="423" t="s">
        <v>337</v>
      </c>
      <c r="D199" t="s">
        <v>338</v>
      </c>
      <c r="E199" t="s">
        <v>314</v>
      </c>
      <c r="F199" s="424">
        <v>25545.481800000001</v>
      </c>
      <c r="G199" t="s">
        <v>310</v>
      </c>
    </row>
    <row r="200" spans="1:7" ht="15" customHeight="1" x14ac:dyDescent="0.2">
      <c r="A200" s="402" t="s">
        <v>310</v>
      </c>
      <c r="B200" t="s">
        <v>311</v>
      </c>
      <c r="C200" s="423" t="s">
        <v>339</v>
      </c>
      <c r="D200" t="s">
        <v>340</v>
      </c>
      <c r="E200" t="s">
        <v>314</v>
      </c>
      <c r="F200" s="424">
        <v>989.15520000000004</v>
      </c>
      <c r="G200" t="s">
        <v>310</v>
      </c>
    </row>
    <row r="201" spans="1:7" ht="15" customHeight="1" x14ac:dyDescent="0.2">
      <c r="A201" s="402" t="s">
        <v>310</v>
      </c>
      <c r="B201" t="s">
        <v>311</v>
      </c>
      <c r="C201" s="423" t="s">
        <v>341</v>
      </c>
      <c r="D201" t="s">
        <v>342</v>
      </c>
      <c r="E201" t="s">
        <v>314</v>
      </c>
      <c r="F201" s="424">
        <v>12327.8526</v>
      </c>
      <c r="G201" t="s">
        <v>310</v>
      </c>
    </row>
    <row r="202" spans="1:7" ht="15" customHeight="1" x14ac:dyDescent="0.2">
      <c r="A202" s="402" t="s">
        <v>310</v>
      </c>
      <c r="B202" t="s">
        <v>311</v>
      </c>
      <c r="C202" s="423" t="s">
        <v>343</v>
      </c>
      <c r="D202" t="s">
        <v>344</v>
      </c>
      <c r="E202" t="s">
        <v>314</v>
      </c>
      <c r="F202" s="424">
        <v>11180.689200000001</v>
      </c>
      <c r="G202" t="s">
        <v>310</v>
      </c>
    </row>
    <row r="203" spans="1:7" ht="15" customHeight="1" x14ac:dyDescent="0.2">
      <c r="A203" s="402" t="s">
        <v>310</v>
      </c>
      <c r="B203" t="s">
        <v>311</v>
      </c>
      <c r="C203" s="423" t="s">
        <v>345</v>
      </c>
      <c r="D203" t="s">
        <v>346</v>
      </c>
      <c r="E203" t="s">
        <v>314</v>
      </c>
      <c r="F203" s="424">
        <v>17345.099999999999</v>
      </c>
      <c r="G203" t="s">
        <v>310</v>
      </c>
    </row>
    <row r="204" spans="1:7" ht="15" customHeight="1" x14ac:dyDescent="0.2">
      <c r="A204" s="402" t="s">
        <v>310</v>
      </c>
      <c r="B204" t="s">
        <v>311</v>
      </c>
      <c r="C204" s="423" t="s">
        <v>347</v>
      </c>
      <c r="D204" t="s">
        <v>348</v>
      </c>
      <c r="E204" t="s">
        <v>314</v>
      </c>
      <c r="F204" s="424">
        <v>3214.0506</v>
      </c>
      <c r="G204" t="s">
        <v>310</v>
      </c>
    </row>
    <row r="205" spans="1:7" ht="15" customHeight="1" x14ac:dyDescent="0.2">
      <c r="A205" s="402" t="s">
        <v>310</v>
      </c>
      <c r="B205" t="s">
        <v>311</v>
      </c>
      <c r="C205" s="423" t="s">
        <v>349</v>
      </c>
      <c r="D205" t="s">
        <v>350</v>
      </c>
      <c r="E205" t="s">
        <v>314</v>
      </c>
      <c r="F205" s="424">
        <v>3042.7008000000001</v>
      </c>
      <c r="G205" t="s">
        <v>310</v>
      </c>
    </row>
    <row r="206" spans="1:7" ht="15" customHeight="1" x14ac:dyDescent="0.2">
      <c r="A206" s="402" t="s">
        <v>310</v>
      </c>
      <c r="B206" t="s">
        <v>311</v>
      </c>
      <c r="C206" s="423" t="s">
        <v>351</v>
      </c>
      <c r="D206" t="s">
        <v>352</v>
      </c>
      <c r="E206" t="s">
        <v>314</v>
      </c>
      <c r="F206" s="424">
        <v>2064.4086000000002</v>
      </c>
      <c r="G206" t="s">
        <v>310</v>
      </c>
    </row>
    <row r="207" spans="1:7" ht="15" customHeight="1" x14ac:dyDescent="0.2">
      <c r="A207" s="402" t="s">
        <v>310</v>
      </c>
      <c r="B207" t="s">
        <v>311</v>
      </c>
      <c r="C207" s="423" t="s">
        <v>353</v>
      </c>
      <c r="D207" t="s">
        <v>354</v>
      </c>
      <c r="E207" t="s">
        <v>314</v>
      </c>
      <c r="F207" s="424">
        <v>1978.6266000000001</v>
      </c>
      <c r="G207" t="s">
        <v>310</v>
      </c>
    </row>
    <row r="208" spans="1:7" ht="15" customHeight="1" x14ac:dyDescent="0.2">
      <c r="A208" s="402" t="s">
        <v>310</v>
      </c>
      <c r="B208" t="s">
        <v>311</v>
      </c>
      <c r="C208" s="423" t="s">
        <v>355</v>
      </c>
      <c r="D208" t="s">
        <v>356</v>
      </c>
      <c r="E208" t="s">
        <v>314</v>
      </c>
      <c r="F208" s="424">
        <v>2075.5061999999998</v>
      </c>
      <c r="G208" t="s">
        <v>310</v>
      </c>
    </row>
    <row r="209" spans="1:7" ht="15" customHeight="1" x14ac:dyDescent="0.2">
      <c r="A209" s="402" t="s">
        <v>310</v>
      </c>
      <c r="B209" t="s">
        <v>311</v>
      </c>
      <c r="C209" s="423" t="s">
        <v>357</v>
      </c>
      <c r="D209" t="s">
        <v>358</v>
      </c>
      <c r="E209" t="s">
        <v>314</v>
      </c>
      <c r="F209" s="424">
        <v>2924.1257999999998</v>
      </c>
      <c r="G209" t="s">
        <v>310</v>
      </c>
    </row>
    <row r="210" spans="1:7" ht="15" customHeight="1" x14ac:dyDescent="0.2">
      <c r="A210" s="402" t="s">
        <v>310</v>
      </c>
      <c r="B210" t="s">
        <v>311</v>
      </c>
      <c r="C210" s="423" t="s">
        <v>359</v>
      </c>
      <c r="D210" t="s">
        <v>360</v>
      </c>
      <c r="E210" t="s">
        <v>314</v>
      </c>
      <c r="F210" s="424">
        <v>3884.9045999999998</v>
      </c>
      <c r="G210" t="s">
        <v>310</v>
      </c>
    </row>
    <row r="211" spans="1:7" ht="15" customHeight="1" x14ac:dyDescent="0.2">
      <c r="A211" s="402" t="s">
        <v>310</v>
      </c>
      <c r="B211" t="s">
        <v>311</v>
      </c>
      <c r="C211" s="423" t="s">
        <v>361</v>
      </c>
      <c r="D211" t="s">
        <v>362</v>
      </c>
      <c r="E211" t="s">
        <v>314</v>
      </c>
      <c r="F211" s="424">
        <v>142893.27900000001</v>
      </c>
      <c r="G211" t="s">
        <v>310</v>
      </c>
    </row>
    <row r="212" spans="1:7" ht="15" customHeight="1" x14ac:dyDescent="0.2">
      <c r="A212" s="402" t="s">
        <v>310</v>
      </c>
      <c r="B212" t="s">
        <v>311</v>
      </c>
      <c r="C212" s="423" t="s">
        <v>363</v>
      </c>
      <c r="D212" t="s">
        <v>364</v>
      </c>
      <c r="E212" t="s">
        <v>314</v>
      </c>
      <c r="F212" s="424">
        <v>5324.6958000000004</v>
      </c>
      <c r="G212" t="s">
        <v>310</v>
      </c>
    </row>
    <row r="213" spans="1:7" ht="15" customHeight="1" x14ac:dyDescent="0.2">
      <c r="A213" s="402" t="s">
        <v>310</v>
      </c>
      <c r="B213" t="s">
        <v>311</v>
      </c>
      <c r="C213" s="423" t="s">
        <v>365</v>
      </c>
      <c r="D213" t="s">
        <v>366</v>
      </c>
      <c r="E213" t="s">
        <v>314</v>
      </c>
      <c r="F213" s="424">
        <v>49629.1302</v>
      </c>
      <c r="G213" t="s">
        <v>310</v>
      </c>
    </row>
    <row r="214" spans="1:7" ht="15" customHeight="1" x14ac:dyDescent="0.2">
      <c r="A214" s="402" t="s">
        <v>310</v>
      </c>
      <c r="B214" t="s">
        <v>311</v>
      </c>
      <c r="C214" s="423" t="s">
        <v>367</v>
      </c>
      <c r="D214" t="s">
        <v>368</v>
      </c>
      <c r="E214" t="s">
        <v>314</v>
      </c>
      <c r="F214" s="424">
        <v>42862.235999999997</v>
      </c>
      <c r="G214" t="s">
        <v>310</v>
      </c>
    </row>
    <row r="215" spans="1:7" ht="15" customHeight="1" x14ac:dyDescent="0.2">
      <c r="A215" s="402" t="s">
        <v>310</v>
      </c>
      <c r="B215" t="s">
        <v>311</v>
      </c>
      <c r="C215" s="423" t="s">
        <v>369</v>
      </c>
      <c r="D215" t="s">
        <v>370</v>
      </c>
      <c r="E215" t="s">
        <v>314</v>
      </c>
      <c r="F215" s="424">
        <v>3158.0832</v>
      </c>
      <c r="G215" t="s">
        <v>310</v>
      </c>
    </row>
    <row r="216" spans="1:7" ht="15" customHeight="1" x14ac:dyDescent="0.2">
      <c r="A216" s="402" t="s">
        <v>310</v>
      </c>
      <c r="B216" t="s">
        <v>311</v>
      </c>
      <c r="C216" s="423" t="s">
        <v>371</v>
      </c>
      <c r="D216" t="s">
        <v>372</v>
      </c>
      <c r="E216" t="s">
        <v>314</v>
      </c>
      <c r="F216" s="424">
        <v>368018.15220000001</v>
      </c>
      <c r="G216" t="s">
        <v>310</v>
      </c>
    </row>
    <row r="217" spans="1:7" ht="15" customHeight="1" x14ac:dyDescent="0.2">
      <c r="A217" s="402" t="s">
        <v>310</v>
      </c>
      <c r="B217" t="s">
        <v>311</v>
      </c>
      <c r="C217" s="423" t="s">
        <v>373</v>
      </c>
      <c r="D217" t="s">
        <v>374</v>
      </c>
      <c r="E217" t="s">
        <v>314</v>
      </c>
      <c r="F217" s="424">
        <v>18294.0468</v>
      </c>
      <c r="G217" t="s">
        <v>310</v>
      </c>
    </row>
    <row r="218" spans="1:7" ht="15" customHeight="1" x14ac:dyDescent="0.2">
      <c r="A218" s="402" t="s">
        <v>310</v>
      </c>
      <c r="B218" t="s">
        <v>311</v>
      </c>
      <c r="C218" s="423" t="s">
        <v>375</v>
      </c>
      <c r="D218" t="s">
        <v>376</v>
      </c>
      <c r="E218" t="s">
        <v>314</v>
      </c>
      <c r="F218" s="424">
        <v>2614.8618000000001</v>
      </c>
      <c r="G218" t="s">
        <v>310</v>
      </c>
    </row>
    <row r="219" spans="1:7" ht="15" customHeight="1" x14ac:dyDescent="0.2">
      <c r="A219" s="402" t="s">
        <v>310</v>
      </c>
      <c r="B219" t="s">
        <v>311</v>
      </c>
      <c r="C219" s="423" t="s">
        <v>377</v>
      </c>
      <c r="D219" t="s">
        <v>378</v>
      </c>
      <c r="E219" t="s">
        <v>314</v>
      </c>
      <c r="F219" s="424">
        <v>93612.672599999991</v>
      </c>
      <c r="G219" t="s">
        <v>310</v>
      </c>
    </row>
    <row r="220" spans="1:7" ht="15" customHeight="1" x14ac:dyDescent="0.2">
      <c r="A220" s="402" t="s">
        <v>310</v>
      </c>
      <c r="B220" t="s">
        <v>311</v>
      </c>
      <c r="C220" s="423" t="s">
        <v>379</v>
      </c>
      <c r="D220" t="s">
        <v>380</v>
      </c>
      <c r="E220" t="s">
        <v>314</v>
      </c>
      <c r="F220" s="424">
        <v>81169.417199999996</v>
      </c>
      <c r="G220" t="s">
        <v>310</v>
      </c>
    </row>
    <row r="221" spans="1:7" ht="15" customHeight="1" x14ac:dyDescent="0.2">
      <c r="A221" s="402" t="s">
        <v>310</v>
      </c>
      <c r="B221" t="s">
        <v>311</v>
      </c>
      <c r="C221" s="423" t="s">
        <v>381</v>
      </c>
      <c r="D221" t="s">
        <v>382</v>
      </c>
      <c r="E221" t="s">
        <v>314</v>
      </c>
      <c r="F221" s="424">
        <v>4780.0158000000001</v>
      </c>
      <c r="G221" t="s">
        <v>310</v>
      </c>
    </row>
    <row r="222" spans="1:7" ht="15" customHeight="1" x14ac:dyDescent="0.2">
      <c r="A222" s="402" t="s">
        <v>310</v>
      </c>
      <c r="B222" t="s">
        <v>311</v>
      </c>
      <c r="C222" s="423" t="s">
        <v>383</v>
      </c>
      <c r="D222" t="s">
        <v>384</v>
      </c>
      <c r="E222" t="s">
        <v>314</v>
      </c>
      <c r="F222" s="424">
        <v>1978.6266000000001</v>
      </c>
      <c r="G222" t="s">
        <v>310</v>
      </c>
    </row>
    <row r="223" spans="1:7" ht="15" customHeight="1" x14ac:dyDescent="0.2">
      <c r="A223" s="402" t="s">
        <v>310</v>
      </c>
      <c r="B223" t="s">
        <v>311</v>
      </c>
      <c r="C223" s="423" t="s">
        <v>385</v>
      </c>
      <c r="D223" t="s">
        <v>386</v>
      </c>
      <c r="E223" t="s">
        <v>314</v>
      </c>
      <c r="F223" s="424">
        <v>9587.5308000000005</v>
      </c>
      <c r="G223" t="s">
        <v>310</v>
      </c>
    </row>
    <row r="224" spans="1:7" ht="15" customHeight="1" x14ac:dyDescent="0.2">
      <c r="A224" s="402" t="s">
        <v>310</v>
      </c>
      <c r="B224" t="s">
        <v>311</v>
      </c>
      <c r="C224" s="423" t="s">
        <v>387</v>
      </c>
      <c r="D224" t="s">
        <v>388</v>
      </c>
      <c r="E224" t="s">
        <v>314</v>
      </c>
      <c r="F224" s="424">
        <v>3922.2161999999998</v>
      </c>
      <c r="G224" t="s">
        <v>310</v>
      </c>
    </row>
    <row r="225" spans="1:7" ht="15" customHeight="1" x14ac:dyDescent="0.2">
      <c r="A225" s="402" t="s">
        <v>310</v>
      </c>
      <c r="B225" t="s">
        <v>311</v>
      </c>
      <c r="C225" s="423" t="s">
        <v>389</v>
      </c>
      <c r="D225" t="s">
        <v>390</v>
      </c>
      <c r="E225" t="s">
        <v>314</v>
      </c>
      <c r="F225" s="424">
        <v>2684.6093999999998</v>
      </c>
      <c r="G225" t="s">
        <v>310</v>
      </c>
    </row>
    <row r="226" spans="1:7" ht="15" customHeight="1" x14ac:dyDescent="0.2">
      <c r="A226" s="402" t="s">
        <v>310</v>
      </c>
      <c r="B226" t="s">
        <v>311</v>
      </c>
      <c r="C226" s="423" t="s">
        <v>391</v>
      </c>
      <c r="D226" t="s">
        <v>392</v>
      </c>
      <c r="E226" t="s">
        <v>314</v>
      </c>
      <c r="F226" s="424">
        <v>32467.7016</v>
      </c>
      <c r="G226" t="s">
        <v>310</v>
      </c>
    </row>
    <row r="227" spans="1:7" ht="15" customHeight="1" x14ac:dyDescent="0.2">
      <c r="A227" s="402" t="s">
        <v>310</v>
      </c>
      <c r="B227" t="s">
        <v>311</v>
      </c>
      <c r="C227" s="423" t="s">
        <v>393</v>
      </c>
      <c r="D227" t="s">
        <v>394</v>
      </c>
      <c r="E227" t="s">
        <v>314</v>
      </c>
      <c r="F227" s="424">
        <v>30160.614600000001</v>
      </c>
      <c r="G227" t="s">
        <v>310</v>
      </c>
    </row>
    <row r="228" spans="1:7" ht="15" customHeight="1" x14ac:dyDescent="0.2">
      <c r="A228" s="402" t="s">
        <v>310</v>
      </c>
      <c r="B228" t="s">
        <v>311</v>
      </c>
      <c r="C228" s="423" t="s">
        <v>395</v>
      </c>
      <c r="D228" t="s">
        <v>396</v>
      </c>
      <c r="E228" t="s">
        <v>314</v>
      </c>
      <c r="F228" s="424">
        <v>8377.362000000001</v>
      </c>
      <c r="G228" t="s">
        <v>310</v>
      </c>
    </row>
    <row r="229" spans="1:7" ht="15" customHeight="1" x14ac:dyDescent="0.2">
      <c r="A229" s="402" t="s">
        <v>310</v>
      </c>
      <c r="B229" t="s">
        <v>311</v>
      </c>
      <c r="C229" s="423" t="s">
        <v>397</v>
      </c>
      <c r="D229" t="s">
        <v>398</v>
      </c>
      <c r="E229" t="s">
        <v>314</v>
      </c>
      <c r="F229" s="424">
        <v>166047.15659999999</v>
      </c>
      <c r="G229" t="s">
        <v>310</v>
      </c>
    </row>
    <row r="230" spans="1:7" ht="15" customHeight="1" x14ac:dyDescent="0.2">
      <c r="A230" s="402" t="s">
        <v>310</v>
      </c>
      <c r="B230" t="s">
        <v>311</v>
      </c>
      <c r="C230" s="423" t="s">
        <v>399</v>
      </c>
      <c r="D230" t="s">
        <v>400</v>
      </c>
      <c r="E230" t="s">
        <v>314</v>
      </c>
      <c r="F230" s="424">
        <v>45817.981799999987</v>
      </c>
      <c r="G230" t="s">
        <v>310</v>
      </c>
    </row>
    <row r="231" spans="1:7" ht="15" customHeight="1" x14ac:dyDescent="0.2">
      <c r="A231" s="402" t="s">
        <v>310</v>
      </c>
      <c r="B231" t="s">
        <v>311</v>
      </c>
      <c r="C231" s="423" t="s">
        <v>401</v>
      </c>
      <c r="D231" t="s">
        <v>402</v>
      </c>
      <c r="E231" t="s">
        <v>314</v>
      </c>
      <c r="F231" s="424">
        <v>83319.332399999999</v>
      </c>
      <c r="G231" t="s">
        <v>310</v>
      </c>
    </row>
    <row r="232" spans="1:7" ht="15" customHeight="1" x14ac:dyDescent="0.2">
      <c r="A232" s="402" t="s">
        <v>310</v>
      </c>
      <c r="B232" t="s">
        <v>311</v>
      </c>
      <c r="C232" s="423" t="s">
        <v>403</v>
      </c>
      <c r="D232" t="s">
        <v>404</v>
      </c>
      <c r="E232" t="s">
        <v>314</v>
      </c>
      <c r="F232" s="424">
        <v>8331.9923999999992</v>
      </c>
      <c r="G232" t="s">
        <v>310</v>
      </c>
    </row>
    <row r="233" spans="1:7" ht="15" customHeight="1" x14ac:dyDescent="0.2">
      <c r="A233" s="402" t="s">
        <v>310</v>
      </c>
      <c r="B233" t="s">
        <v>311</v>
      </c>
      <c r="C233" s="423" t="s">
        <v>405</v>
      </c>
      <c r="D233" t="s">
        <v>406</v>
      </c>
      <c r="E233" t="s">
        <v>314</v>
      </c>
      <c r="F233" s="424">
        <v>12498.009</v>
      </c>
      <c r="G233" t="s">
        <v>310</v>
      </c>
    </row>
    <row r="234" spans="1:7" ht="15" customHeight="1" x14ac:dyDescent="0.2">
      <c r="A234" s="402" t="s">
        <v>310</v>
      </c>
      <c r="B234" t="s">
        <v>311</v>
      </c>
      <c r="C234" s="423" t="s">
        <v>407</v>
      </c>
      <c r="D234" t="s">
        <v>408</v>
      </c>
      <c r="E234" t="s">
        <v>314</v>
      </c>
      <c r="F234" s="424">
        <v>8735.4431999999997</v>
      </c>
      <c r="G234" t="s">
        <v>310</v>
      </c>
    </row>
    <row r="235" spans="1:7" ht="15" customHeight="1" x14ac:dyDescent="0.2">
      <c r="A235" s="402" t="s">
        <v>310</v>
      </c>
      <c r="B235" t="s">
        <v>311</v>
      </c>
      <c r="C235" s="423" t="s">
        <v>409</v>
      </c>
      <c r="D235" t="s">
        <v>410</v>
      </c>
      <c r="E235" t="s">
        <v>314</v>
      </c>
      <c r="F235" s="424">
        <v>127414.3302</v>
      </c>
      <c r="G235" t="s">
        <v>310</v>
      </c>
    </row>
    <row r="236" spans="1:7" ht="15" customHeight="1" x14ac:dyDescent="0.2">
      <c r="A236" s="402" t="s">
        <v>310</v>
      </c>
      <c r="B236" t="s">
        <v>311</v>
      </c>
      <c r="C236" s="423" t="s">
        <v>411</v>
      </c>
      <c r="D236" t="s">
        <v>412</v>
      </c>
      <c r="E236" t="s">
        <v>314</v>
      </c>
      <c r="F236" s="424">
        <v>4735.9211999999998</v>
      </c>
      <c r="G236" t="s">
        <v>310</v>
      </c>
    </row>
    <row r="237" spans="1:7" ht="15" customHeight="1" x14ac:dyDescent="0.2">
      <c r="A237" s="402" t="s">
        <v>310</v>
      </c>
      <c r="B237" t="s">
        <v>311</v>
      </c>
      <c r="C237" s="423" t="s">
        <v>413</v>
      </c>
      <c r="D237" t="s">
        <v>414</v>
      </c>
      <c r="E237" t="s">
        <v>314</v>
      </c>
      <c r="F237" s="424">
        <v>14904.2196</v>
      </c>
      <c r="G237" t="s">
        <v>310</v>
      </c>
    </row>
    <row r="238" spans="1:7" ht="15" customHeight="1" x14ac:dyDescent="0.2">
      <c r="A238" s="402" t="s">
        <v>310</v>
      </c>
      <c r="B238" t="s">
        <v>311</v>
      </c>
      <c r="C238" s="423" t="s">
        <v>415</v>
      </c>
      <c r="D238" t="s">
        <v>416</v>
      </c>
      <c r="E238" t="s">
        <v>314</v>
      </c>
      <c r="F238" s="424">
        <v>18804.393599999999</v>
      </c>
      <c r="G238" t="s">
        <v>310</v>
      </c>
    </row>
    <row r="239" spans="1:7" ht="15" customHeight="1" x14ac:dyDescent="0.2">
      <c r="A239" s="402" t="s">
        <v>310</v>
      </c>
      <c r="B239" t="s">
        <v>311</v>
      </c>
      <c r="C239" s="423" t="s">
        <v>417</v>
      </c>
      <c r="D239" t="s">
        <v>418</v>
      </c>
      <c r="E239" t="s">
        <v>314</v>
      </c>
      <c r="F239" s="424">
        <v>22286.694</v>
      </c>
      <c r="G239" t="s">
        <v>310</v>
      </c>
    </row>
    <row r="240" spans="1:7" ht="15" customHeight="1" x14ac:dyDescent="0.2">
      <c r="A240" s="402" t="s">
        <v>310</v>
      </c>
      <c r="B240" t="s">
        <v>311</v>
      </c>
      <c r="C240" s="423" t="s">
        <v>419</v>
      </c>
      <c r="D240" t="s">
        <v>420</v>
      </c>
      <c r="E240" t="s">
        <v>314</v>
      </c>
      <c r="F240" s="424">
        <v>30644.196599999999</v>
      </c>
      <c r="G240" t="s">
        <v>310</v>
      </c>
    </row>
    <row r="241" spans="1:7" ht="15" customHeight="1" x14ac:dyDescent="0.2">
      <c r="A241" s="402" t="s">
        <v>310</v>
      </c>
      <c r="B241" t="s">
        <v>311</v>
      </c>
      <c r="C241" s="423" t="s">
        <v>421</v>
      </c>
      <c r="D241" t="s">
        <v>422</v>
      </c>
      <c r="E241" t="s">
        <v>314</v>
      </c>
      <c r="F241" s="424">
        <v>7800.3377999999993</v>
      </c>
      <c r="G241" t="s">
        <v>310</v>
      </c>
    </row>
    <row r="242" spans="1:7" ht="15" customHeight="1" x14ac:dyDescent="0.2">
      <c r="A242" s="402" t="s">
        <v>310</v>
      </c>
      <c r="B242" t="s">
        <v>311</v>
      </c>
      <c r="C242" s="423" t="s">
        <v>423</v>
      </c>
      <c r="D242" t="s">
        <v>424</v>
      </c>
      <c r="E242" t="s">
        <v>314</v>
      </c>
      <c r="F242" s="424">
        <v>6149.2637999999997</v>
      </c>
      <c r="G242" t="s">
        <v>310</v>
      </c>
    </row>
    <row r="243" spans="1:7" ht="15" customHeight="1" x14ac:dyDescent="0.2">
      <c r="A243" s="402" t="s">
        <v>310</v>
      </c>
      <c r="B243" t="s">
        <v>311</v>
      </c>
      <c r="C243" s="423" t="s">
        <v>425</v>
      </c>
      <c r="D243" t="s">
        <v>426</v>
      </c>
      <c r="E243" t="s">
        <v>314</v>
      </c>
      <c r="F243" s="424">
        <v>8055.7254000000003</v>
      </c>
      <c r="G243" t="s">
        <v>310</v>
      </c>
    </row>
    <row r="244" spans="1:7" ht="15" customHeight="1" x14ac:dyDescent="0.2">
      <c r="A244" s="402" t="s">
        <v>310</v>
      </c>
      <c r="B244" t="s">
        <v>311</v>
      </c>
      <c r="C244" s="423" t="s">
        <v>427</v>
      </c>
      <c r="D244" t="s">
        <v>428</v>
      </c>
      <c r="E244" t="s">
        <v>314</v>
      </c>
      <c r="F244" s="424">
        <v>3707.5367999999999</v>
      </c>
      <c r="G244" t="s">
        <v>310</v>
      </c>
    </row>
    <row r="245" spans="1:7" ht="15" customHeight="1" x14ac:dyDescent="0.2">
      <c r="A245" s="402" t="s">
        <v>310</v>
      </c>
      <c r="B245" t="s">
        <v>311</v>
      </c>
      <c r="C245" s="423" t="s">
        <v>429</v>
      </c>
      <c r="D245" t="s">
        <v>430</v>
      </c>
      <c r="E245" t="s">
        <v>314</v>
      </c>
      <c r="F245" s="424">
        <v>7320.7644</v>
      </c>
      <c r="G245" t="s">
        <v>310</v>
      </c>
    </row>
    <row r="246" spans="1:7" ht="15" customHeight="1" x14ac:dyDescent="0.2">
      <c r="A246" s="402" t="s">
        <v>310</v>
      </c>
      <c r="B246" t="s">
        <v>311</v>
      </c>
      <c r="C246" s="423" t="s">
        <v>431</v>
      </c>
      <c r="D246" t="s">
        <v>432</v>
      </c>
      <c r="E246" t="s">
        <v>314</v>
      </c>
      <c r="F246" s="424">
        <v>15407.171399999999</v>
      </c>
      <c r="G246" t="s">
        <v>310</v>
      </c>
    </row>
    <row r="247" spans="1:7" ht="15" customHeight="1" x14ac:dyDescent="0.2">
      <c r="A247" s="402" t="s">
        <v>310</v>
      </c>
      <c r="B247" t="s">
        <v>311</v>
      </c>
      <c r="C247" s="423" t="s">
        <v>433</v>
      </c>
      <c r="D247" t="s">
        <v>434</v>
      </c>
      <c r="E247" t="s">
        <v>314</v>
      </c>
      <c r="F247" s="424">
        <v>14374.543799999999</v>
      </c>
      <c r="G247" t="s">
        <v>310</v>
      </c>
    </row>
    <row r="248" spans="1:7" ht="15" customHeight="1" x14ac:dyDescent="0.2">
      <c r="A248" s="402" t="s">
        <v>310</v>
      </c>
      <c r="B248" t="s">
        <v>311</v>
      </c>
      <c r="C248" s="423" t="s">
        <v>435</v>
      </c>
      <c r="D248" t="s">
        <v>436</v>
      </c>
      <c r="E248" t="s">
        <v>314</v>
      </c>
      <c r="F248" s="424">
        <v>5075.5608000000002</v>
      </c>
      <c r="G248" t="s">
        <v>310</v>
      </c>
    </row>
    <row r="249" spans="1:7" ht="15" customHeight="1" x14ac:dyDescent="0.2">
      <c r="A249" s="402" t="s">
        <v>310</v>
      </c>
      <c r="B249" t="s">
        <v>311</v>
      </c>
      <c r="C249" s="423" t="s">
        <v>437</v>
      </c>
      <c r="D249" t="s">
        <v>438</v>
      </c>
      <c r="E249" t="s">
        <v>314</v>
      </c>
      <c r="F249" s="424">
        <v>1555.1532</v>
      </c>
      <c r="G249" t="s">
        <v>310</v>
      </c>
    </row>
    <row r="250" spans="1:7" ht="15" customHeight="1" x14ac:dyDescent="0.2">
      <c r="A250" s="402" t="s">
        <v>310</v>
      </c>
      <c r="B250" t="s">
        <v>311</v>
      </c>
      <c r="C250" s="423" t="s">
        <v>439</v>
      </c>
      <c r="D250" t="s">
        <v>440</v>
      </c>
      <c r="E250" t="s">
        <v>314</v>
      </c>
      <c r="F250" s="424">
        <v>1790.7936</v>
      </c>
      <c r="G250" t="s">
        <v>310</v>
      </c>
    </row>
    <row r="251" spans="1:7" ht="15" customHeight="1" x14ac:dyDescent="0.2">
      <c r="A251" s="402" t="s">
        <v>310</v>
      </c>
      <c r="B251" t="s">
        <v>311</v>
      </c>
      <c r="C251" s="423" t="s">
        <v>441</v>
      </c>
      <c r="D251" t="s">
        <v>442</v>
      </c>
      <c r="E251" t="s">
        <v>314</v>
      </c>
      <c r="F251" s="424">
        <v>20690.128799999999</v>
      </c>
      <c r="G251" t="s">
        <v>310</v>
      </c>
    </row>
    <row r="252" spans="1:7" ht="15" customHeight="1" x14ac:dyDescent="0.2">
      <c r="A252" s="402" t="s">
        <v>310</v>
      </c>
      <c r="B252" t="s">
        <v>311</v>
      </c>
      <c r="C252" s="423" t="s">
        <v>443</v>
      </c>
      <c r="D252" t="s">
        <v>444</v>
      </c>
      <c r="E252" t="s">
        <v>314</v>
      </c>
      <c r="F252" s="424">
        <v>12015.334800000001</v>
      </c>
      <c r="G252" t="s">
        <v>310</v>
      </c>
    </row>
    <row r="253" spans="1:7" ht="15" customHeight="1" x14ac:dyDescent="0.2">
      <c r="A253" s="402" t="s">
        <v>310</v>
      </c>
      <c r="B253" t="s">
        <v>311</v>
      </c>
      <c r="C253" s="423" t="s">
        <v>445</v>
      </c>
      <c r="D253" t="s">
        <v>446</v>
      </c>
      <c r="E253" t="s">
        <v>314</v>
      </c>
      <c r="F253" s="424">
        <v>6209.1989999999996</v>
      </c>
      <c r="G253" t="s">
        <v>310</v>
      </c>
    </row>
    <row r="254" spans="1:7" ht="15" customHeight="1" x14ac:dyDescent="0.2">
      <c r="A254" s="402" t="s">
        <v>310</v>
      </c>
      <c r="B254" t="s">
        <v>311</v>
      </c>
      <c r="C254" s="423" t="s">
        <v>447</v>
      </c>
      <c r="D254" t="s">
        <v>448</v>
      </c>
      <c r="E254" t="s">
        <v>314</v>
      </c>
      <c r="F254" s="424">
        <v>10944.8346</v>
      </c>
      <c r="G254" t="s">
        <v>310</v>
      </c>
    </row>
    <row r="255" spans="1:7" ht="15" customHeight="1" x14ac:dyDescent="0.2">
      <c r="A255" s="402" t="s">
        <v>310</v>
      </c>
      <c r="B255" t="s">
        <v>311</v>
      </c>
      <c r="C255" s="423" t="s">
        <v>449</v>
      </c>
      <c r="D255" t="s">
        <v>450</v>
      </c>
      <c r="E255" t="s">
        <v>314</v>
      </c>
      <c r="F255" s="424">
        <v>3049.1981999999998</v>
      </c>
      <c r="G255" t="s">
        <v>310</v>
      </c>
    </row>
    <row r="256" spans="1:7" ht="15" customHeight="1" x14ac:dyDescent="0.2">
      <c r="A256" s="402" t="s">
        <v>310</v>
      </c>
      <c r="B256" t="s">
        <v>311</v>
      </c>
      <c r="C256" s="423" t="s">
        <v>451</v>
      </c>
      <c r="D256" t="s">
        <v>452</v>
      </c>
      <c r="E256" t="s">
        <v>314</v>
      </c>
      <c r="F256" s="424">
        <v>2106.0857999999998</v>
      </c>
      <c r="G256" t="s">
        <v>310</v>
      </c>
    </row>
    <row r="257" spans="1:7" ht="15" customHeight="1" x14ac:dyDescent="0.2">
      <c r="A257" s="402" t="s">
        <v>310</v>
      </c>
      <c r="B257" t="s">
        <v>311</v>
      </c>
      <c r="C257" s="423" t="s">
        <v>453</v>
      </c>
      <c r="D257" t="s">
        <v>454</v>
      </c>
      <c r="E257" t="s">
        <v>314</v>
      </c>
      <c r="F257" s="424">
        <v>2106.0857999999998</v>
      </c>
      <c r="G257" t="s">
        <v>310</v>
      </c>
    </row>
    <row r="258" spans="1:7" ht="15" customHeight="1" x14ac:dyDescent="0.2">
      <c r="A258" s="402" t="s">
        <v>310</v>
      </c>
      <c r="B258" t="s">
        <v>311</v>
      </c>
      <c r="C258" s="423" t="s">
        <v>455</v>
      </c>
      <c r="D258" t="s">
        <v>456</v>
      </c>
      <c r="E258" t="s">
        <v>314</v>
      </c>
      <c r="F258" s="424">
        <v>2106.0857999999998</v>
      </c>
      <c r="G258" t="s">
        <v>310</v>
      </c>
    </row>
    <row r="259" spans="1:7" ht="15" customHeight="1" x14ac:dyDescent="0.2">
      <c r="A259" s="402" t="s">
        <v>310</v>
      </c>
      <c r="B259" t="s">
        <v>311</v>
      </c>
      <c r="C259" s="423" t="s">
        <v>457</v>
      </c>
      <c r="D259" t="s">
        <v>458</v>
      </c>
      <c r="E259" t="s">
        <v>314</v>
      </c>
      <c r="F259" s="424">
        <v>5124.4494000000004</v>
      </c>
      <c r="G259" t="s">
        <v>310</v>
      </c>
    </row>
    <row r="260" spans="1:7" ht="15" customHeight="1" x14ac:dyDescent="0.2">
      <c r="A260" s="402" t="s">
        <v>310</v>
      </c>
      <c r="B260" t="s">
        <v>311</v>
      </c>
      <c r="C260" s="423" t="s">
        <v>459</v>
      </c>
      <c r="D260" t="s">
        <v>460</v>
      </c>
      <c r="E260" t="s">
        <v>314</v>
      </c>
      <c r="F260" s="424">
        <v>12528.8334</v>
      </c>
      <c r="G260" t="s">
        <v>310</v>
      </c>
    </row>
    <row r="261" spans="1:7" ht="15" customHeight="1" x14ac:dyDescent="0.2">
      <c r="A261" s="402" t="s">
        <v>310</v>
      </c>
      <c r="B261" t="s">
        <v>311</v>
      </c>
      <c r="C261" s="423" t="s">
        <v>461</v>
      </c>
      <c r="D261" t="s">
        <v>462</v>
      </c>
      <c r="E261" t="s">
        <v>314</v>
      </c>
      <c r="F261" s="424">
        <v>11813.0178</v>
      </c>
      <c r="G261" t="s">
        <v>310</v>
      </c>
    </row>
    <row r="262" spans="1:7" ht="15" customHeight="1" x14ac:dyDescent="0.2">
      <c r="A262" s="402" t="s">
        <v>310</v>
      </c>
      <c r="B262" t="s">
        <v>311</v>
      </c>
      <c r="C262" s="423" t="s">
        <v>463</v>
      </c>
      <c r="D262" t="s">
        <v>464</v>
      </c>
      <c r="E262" t="s">
        <v>314</v>
      </c>
      <c r="F262" s="424">
        <v>13289.620800000001</v>
      </c>
      <c r="G262" t="s">
        <v>310</v>
      </c>
    </row>
    <row r="263" spans="1:7" ht="15" customHeight="1" x14ac:dyDescent="0.2">
      <c r="A263" s="402" t="s">
        <v>310</v>
      </c>
      <c r="B263" t="s">
        <v>311</v>
      </c>
      <c r="C263" s="423" t="s">
        <v>465</v>
      </c>
      <c r="D263" t="s">
        <v>466</v>
      </c>
      <c r="E263" t="s">
        <v>314</v>
      </c>
      <c r="F263" s="424">
        <v>19343.728800000001</v>
      </c>
      <c r="G263" t="s">
        <v>310</v>
      </c>
    </row>
    <row r="264" spans="1:7" ht="15" customHeight="1" x14ac:dyDescent="0.2">
      <c r="A264" s="402" t="s">
        <v>310</v>
      </c>
      <c r="B264" t="s">
        <v>311</v>
      </c>
      <c r="C264" s="423" t="s">
        <v>467</v>
      </c>
      <c r="D264" t="s">
        <v>468</v>
      </c>
      <c r="E264" t="s">
        <v>314</v>
      </c>
      <c r="F264" s="424">
        <v>9268.1381999999994</v>
      </c>
      <c r="G264" t="s">
        <v>310</v>
      </c>
    </row>
    <row r="265" spans="1:7" ht="15" customHeight="1" x14ac:dyDescent="0.2">
      <c r="A265" s="402" t="s">
        <v>310</v>
      </c>
      <c r="B265" t="s">
        <v>311</v>
      </c>
      <c r="C265" s="423" t="s">
        <v>469</v>
      </c>
      <c r="D265" t="s">
        <v>470</v>
      </c>
      <c r="E265" t="s">
        <v>314</v>
      </c>
      <c r="F265" s="424">
        <v>19124.734799999998</v>
      </c>
      <c r="G265" t="s">
        <v>310</v>
      </c>
    </row>
    <row r="266" spans="1:7" ht="15" customHeight="1" x14ac:dyDescent="0.2">
      <c r="A266" s="402" t="s">
        <v>310</v>
      </c>
      <c r="B266" t="s">
        <v>311</v>
      </c>
      <c r="C266" s="423" t="s">
        <v>471</v>
      </c>
      <c r="D266" t="s">
        <v>472</v>
      </c>
      <c r="E266" t="s">
        <v>314</v>
      </c>
      <c r="F266" s="424">
        <v>1613.2728</v>
      </c>
      <c r="G266" t="s">
        <v>310</v>
      </c>
    </row>
    <row r="267" spans="1:7" ht="15" customHeight="1" x14ac:dyDescent="0.2">
      <c r="A267" s="402" t="s">
        <v>310</v>
      </c>
      <c r="B267" t="s">
        <v>311</v>
      </c>
      <c r="C267" s="423" t="s">
        <v>473</v>
      </c>
      <c r="D267" t="s">
        <v>474</v>
      </c>
      <c r="E267" t="s">
        <v>314</v>
      </c>
      <c r="F267" s="424">
        <v>1502.5416</v>
      </c>
      <c r="G267" t="s">
        <v>310</v>
      </c>
    </row>
    <row r="268" spans="1:7" ht="15" customHeight="1" x14ac:dyDescent="0.2">
      <c r="A268" s="402" t="s">
        <v>310</v>
      </c>
      <c r="B268" t="s">
        <v>311</v>
      </c>
      <c r="C268" s="423" t="s">
        <v>475</v>
      </c>
      <c r="D268" t="s">
        <v>476</v>
      </c>
      <c r="E268" t="s">
        <v>314</v>
      </c>
      <c r="F268" s="424">
        <v>1407.6407999999999</v>
      </c>
      <c r="G268" t="s">
        <v>310</v>
      </c>
    </row>
    <row r="269" spans="1:7" ht="15" customHeight="1" x14ac:dyDescent="0.2">
      <c r="A269" s="402" t="s">
        <v>310</v>
      </c>
      <c r="B269" t="s">
        <v>311</v>
      </c>
      <c r="C269" s="423" t="s">
        <v>477</v>
      </c>
      <c r="D269" t="s">
        <v>478</v>
      </c>
      <c r="E269" t="s">
        <v>314</v>
      </c>
      <c r="F269" s="424">
        <v>1328.5398</v>
      </c>
      <c r="G269" t="s">
        <v>310</v>
      </c>
    </row>
    <row r="270" spans="1:7" ht="15" customHeight="1" x14ac:dyDescent="0.2">
      <c r="A270" s="402" t="s">
        <v>310</v>
      </c>
      <c r="B270" t="s">
        <v>311</v>
      </c>
      <c r="C270" s="423" t="s">
        <v>479</v>
      </c>
      <c r="D270" t="s">
        <v>480</v>
      </c>
      <c r="E270" t="s">
        <v>314</v>
      </c>
      <c r="F270" s="424">
        <v>328.96019999999999</v>
      </c>
      <c r="G270" t="s">
        <v>310</v>
      </c>
    </row>
    <row r="271" spans="1:7" ht="15" customHeight="1" x14ac:dyDescent="0.2">
      <c r="A271" s="402" t="s">
        <v>310</v>
      </c>
      <c r="B271" t="s">
        <v>311</v>
      </c>
      <c r="C271" s="423" t="s">
        <v>481</v>
      </c>
      <c r="D271" t="s">
        <v>482</v>
      </c>
      <c r="E271" t="s">
        <v>314</v>
      </c>
      <c r="F271" s="424">
        <v>328.96019999999999</v>
      </c>
      <c r="G271" t="s">
        <v>310</v>
      </c>
    </row>
    <row r="272" spans="1:7" ht="15" customHeight="1" x14ac:dyDescent="0.2">
      <c r="A272" s="402" t="s">
        <v>310</v>
      </c>
      <c r="B272" t="s">
        <v>311</v>
      </c>
      <c r="C272" s="423" t="s">
        <v>483</v>
      </c>
      <c r="D272" t="s">
        <v>484</v>
      </c>
      <c r="E272" t="s">
        <v>314</v>
      </c>
      <c r="F272" s="424">
        <v>328.96019999999999</v>
      </c>
      <c r="G272" t="s">
        <v>310</v>
      </c>
    </row>
    <row r="273" spans="1:7" ht="15" customHeight="1" x14ac:dyDescent="0.2">
      <c r="A273" s="402" t="s">
        <v>310</v>
      </c>
      <c r="B273" t="s">
        <v>311</v>
      </c>
      <c r="C273" s="423" t="s">
        <v>485</v>
      </c>
      <c r="D273" t="s">
        <v>486</v>
      </c>
      <c r="E273" t="s">
        <v>314</v>
      </c>
      <c r="F273" s="424">
        <v>361.87560000000002</v>
      </c>
      <c r="G273" t="s">
        <v>310</v>
      </c>
    </row>
    <row r="274" spans="1:7" ht="15" customHeight="1" x14ac:dyDescent="0.2">
      <c r="A274" s="402" t="s">
        <v>310</v>
      </c>
      <c r="B274" t="s">
        <v>311</v>
      </c>
      <c r="C274" s="423" t="s">
        <v>487</v>
      </c>
      <c r="D274" t="s">
        <v>488</v>
      </c>
      <c r="E274" t="s">
        <v>314</v>
      </c>
      <c r="F274" s="424">
        <v>361.87560000000002</v>
      </c>
      <c r="G274" t="s">
        <v>310</v>
      </c>
    </row>
    <row r="275" spans="1:7" ht="15" customHeight="1" x14ac:dyDescent="0.2">
      <c r="A275" s="402" t="s">
        <v>310</v>
      </c>
      <c r="B275" t="s">
        <v>311</v>
      </c>
      <c r="C275" s="423" t="s">
        <v>489</v>
      </c>
      <c r="D275" t="s">
        <v>490</v>
      </c>
      <c r="E275" t="s">
        <v>314</v>
      </c>
      <c r="F275" s="424">
        <v>361.87560000000002</v>
      </c>
      <c r="G275" t="s">
        <v>310</v>
      </c>
    </row>
    <row r="276" spans="1:7" ht="15" customHeight="1" x14ac:dyDescent="0.2">
      <c r="A276" s="402" t="s">
        <v>310</v>
      </c>
      <c r="B276" t="s">
        <v>311</v>
      </c>
      <c r="C276" s="423" t="s">
        <v>491</v>
      </c>
      <c r="D276" t="s">
        <v>492</v>
      </c>
      <c r="E276" t="s">
        <v>314</v>
      </c>
      <c r="F276" s="424">
        <v>361.87560000000002</v>
      </c>
      <c r="G276" t="s">
        <v>310</v>
      </c>
    </row>
    <row r="277" spans="1:7" ht="15" customHeight="1" x14ac:dyDescent="0.2">
      <c r="A277" s="402" t="s">
        <v>310</v>
      </c>
      <c r="B277" t="s">
        <v>311</v>
      </c>
      <c r="C277" s="423" t="s">
        <v>493</v>
      </c>
      <c r="D277" t="s">
        <v>494</v>
      </c>
      <c r="E277" t="s">
        <v>314</v>
      </c>
      <c r="F277" s="424">
        <v>394.77060000000012</v>
      </c>
      <c r="G277" t="s">
        <v>310</v>
      </c>
    </row>
    <row r="278" spans="1:7" ht="15" customHeight="1" x14ac:dyDescent="0.2">
      <c r="A278" s="402" t="s">
        <v>310</v>
      </c>
      <c r="B278" t="s">
        <v>311</v>
      </c>
      <c r="C278" s="423" t="s">
        <v>495</v>
      </c>
      <c r="D278" t="s">
        <v>496</v>
      </c>
      <c r="E278" t="s">
        <v>314</v>
      </c>
      <c r="F278" s="424">
        <v>394.77060000000012</v>
      </c>
      <c r="G278" t="s">
        <v>310</v>
      </c>
    </row>
    <row r="279" spans="1:7" ht="15" customHeight="1" x14ac:dyDescent="0.2">
      <c r="A279" s="402" t="s">
        <v>310</v>
      </c>
      <c r="B279" t="s">
        <v>311</v>
      </c>
      <c r="C279" s="423" t="s">
        <v>497</v>
      </c>
      <c r="D279" t="s">
        <v>498</v>
      </c>
      <c r="E279" t="s">
        <v>314</v>
      </c>
      <c r="F279" s="424">
        <v>723.75119999999993</v>
      </c>
      <c r="G279" t="s">
        <v>310</v>
      </c>
    </row>
    <row r="280" spans="1:7" ht="15" customHeight="1" x14ac:dyDescent="0.2">
      <c r="A280" s="402" t="s">
        <v>310</v>
      </c>
      <c r="B280" t="s">
        <v>311</v>
      </c>
      <c r="C280" s="423" t="s">
        <v>499</v>
      </c>
      <c r="D280" t="s">
        <v>500</v>
      </c>
      <c r="E280" t="s">
        <v>314</v>
      </c>
      <c r="F280" s="424">
        <v>690.85619999999994</v>
      </c>
      <c r="G280" t="s">
        <v>310</v>
      </c>
    </row>
    <row r="281" spans="1:7" ht="15" customHeight="1" x14ac:dyDescent="0.2">
      <c r="A281" s="402" t="s">
        <v>310</v>
      </c>
      <c r="B281" t="s">
        <v>311</v>
      </c>
      <c r="C281" s="423" t="s">
        <v>501</v>
      </c>
      <c r="D281" t="s">
        <v>502</v>
      </c>
      <c r="E281" t="s">
        <v>314</v>
      </c>
      <c r="F281" s="424">
        <v>657.96120000000008</v>
      </c>
      <c r="G281" t="s">
        <v>310</v>
      </c>
    </row>
    <row r="282" spans="1:7" ht="15" customHeight="1" x14ac:dyDescent="0.2">
      <c r="A282" s="402" t="s">
        <v>310</v>
      </c>
      <c r="B282" t="s">
        <v>311</v>
      </c>
      <c r="C282" s="423" t="s">
        <v>503</v>
      </c>
      <c r="D282" t="s">
        <v>504</v>
      </c>
      <c r="E282" t="s">
        <v>314</v>
      </c>
      <c r="F282" s="424">
        <v>657.96120000000008</v>
      </c>
      <c r="G282" t="s">
        <v>310</v>
      </c>
    </row>
    <row r="283" spans="1:7" ht="15" customHeight="1" x14ac:dyDescent="0.2">
      <c r="A283" s="402" t="s">
        <v>310</v>
      </c>
      <c r="B283" t="s">
        <v>311</v>
      </c>
      <c r="C283" s="423" t="s">
        <v>505</v>
      </c>
      <c r="D283" t="s">
        <v>506</v>
      </c>
      <c r="E283" t="s">
        <v>314</v>
      </c>
      <c r="F283" s="424">
        <v>657.96120000000008</v>
      </c>
      <c r="G283" t="s">
        <v>310</v>
      </c>
    </row>
    <row r="284" spans="1:7" ht="15" customHeight="1" x14ac:dyDescent="0.2">
      <c r="A284" s="402" t="s">
        <v>310</v>
      </c>
      <c r="B284" t="s">
        <v>311</v>
      </c>
      <c r="C284" s="423" t="s">
        <v>507</v>
      </c>
      <c r="D284" t="s">
        <v>508</v>
      </c>
      <c r="E284" t="s">
        <v>314</v>
      </c>
      <c r="F284" s="424">
        <v>657.96120000000008</v>
      </c>
      <c r="G284" t="s">
        <v>310</v>
      </c>
    </row>
    <row r="285" spans="1:7" ht="15" customHeight="1" x14ac:dyDescent="0.2">
      <c r="A285" s="402" t="s">
        <v>310</v>
      </c>
      <c r="B285" t="s">
        <v>311</v>
      </c>
      <c r="C285" s="423" t="s">
        <v>509</v>
      </c>
      <c r="D285" t="s">
        <v>510</v>
      </c>
      <c r="E285" t="s">
        <v>314</v>
      </c>
      <c r="F285" s="424">
        <v>657.96120000000008</v>
      </c>
      <c r="G285" t="s">
        <v>310</v>
      </c>
    </row>
    <row r="286" spans="1:7" ht="15" customHeight="1" x14ac:dyDescent="0.2">
      <c r="A286" s="402" t="s">
        <v>310</v>
      </c>
      <c r="B286" t="s">
        <v>311</v>
      </c>
      <c r="C286" s="423" t="s">
        <v>511</v>
      </c>
      <c r="D286" t="s">
        <v>512</v>
      </c>
      <c r="E286" t="s">
        <v>314</v>
      </c>
      <c r="F286" s="424">
        <v>657.96120000000008</v>
      </c>
      <c r="G286" t="s">
        <v>310</v>
      </c>
    </row>
    <row r="287" spans="1:7" ht="15" customHeight="1" x14ac:dyDescent="0.2">
      <c r="A287" s="402" t="s">
        <v>310</v>
      </c>
      <c r="B287" t="s">
        <v>311</v>
      </c>
      <c r="C287" s="423" t="s">
        <v>513</v>
      </c>
      <c r="D287" t="s">
        <v>514</v>
      </c>
      <c r="E287" t="s">
        <v>314</v>
      </c>
      <c r="F287" s="424">
        <v>657.96120000000008</v>
      </c>
      <c r="G287" t="s">
        <v>310</v>
      </c>
    </row>
    <row r="288" spans="1:7" ht="15" customHeight="1" x14ac:dyDescent="0.2">
      <c r="A288" s="402" t="s">
        <v>310</v>
      </c>
      <c r="B288" t="s">
        <v>311</v>
      </c>
      <c r="C288" s="423" t="s">
        <v>515</v>
      </c>
      <c r="D288" t="s">
        <v>516</v>
      </c>
      <c r="E288" t="s">
        <v>314</v>
      </c>
      <c r="F288" s="424">
        <v>822.45659999999998</v>
      </c>
      <c r="G288" t="s">
        <v>310</v>
      </c>
    </row>
    <row r="289" spans="1:7" ht="15" customHeight="1" x14ac:dyDescent="0.2">
      <c r="A289" s="402" t="s">
        <v>310</v>
      </c>
      <c r="B289" t="s">
        <v>311</v>
      </c>
      <c r="C289" s="423" t="s">
        <v>517</v>
      </c>
      <c r="D289" t="s">
        <v>518</v>
      </c>
      <c r="E289" t="s">
        <v>314</v>
      </c>
      <c r="F289" s="424">
        <v>822.45659999999998</v>
      </c>
      <c r="G289" t="s">
        <v>310</v>
      </c>
    </row>
    <row r="290" spans="1:7" ht="15" customHeight="1" x14ac:dyDescent="0.2">
      <c r="A290" s="402" t="s">
        <v>310</v>
      </c>
      <c r="B290" t="s">
        <v>311</v>
      </c>
      <c r="C290" s="423" t="s">
        <v>519</v>
      </c>
      <c r="D290" t="s">
        <v>520</v>
      </c>
      <c r="E290" t="s">
        <v>314</v>
      </c>
      <c r="F290" s="424">
        <v>822.45659999999998</v>
      </c>
      <c r="G290" t="s">
        <v>310</v>
      </c>
    </row>
    <row r="291" spans="1:7" ht="15" customHeight="1" x14ac:dyDescent="0.2">
      <c r="A291" s="402" t="s">
        <v>310</v>
      </c>
      <c r="B291" t="s">
        <v>311</v>
      </c>
      <c r="C291" s="423" t="s">
        <v>521</v>
      </c>
      <c r="D291" t="s">
        <v>522</v>
      </c>
      <c r="E291" t="s">
        <v>314</v>
      </c>
      <c r="F291" s="424">
        <v>822.45659999999998</v>
      </c>
      <c r="G291" t="s">
        <v>310</v>
      </c>
    </row>
    <row r="292" spans="1:7" ht="15" customHeight="1" x14ac:dyDescent="0.2">
      <c r="A292" s="402" t="s">
        <v>310</v>
      </c>
      <c r="B292" t="s">
        <v>311</v>
      </c>
      <c r="C292" s="423" t="s">
        <v>523</v>
      </c>
      <c r="D292" t="s">
        <v>524</v>
      </c>
      <c r="E292" t="s">
        <v>314</v>
      </c>
      <c r="F292" s="424">
        <v>822.45659999999998</v>
      </c>
      <c r="G292" t="s">
        <v>310</v>
      </c>
    </row>
    <row r="293" spans="1:7" ht="15" customHeight="1" x14ac:dyDescent="0.2">
      <c r="A293" s="402" t="s">
        <v>310</v>
      </c>
      <c r="B293" t="s">
        <v>311</v>
      </c>
      <c r="C293" s="423" t="s">
        <v>525</v>
      </c>
      <c r="D293" t="s">
        <v>526</v>
      </c>
      <c r="E293" t="s">
        <v>314</v>
      </c>
      <c r="F293" s="424">
        <v>822.45659999999998</v>
      </c>
      <c r="G293" t="s">
        <v>310</v>
      </c>
    </row>
    <row r="294" spans="1:7" ht="15" customHeight="1" x14ac:dyDescent="0.2">
      <c r="A294" s="402" t="s">
        <v>310</v>
      </c>
      <c r="B294" t="s">
        <v>311</v>
      </c>
      <c r="C294" s="423" t="s">
        <v>527</v>
      </c>
      <c r="D294" t="s">
        <v>528</v>
      </c>
      <c r="E294" t="s">
        <v>314</v>
      </c>
      <c r="F294" s="424">
        <v>822.45659999999998</v>
      </c>
      <c r="G294" t="s">
        <v>310</v>
      </c>
    </row>
    <row r="295" spans="1:7" ht="15" customHeight="1" x14ac:dyDescent="0.2">
      <c r="A295" s="402" t="s">
        <v>310</v>
      </c>
      <c r="B295" t="s">
        <v>311</v>
      </c>
      <c r="C295" s="423" t="s">
        <v>529</v>
      </c>
      <c r="D295" t="s">
        <v>530</v>
      </c>
      <c r="E295" t="s">
        <v>314</v>
      </c>
      <c r="F295" s="424">
        <v>822.45659999999998</v>
      </c>
      <c r="G295" t="s">
        <v>310</v>
      </c>
    </row>
    <row r="296" spans="1:7" ht="15" customHeight="1" x14ac:dyDescent="0.2">
      <c r="A296" s="402" t="s">
        <v>310</v>
      </c>
      <c r="B296" t="s">
        <v>311</v>
      </c>
      <c r="C296" s="423" t="s">
        <v>531</v>
      </c>
      <c r="D296" t="s">
        <v>532</v>
      </c>
      <c r="E296" t="s">
        <v>314</v>
      </c>
      <c r="F296" s="424">
        <v>822.45659999999998</v>
      </c>
      <c r="G296" t="s">
        <v>310</v>
      </c>
    </row>
    <row r="297" spans="1:7" ht="15" customHeight="1" x14ac:dyDescent="0.2">
      <c r="A297" s="402" t="s">
        <v>310</v>
      </c>
      <c r="B297" t="s">
        <v>311</v>
      </c>
      <c r="C297" s="423" t="s">
        <v>533</v>
      </c>
      <c r="D297" t="s">
        <v>534</v>
      </c>
      <c r="E297" t="s">
        <v>314</v>
      </c>
      <c r="F297" s="424">
        <v>822.45659999999998</v>
      </c>
      <c r="G297" t="s">
        <v>310</v>
      </c>
    </row>
    <row r="298" spans="1:7" ht="15" customHeight="1" x14ac:dyDescent="0.2">
      <c r="A298" s="402" t="s">
        <v>310</v>
      </c>
      <c r="B298" t="s">
        <v>311</v>
      </c>
      <c r="C298" s="423" t="s">
        <v>535</v>
      </c>
      <c r="D298" t="s">
        <v>536</v>
      </c>
      <c r="E298" t="s">
        <v>314</v>
      </c>
      <c r="F298" s="424">
        <v>822.45659999999998</v>
      </c>
      <c r="G298" t="s">
        <v>310</v>
      </c>
    </row>
    <row r="299" spans="1:7" ht="15" customHeight="1" x14ac:dyDescent="0.2">
      <c r="A299" s="402" t="s">
        <v>310</v>
      </c>
      <c r="B299" t="s">
        <v>311</v>
      </c>
      <c r="C299" s="423" t="s">
        <v>537</v>
      </c>
      <c r="D299" t="s">
        <v>538</v>
      </c>
      <c r="E299" t="s">
        <v>314</v>
      </c>
      <c r="F299" s="424">
        <v>822.45659999999998</v>
      </c>
      <c r="G299" t="s">
        <v>310</v>
      </c>
    </row>
    <row r="300" spans="1:7" ht="15" customHeight="1" x14ac:dyDescent="0.2">
      <c r="A300" s="402" t="s">
        <v>310</v>
      </c>
      <c r="B300" t="s">
        <v>311</v>
      </c>
      <c r="C300" s="423" t="s">
        <v>539</v>
      </c>
      <c r="D300" t="s">
        <v>540</v>
      </c>
      <c r="E300" t="s">
        <v>314</v>
      </c>
      <c r="F300" s="424">
        <v>822.45659999999998</v>
      </c>
      <c r="G300" t="s">
        <v>310</v>
      </c>
    </row>
    <row r="301" spans="1:7" ht="15" customHeight="1" x14ac:dyDescent="0.2">
      <c r="A301" s="402" t="s">
        <v>310</v>
      </c>
      <c r="B301" t="s">
        <v>311</v>
      </c>
      <c r="C301" s="423" t="s">
        <v>541</v>
      </c>
      <c r="D301" t="s">
        <v>542</v>
      </c>
      <c r="E301" t="s">
        <v>314</v>
      </c>
      <c r="F301" s="424">
        <v>598.74</v>
      </c>
      <c r="G301" t="s">
        <v>310</v>
      </c>
    </row>
    <row r="302" spans="1:7" ht="15" customHeight="1" x14ac:dyDescent="0.2">
      <c r="A302" s="402" t="s">
        <v>310</v>
      </c>
      <c r="B302" t="s">
        <v>311</v>
      </c>
      <c r="C302" s="423" t="s">
        <v>543</v>
      </c>
      <c r="D302" t="s">
        <v>544</v>
      </c>
      <c r="E302" t="s">
        <v>314</v>
      </c>
      <c r="F302" s="424">
        <v>598.74</v>
      </c>
      <c r="G302" t="s">
        <v>310</v>
      </c>
    </row>
    <row r="303" spans="1:7" ht="15" customHeight="1" x14ac:dyDescent="0.2">
      <c r="A303" s="402" t="s">
        <v>310</v>
      </c>
      <c r="B303" t="s">
        <v>311</v>
      </c>
      <c r="C303" s="423" t="s">
        <v>545</v>
      </c>
      <c r="D303" t="s">
        <v>546</v>
      </c>
      <c r="E303" t="s">
        <v>314</v>
      </c>
      <c r="F303" s="424">
        <v>598.74</v>
      </c>
      <c r="G303" t="s">
        <v>310</v>
      </c>
    </row>
    <row r="304" spans="1:7" ht="15" customHeight="1" x14ac:dyDescent="0.2">
      <c r="A304" s="402" t="s">
        <v>310</v>
      </c>
      <c r="B304" t="s">
        <v>311</v>
      </c>
      <c r="C304" s="423" t="s">
        <v>547</v>
      </c>
      <c r="D304" t="s">
        <v>548</v>
      </c>
      <c r="E304" t="s">
        <v>314</v>
      </c>
      <c r="F304" s="424">
        <v>526.35059999999999</v>
      </c>
      <c r="G304" t="s">
        <v>310</v>
      </c>
    </row>
    <row r="305" spans="1:7" ht="15" customHeight="1" x14ac:dyDescent="0.2">
      <c r="A305" s="402" t="s">
        <v>310</v>
      </c>
      <c r="B305" t="s">
        <v>311</v>
      </c>
      <c r="C305" s="423" t="s">
        <v>549</v>
      </c>
      <c r="D305" t="s">
        <v>550</v>
      </c>
      <c r="E305" t="s">
        <v>314</v>
      </c>
      <c r="F305" s="424">
        <v>526.35059999999999</v>
      </c>
      <c r="G305" t="s">
        <v>310</v>
      </c>
    </row>
    <row r="306" spans="1:7" ht="15" customHeight="1" x14ac:dyDescent="0.2">
      <c r="A306" s="402" t="s">
        <v>310</v>
      </c>
      <c r="B306" t="s">
        <v>311</v>
      </c>
      <c r="C306" s="423" t="s">
        <v>551</v>
      </c>
      <c r="D306" t="s">
        <v>552</v>
      </c>
      <c r="E306" t="s">
        <v>314</v>
      </c>
      <c r="F306" s="424">
        <v>526.35059999999999</v>
      </c>
      <c r="G306" t="s">
        <v>310</v>
      </c>
    </row>
    <row r="307" spans="1:7" ht="15" customHeight="1" x14ac:dyDescent="0.2">
      <c r="A307" s="402" t="s">
        <v>310</v>
      </c>
      <c r="B307" t="s">
        <v>311</v>
      </c>
      <c r="C307" s="423" t="s">
        <v>553</v>
      </c>
      <c r="D307" t="s">
        <v>554</v>
      </c>
      <c r="E307" t="s">
        <v>314</v>
      </c>
      <c r="F307" s="424">
        <v>526.35059999999999</v>
      </c>
      <c r="G307" t="s">
        <v>310</v>
      </c>
    </row>
    <row r="308" spans="1:7" ht="15" customHeight="1" x14ac:dyDescent="0.2">
      <c r="A308" s="402" t="s">
        <v>310</v>
      </c>
      <c r="B308" t="s">
        <v>311</v>
      </c>
      <c r="C308" s="423" t="s">
        <v>555</v>
      </c>
      <c r="D308" t="s">
        <v>556</v>
      </c>
      <c r="E308" t="s">
        <v>314</v>
      </c>
      <c r="F308" s="424">
        <v>526.35059999999999</v>
      </c>
      <c r="G308" t="s">
        <v>310</v>
      </c>
    </row>
    <row r="309" spans="1:7" ht="15" customHeight="1" x14ac:dyDescent="0.2">
      <c r="A309" s="402" t="s">
        <v>310</v>
      </c>
      <c r="B309" t="s">
        <v>311</v>
      </c>
      <c r="C309" s="423" t="s">
        <v>557</v>
      </c>
      <c r="D309" t="s">
        <v>558</v>
      </c>
      <c r="E309" t="s">
        <v>314</v>
      </c>
      <c r="F309" s="424">
        <v>518.14980000000003</v>
      </c>
      <c r="G309" t="s">
        <v>310</v>
      </c>
    </row>
    <row r="310" spans="1:7" ht="15" customHeight="1" x14ac:dyDescent="0.2">
      <c r="A310" s="402" t="s">
        <v>310</v>
      </c>
      <c r="B310" t="s">
        <v>311</v>
      </c>
      <c r="C310" s="423" t="s">
        <v>559</v>
      </c>
      <c r="D310" t="s">
        <v>560</v>
      </c>
      <c r="E310" t="s">
        <v>314</v>
      </c>
      <c r="F310" s="424">
        <v>518.14980000000003</v>
      </c>
      <c r="G310" t="s">
        <v>310</v>
      </c>
    </row>
    <row r="311" spans="1:7" ht="15" customHeight="1" x14ac:dyDescent="0.2">
      <c r="A311" s="402" t="s">
        <v>310</v>
      </c>
      <c r="B311" t="s">
        <v>311</v>
      </c>
      <c r="C311" s="423" t="s">
        <v>561</v>
      </c>
      <c r="D311" t="s">
        <v>562</v>
      </c>
      <c r="E311" t="s">
        <v>314</v>
      </c>
      <c r="F311" s="424">
        <v>518.14980000000003</v>
      </c>
      <c r="G311" t="s">
        <v>310</v>
      </c>
    </row>
    <row r="312" spans="1:7" ht="15" customHeight="1" x14ac:dyDescent="0.2">
      <c r="A312" s="402" t="s">
        <v>310</v>
      </c>
      <c r="B312" t="s">
        <v>311</v>
      </c>
      <c r="C312" s="423" t="s">
        <v>563</v>
      </c>
      <c r="D312" t="s">
        <v>564</v>
      </c>
      <c r="E312" t="s">
        <v>314</v>
      </c>
      <c r="F312" s="424">
        <v>518.14980000000003</v>
      </c>
      <c r="G312" t="s">
        <v>310</v>
      </c>
    </row>
    <row r="313" spans="1:7" ht="15" customHeight="1" x14ac:dyDescent="0.2">
      <c r="A313" s="402" t="s">
        <v>310</v>
      </c>
      <c r="B313" t="s">
        <v>311</v>
      </c>
      <c r="C313" s="423" t="s">
        <v>565</v>
      </c>
      <c r="D313" t="s">
        <v>566</v>
      </c>
      <c r="E313" t="s">
        <v>314</v>
      </c>
      <c r="F313" s="424">
        <v>518.14980000000003</v>
      </c>
      <c r="G313" t="s">
        <v>310</v>
      </c>
    </row>
    <row r="314" spans="1:7" ht="15" customHeight="1" x14ac:dyDescent="0.2">
      <c r="A314" s="402" t="s">
        <v>310</v>
      </c>
      <c r="B314" t="s">
        <v>311</v>
      </c>
      <c r="C314" s="423" t="s">
        <v>567</v>
      </c>
      <c r="D314" t="s">
        <v>568</v>
      </c>
      <c r="E314" t="s">
        <v>314</v>
      </c>
      <c r="F314" s="424">
        <v>518.14980000000003</v>
      </c>
      <c r="G314" t="s">
        <v>310</v>
      </c>
    </row>
    <row r="315" spans="1:7" ht="15" customHeight="1" x14ac:dyDescent="0.2">
      <c r="A315" s="402" t="s">
        <v>310</v>
      </c>
      <c r="B315" t="s">
        <v>311</v>
      </c>
      <c r="C315" s="423" t="s">
        <v>569</v>
      </c>
      <c r="D315" t="s">
        <v>570</v>
      </c>
      <c r="E315" t="s">
        <v>314</v>
      </c>
      <c r="F315" s="424">
        <v>518.14980000000003</v>
      </c>
      <c r="G315" t="s">
        <v>310</v>
      </c>
    </row>
    <row r="316" spans="1:7" ht="15" customHeight="1" x14ac:dyDescent="0.2">
      <c r="A316" s="402" t="s">
        <v>310</v>
      </c>
      <c r="B316" t="s">
        <v>311</v>
      </c>
      <c r="C316" s="423" t="s">
        <v>571</v>
      </c>
      <c r="D316" t="s">
        <v>572</v>
      </c>
      <c r="E316" t="s">
        <v>314</v>
      </c>
      <c r="F316" s="424">
        <v>518.14980000000003</v>
      </c>
      <c r="G316" t="s">
        <v>310</v>
      </c>
    </row>
    <row r="317" spans="1:7" ht="15" customHeight="1" x14ac:dyDescent="0.2">
      <c r="A317" s="402" t="s">
        <v>310</v>
      </c>
      <c r="B317" t="s">
        <v>311</v>
      </c>
      <c r="C317" s="423" t="s">
        <v>573</v>
      </c>
      <c r="D317" t="s">
        <v>574</v>
      </c>
      <c r="E317" t="s">
        <v>314</v>
      </c>
      <c r="F317" s="424">
        <v>518.14980000000003</v>
      </c>
      <c r="G317" t="s">
        <v>310</v>
      </c>
    </row>
    <row r="318" spans="1:7" ht="15" customHeight="1" x14ac:dyDescent="0.2">
      <c r="A318" s="402" t="s">
        <v>310</v>
      </c>
      <c r="B318" t="s">
        <v>311</v>
      </c>
      <c r="C318" s="423" t="s">
        <v>575</v>
      </c>
      <c r="D318" t="s">
        <v>576</v>
      </c>
      <c r="E318" t="s">
        <v>314</v>
      </c>
      <c r="F318" s="424">
        <v>518.14980000000003</v>
      </c>
      <c r="G318" t="s">
        <v>310</v>
      </c>
    </row>
    <row r="319" spans="1:7" ht="15" customHeight="1" x14ac:dyDescent="0.2">
      <c r="A319" s="402" t="s">
        <v>310</v>
      </c>
      <c r="B319" t="s">
        <v>311</v>
      </c>
      <c r="C319" s="423" t="s">
        <v>577</v>
      </c>
      <c r="D319" t="s">
        <v>578</v>
      </c>
      <c r="E319" t="s">
        <v>314</v>
      </c>
      <c r="F319" s="424">
        <v>575.72880000000009</v>
      </c>
      <c r="G319" t="s">
        <v>310</v>
      </c>
    </row>
    <row r="320" spans="1:7" ht="15" customHeight="1" x14ac:dyDescent="0.2">
      <c r="A320" s="402" t="s">
        <v>310</v>
      </c>
      <c r="B320" t="s">
        <v>311</v>
      </c>
      <c r="C320" s="423" t="s">
        <v>579</v>
      </c>
      <c r="D320" t="s">
        <v>580</v>
      </c>
      <c r="E320" t="s">
        <v>314</v>
      </c>
      <c r="F320" s="424">
        <v>575.72880000000009</v>
      </c>
      <c r="G320" t="s">
        <v>310</v>
      </c>
    </row>
    <row r="321" spans="1:7" ht="15" customHeight="1" x14ac:dyDescent="0.2">
      <c r="A321" s="402" t="s">
        <v>310</v>
      </c>
      <c r="B321" t="s">
        <v>311</v>
      </c>
      <c r="C321" s="423" t="s">
        <v>581</v>
      </c>
      <c r="D321" t="s">
        <v>582</v>
      </c>
      <c r="E321" t="s">
        <v>314</v>
      </c>
      <c r="F321" s="424">
        <v>1463.3430000000001</v>
      </c>
      <c r="G321" t="s">
        <v>310</v>
      </c>
    </row>
    <row r="322" spans="1:7" ht="15" customHeight="1" x14ac:dyDescent="0.2">
      <c r="A322" s="402" t="s">
        <v>310</v>
      </c>
      <c r="B322" t="s">
        <v>311</v>
      </c>
      <c r="C322" s="423" t="s">
        <v>583</v>
      </c>
      <c r="D322" t="s">
        <v>584</v>
      </c>
      <c r="E322" t="s">
        <v>314</v>
      </c>
      <c r="F322" s="424">
        <v>1463.3430000000001</v>
      </c>
      <c r="G322" t="s">
        <v>310</v>
      </c>
    </row>
    <row r="323" spans="1:7" ht="15" customHeight="1" x14ac:dyDescent="0.2">
      <c r="A323" s="402" t="s">
        <v>310</v>
      </c>
      <c r="B323" t="s">
        <v>311</v>
      </c>
      <c r="C323" s="423" t="s">
        <v>585</v>
      </c>
      <c r="D323" t="s">
        <v>586</v>
      </c>
      <c r="E323" t="s">
        <v>314</v>
      </c>
      <c r="F323" s="424">
        <v>1463.3430000000001</v>
      </c>
      <c r="G323" t="s">
        <v>310</v>
      </c>
    </row>
    <row r="324" spans="1:7" ht="15" customHeight="1" x14ac:dyDescent="0.2">
      <c r="A324" s="402" t="s">
        <v>310</v>
      </c>
      <c r="B324" t="s">
        <v>311</v>
      </c>
      <c r="C324" s="423" t="s">
        <v>587</v>
      </c>
      <c r="D324" t="s">
        <v>588</v>
      </c>
      <c r="E324" t="s">
        <v>314</v>
      </c>
      <c r="F324" s="424">
        <v>1463.3430000000001</v>
      </c>
      <c r="G324" t="s">
        <v>310</v>
      </c>
    </row>
    <row r="325" spans="1:7" ht="15" customHeight="1" x14ac:dyDescent="0.2">
      <c r="A325" s="402" t="s">
        <v>310</v>
      </c>
      <c r="B325" t="s">
        <v>311</v>
      </c>
      <c r="C325" s="423" t="s">
        <v>589</v>
      </c>
      <c r="D325" t="s">
        <v>590</v>
      </c>
      <c r="E325" t="s">
        <v>314</v>
      </c>
      <c r="F325" s="424">
        <v>1463.3430000000001</v>
      </c>
      <c r="G325" t="s">
        <v>310</v>
      </c>
    </row>
    <row r="326" spans="1:7" ht="15" customHeight="1" x14ac:dyDescent="0.2">
      <c r="A326" s="402" t="s">
        <v>310</v>
      </c>
      <c r="B326" t="s">
        <v>311</v>
      </c>
      <c r="C326" s="423" t="s">
        <v>591</v>
      </c>
      <c r="D326" t="s">
        <v>592</v>
      </c>
      <c r="E326" t="s">
        <v>314</v>
      </c>
      <c r="F326" s="424">
        <v>1390.8617999999999</v>
      </c>
      <c r="G326" t="s">
        <v>310</v>
      </c>
    </row>
    <row r="327" spans="1:7" ht="15" customHeight="1" x14ac:dyDescent="0.2">
      <c r="A327" s="402" t="s">
        <v>310</v>
      </c>
      <c r="B327" t="s">
        <v>311</v>
      </c>
      <c r="C327" s="423" t="s">
        <v>593</v>
      </c>
      <c r="D327" t="s">
        <v>594</v>
      </c>
      <c r="E327" t="s">
        <v>314</v>
      </c>
      <c r="F327" s="424">
        <v>1390.8617999999999</v>
      </c>
      <c r="G327" t="s">
        <v>310</v>
      </c>
    </row>
    <row r="328" spans="1:7" ht="15" customHeight="1" x14ac:dyDescent="0.2">
      <c r="A328" s="402" t="s">
        <v>310</v>
      </c>
      <c r="B328" t="s">
        <v>311</v>
      </c>
      <c r="C328" s="423" t="s">
        <v>595</v>
      </c>
      <c r="D328" t="s">
        <v>596</v>
      </c>
      <c r="E328" t="s">
        <v>314</v>
      </c>
      <c r="F328" s="424">
        <v>1385.4762000000001</v>
      </c>
      <c r="G328" t="s">
        <v>310</v>
      </c>
    </row>
    <row r="329" spans="1:7" ht="15" customHeight="1" x14ac:dyDescent="0.2">
      <c r="A329" s="402" t="s">
        <v>310</v>
      </c>
      <c r="B329" t="s">
        <v>311</v>
      </c>
      <c r="C329" s="423" t="s">
        <v>597</v>
      </c>
      <c r="D329" t="s">
        <v>598</v>
      </c>
      <c r="E329" t="s">
        <v>314</v>
      </c>
      <c r="F329" s="424">
        <v>1385.4762000000001</v>
      </c>
      <c r="G329" t="s">
        <v>310</v>
      </c>
    </row>
    <row r="330" spans="1:7" ht="15" customHeight="1" x14ac:dyDescent="0.2">
      <c r="A330" s="402" t="s">
        <v>310</v>
      </c>
      <c r="B330" t="s">
        <v>311</v>
      </c>
      <c r="C330" s="423" t="s">
        <v>599</v>
      </c>
      <c r="D330" t="s">
        <v>600</v>
      </c>
      <c r="E330" t="s">
        <v>314</v>
      </c>
      <c r="F330" s="424">
        <v>1385.4762000000001</v>
      </c>
      <c r="G330" t="s">
        <v>310</v>
      </c>
    </row>
    <row r="331" spans="1:7" ht="15" customHeight="1" x14ac:dyDescent="0.2">
      <c r="A331" s="402" t="s">
        <v>310</v>
      </c>
      <c r="B331" t="s">
        <v>311</v>
      </c>
      <c r="C331" s="423" t="s">
        <v>601</v>
      </c>
      <c r="D331" t="s">
        <v>602</v>
      </c>
      <c r="E331" t="s">
        <v>314</v>
      </c>
      <c r="F331" s="424">
        <v>1385.4762000000001</v>
      </c>
      <c r="G331" t="s">
        <v>310</v>
      </c>
    </row>
    <row r="332" spans="1:7" ht="15" customHeight="1" x14ac:dyDescent="0.2">
      <c r="A332" s="402" t="s">
        <v>310</v>
      </c>
      <c r="B332" t="s">
        <v>311</v>
      </c>
      <c r="C332" s="423" t="s">
        <v>603</v>
      </c>
      <c r="D332" t="s">
        <v>604</v>
      </c>
      <c r="E332" t="s">
        <v>314</v>
      </c>
      <c r="F332" s="424">
        <v>1385.4762000000001</v>
      </c>
      <c r="G332" t="s">
        <v>310</v>
      </c>
    </row>
    <row r="333" spans="1:7" ht="15" customHeight="1" x14ac:dyDescent="0.2">
      <c r="A333" s="402" t="s">
        <v>310</v>
      </c>
      <c r="B333" t="s">
        <v>311</v>
      </c>
      <c r="C333" s="423" t="s">
        <v>605</v>
      </c>
      <c r="D333" t="s">
        <v>606</v>
      </c>
      <c r="E333" t="s">
        <v>314</v>
      </c>
      <c r="F333" s="424">
        <v>1729.1346000000001</v>
      </c>
      <c r="G333" t="s">
        <v>310</v>
      </c>
    </row>
    <row r="334" spans="1:7" ht="15" customHeight="1" x14ac:dyDescent="0.2">
      <c r="A334" s="402" t="s">
        <v>310</v>
      </c>
      <c r="B334" t="s">
        <v>311</v>
      </c>
      <c r="C334" s="423" t="s">
        <v>607</v>
      </c>
      <c r="D334" t="s">
        <v>608</v>
      </c>
      <c r="E334" t="s">
        <v>314</v>
      </c>
      <c r="F334" s="424">
        <v>1526.1138000000001</v>
      </c>
      <c r="G334" t="s">
        <v>310</v>
      </c>
    </row>
    <row r="335" spans="1:7" ht="15" customHeight="1" x14ac:dyDescent="0.2">
      <c r="A335" s="402" t="s">
        <v>310</v>
      </c>
      <c r="B335" t="s">
        <v>311</v>
      </c>
      <c r="C335" s="423" t="s">
        <v>609</v>
      </c>
      <c r="D335" t="s">
        <v>610</v>
      </c>
      <c r="E335" t="s">
        <v>314</v>
      </c>
      <c r="F335" s="424">
        <v>1729.1346000000001</v>
      </c>
      <c r="G335" t="s">
        <v>310</v>
      </c>
    </row>
    <row r="336" spans="1:7" ht="15" customHeight="1" x14ac:dyDescent="0.2">
      <c r="A336" s="402" t="s">
        <v>310</v>
      </c>
      <c r="B336" t="s">
        <v>311</v>
      </c>
      <c r="C336" s="423" t="s">
        <v>611</v>
      </c>
      <c r="D336" t="s">
        <v>612</v>
      </c>
      <c r="E336" t="s">
        <v>314</v>
      </c>
      <c r="F336" s="424">
        <v>1615.9757999999999</v>
      </c>
      <c r="G336" t="s">
        <v>310</v>
      </c>
    </row>
    <row r="337" spans="1:7" ht="15" customHeight="1" x14ac:dyDescent="0.2">
      <c r="A337" s="402" t="s">
        <v>310</v>
      </c>
      <c r="B337" t="s">
        <v>311</v>
      </c>
      <c r="C337" s="423" t="s">
        <v>613</v>
      </c>
      <c r="D337" t="s">
        <v>614</v>
      </c>
      <c r="E337" t="s">
        <v>314</v>
      </c>
      <c r="F337" s="424">
        <v>1753.1862000000001</v>
      </c>
      <c r="G337" t="s">
        <v>310</v>
      </c>
    </row>
    <row r="338" spans="1:7" ht="15" customHeight="1" x14ac:dyDescent="0.2">
      <c r="A338" s="402" t="s">
        <v>310</v>
      </c>
      <c r="B338" t="s">
        <v>311</v>
      </c>
      <c r="C338" s="423" t="s">
        <v>615</v>
      </c>
      <c r="D338" t="s">
        <v>616</v>
      </c>
      <c r="E338" t="s">
        <v>314</v>
      </c>
      <c r="F338" s="424">
        <v>1753.1862000000001</v>
      </c>
      <c r="G338" t="s">
        <v>310</v>
      </c>
    </row>
    <row r="339" spans="1:7" ht="15" customHeight="1" x14ac:dyDescent="0.2">
      <c r="A339" s="402" t="s">
        <v>310</v>
      </c>
      <c r="B339" t="s">
        <v>311</v>
      </c>
      <c r="C339" s="423" t="s">
        <v>617</v>
      </c>
      <c r="D339" t="s">
        <v>618</v>
      </c>
      <c r="E339" t="s">
        <v>314</v>
      </c>
      <c r="F339" s="424">
        <v>1901.7798</v>
      </c>
      <c r="G339" t="s">
        <v>310</v>
      </c>
    </row>
    <row r="340" spans="1:7" ht="15" customHeight="1" x14ac:dyDescent="0.2">
      <c r="A340" s="402" t="s">
        <v>310</v>
      </c>
      <c r="B340" t="s">
        <v>311</v>
      </c>
      <c r="C340" s="423" t="s">
        <v>619</v>
      </c>
      <c r="D340" t="s">
        <v>620</v>
      </c>
      <c r="E340" t="s">
        <v>314</v>
      </c>
      <c r="F340" s="424">
        <v>1901.7798</v>
      </c>
      <c r="G340" t="s">
        <v>310</v>
      </c>
    </row>
    <row r="341" spans="1:7" ht="15" customHeight="1" x14ac:dyDescent="0.2">
      <c r="A341" s="402" t="s">
        <v>310</v>
      </c>
      <c r="B341" t="s">
        <v>311</v>
      </c>
      <c r="C341" s="423" t="s">
        <v>621</v>
      </c>
      <c r="D341" t="s">
        <v>622</v>
      </c>
      <c r="E341" t="s">
        <v>314</v>
      </c>
      <c r="F341" s="424">
        <v>1777.3704</v>
      </c>
      <c r="G341" t="s">
        <v>310</v>
      </c>
    </row>
    <row r="342" spans="1:7" ht="15" customHeight="1" x14ac:dyDescent="0.2">
      <c r="A342" s="402" t="s">
        <v>310</v>
      </c>
      <c r="B342" t="s">
        <v>311</v>
      </c>
      <c r="C342" s="423" t="s">
        <v>623</v>
      </c>
      <c r="D342" t="s">
        <v>624</v>
      </c>
      <c r="E342" t="s">
        <v>314</v>
      </c>
      <c r="F342" s="424">
        <v>2785.7831999999999</v>
      </c>
      <c r="G342" t="s">
        <v>310</v>
      </c>
    </row>
    <row r="343" spans="1:7" ht="15" customHeight="1" x14ac:dyDescent="0.2">
      <c r="A343" s="402" t="s">
        <v>310</v>
      </c>
      <c r="B343" t="s">
        <v>311</v>
      </c>
      <c r="C343" s="423" t="s">
        <v>625</v>
      </c>
      <c r="D343" t="s">
        <v>626</v>
      </c>
      <c r="E343" t="s">
        <v>314</v>
      </c>
      <c r="F343" s="424">
        <v>3156.2166000000002</v>
      </c>
      <c r="G343" t="s">
        <v>310</v>
      </c>
    </row>
    <row r="344" spans="1:7" ht="15" customHeight="1" x14ac:dyDescent="0.2">
      <c r="A344" s="402" t="s">
        <v>310</v>
      </c>
      <c r="B344" t="s">
        <v>311</v>
      </c>
      <c r="C344" s="423" t="s">
        <v>627</v>
      </c>
      <c r="D344" t="s">
        <v>628</v>
      </c>
      <c r="E344" t="s">
        <v>314</v>
      </c>
      <c r="F344" s="424">
        <v>2785.7831999999999</v>
      </c>
      <c r="G344" t="s">
        <v>310</v>
      </c>
    </row>
    <row r="345" spans="1:7" ht="15" customHeight="1" x14ac:dyDescent="0.2">
      <c r="A345" s="402" t="s">
        <v>310</v>
      </c>
      <c r="B345" t="s">
        <v>311</v>
      </c>
      <c r="C345" s="423" t="s">
        <v>629</v>
      </c>
      <c r="D345" t="s">
        <v>630</v>
      </c>
      <c r="E345" t="s">
        <v>314</v>
      </c>
      <c r="F345" s="424">
        <v>2881.8162000000002</v>
      </c>
      <c r="G345" t="s">
        <v>310</v>
      </c>
    </row>
    <row r="346" spans="1:7" ht="15" customHeight="1" x14ac:dyDescent="0.2">
      <c r="A346" s="402" t="s">
        <v>310</v>
      </c>
      <c r="B346" t="s">
        <v>311</v>
      </c>
      <c r="C346" s="423" t="s">
        <v>631</v>
      </c>
      <c r="D346" t="s">
        <v>632</v>
      </c>
      <c r="E346" t="s">
        <v>314</v>
      </c>
      <c r="F346" s="424">
        <v>2881.8162000000002</v>
      </c>
      <c r="G346" t="s">
        <v>310</v>
      </c>
    </row>
    <row r="347" spans="1:7" ht="15" customHeight="1" x14ac:dyDescent="0.2">
      <c r="A347" s="402" t="s">
        <v>310</v>
      </c>
      <c r="B347" t="s">
        <v>311</v>
      </c>
      <c r="C347" s="423" t="s">
        <v>633</v>
      </c>
      <c r="D347" t="s">
        <v>634</v>
      </c>
      <c r="E347" t="s">
        <v>314</v>
      </c>
      <c r="F347" s="424">
        <v>2881.8162000000002</v>
      </c>
      <c r="G347" t="s">
        <v>310</v>
      </c>
    </row>
    <row r="348" spans="1:7" ht="15" customHeight="1" x14ac:dyDescent="0.2">
      <c r="A348" s="402" t="s">
        <v>310</v>
      </c>
      <c r="B348" t="s">
        <v>311</v>
      </c>
      <c r="C348" s="423" t="s">
        <v>635</v>
      </c>
      <c r="D348" t="s">
        <v>636</v>
      </c>
      <c r="E348" t="s">
        <v>314</v>
      </c>
      <c r="F348" s="424">
        <v>3027.5333999999998</v>
      </c>
      <c r="G348" t="s">
        <v>310</v>
      </c>
    </row>
    <row r="349" spans="1:7" ht="15" customHeight="1" x14ac:dyDescent="0.2">
      <c r="A349" s="402" t="s">
        <v>310</v>
      </c>
      <c r="B349" t="s">
        <v>311</v>
      </c>
      <c r="C349" s="423" t="s">
        <v>637</v>
      </c>
      <c r="D349" t="s">
        <v>638</v>
      </c>
      <c r="E349" t="s">
        <v>314</v>
      </c>
      <c r="F349" s="424">
        <v>3027.5333999999998</v>
      </c>
      <c r="G349" t="s">
        <v>310</v>
      </c>
    </row>
    <row r="350" spans="1:7" ht="15" customHeight="1" x14ac:dyDescent="0.2">
      <c r="A350" s="402" t="s">
        <v>310</v>
      </c>
      <c r="B350" t="s">
        <v>311</v>
      </c>
      <c r="C350" s="423" t="s">
        <v>639</v>
      </c>
      <c r="D350" t="s">
        <v>640</v>
      </c>
      <c r="E350" t="s">
        <v>314</v>
      </c>
      <c r="F350" s="424">
        <v>2693.2692000000002</v>
      </c>
      <c r="G350" t="s">
        <v>310</v>
      </c>
    </row>
    <row r="351" spans="1:7" ht="15" customHeight="1" x14ac:dyDescent="0.2">
      <c r="A351" s="402" t="s">
        <v>310</v>
      </c>
      <c r="B351" t="s">
        <v>311</v>
      </c>
      <c r="C351" s="423" t="s">
        <v>641</v>
      </c>
      <c r="D351" t="s">
        <v>642</v>
      </c>
      <c r="E351" t="s">
        <v>314</v>
      </c>
      <c r="F351" s="424">
        <v>7155.238800000001</v>
      </c>
      <c r="G351" t="s">
        <v>310</v>
      </c>
    </row>
    <row r="352" spans="1:7" ht="15" customHeight="1" x14ac:dyDescent="0.2">
      <c r="A352" s="402" t="s">
        <v>310</v>
      </c>
      <c r="B352" t="s">
        <v>311</v>
      </c>
      <c r="C352" s="423" t="s">
        <v>643</v>
      </c>
      <c r="D352" t="s">
        <v>644</v>
      </c>
      <c r="E352" t="s">
        <v>314</v>
      </c>
      <c r="F352" s="424">
        <v>6295.3686000000007</v>
      </c>
      <c r="G352" t="s">
        <v>310</v>
      </c>
    </row>
    <row r="353" spans="1:7" ht="15" customHeight="1" x14ac:dyDescent="0.2">
      <c r="A353" s="402" t="s">
        <v>310</v>
      </c>
      <c r="B353" t="s">
        <v>311</v>
      </c>
      <c r="C353" s="423" t="s">
        <v>645</v>
      </c>
      <c r="D353" t="s">
        <v>646</v>
      </c>
      <c r="E353" t="s">
        <v>314</v>
      </c>
      <c r="F353" s="424">
        <v>9347.6472000000012</v>
      </c>
      <c r="G353" t="s">
        <v>310</v>
      </c>
    </row>
    <row r="354" spans="1:7" ht="15" customHeight="1" x14ac:dyDescent="0.2">
      <c r="A354" s="402" t="s">
        <v>310</v>
      </c>
      <c r="B354" t="s">
        <v>311</v>
      </c>
      <c r="C354" s="423" t="s">
        <v>647</v>
      </c>
      <c r="D354" t="s">
        <v>648</v>
      </c>
      <c r="E354" t="s">
        <v>314</v>
      </c>
      <c r="F354" s="424">
        <v>9336.2538000000004</v>
      </c>
      <c r="G354" t="s">
        <v>310</v>
      </c>
    </row>
    <row r="355" spans="1:7" ht="15" customHeight="1" x14ac:dyDescent="0.2">
      <c r="A355" s="402" t="s">
        <v>310</v>
      </c>
      <c r="B355" t="s">
        <v>311</v>
      </c>
      <c r="C355" s="423" t="s">
        <v>649</v>
      </c>
      <c r="D355" t="s">
        <v>650</v>
      </c>
      <c r="E355" t="s">
        <v>314</v>
      </c>
      <c r="F355" s="424">
        <v>11670.319799999999</v>
      </c>
      <c r="G355" t="s">
        <v>310</v>
      </c>
    </row>
    <row r="356" spans="1:7" ht="15" customHeight="1" x14ac:dyDescent="0.2">
      <c r="A356" s="402" t="s">
        <v>310</v>
      </c>
      <c r="B356" t="s">
        <v>311</v>
      </c>
      <c r="C356" s="423" t="s">
        <v>651</v>
      </c>
      <c r="D356" t="s">
        <v>652</v>
      </c>
      <c r="E356" t="s">
        <v>314</v>
      </c>
      <c r="F356" s="424">
        <v>11990.824199999999</v>
      </c>
      <c r="G356" t="s">
        <v>310</v>
      </c>
    </row>
    <row r="357" spans="1:7" ht="15" customHeight="1" x14ac:dyDescent="0.2">
      <c r="A357" s="402" t="s">
        <v>310</v>
      </c>
      <c r="B357" t="s">
        <v>311</v>
      </c>
      <c r="C357" s="423" t="s">
        <v>653</v>
      </c>
      <c r="D357" t="s">
        <v>654</v>
      </c>
      <c r="E357" t="s">
        <v>314</v>
      </c>
      <c r="F357" s="424">
        <v>22104.909599999999</v>
      </c>
      <c r="G357" t="s">
        <v>310</v>
      </c>
    </row>
    <row r="358" spans="1:7" ht="15" customHeight="1" x14ac:dyDescent="0.2">
      <c r="A358" s="402" t="s">
        <v>310</v>
      </c>
      <c r="B358" t="s">
        <v>311</v>
      </c>
      <c r="C358" s="423" t="s">
        <v>655</v>
      </c>
      <c r="D358" t="s">
        <v>656</v>
      </c>
      <c r="E358" t="s">
        <v>314</v>
      </c>
      <c r="F358" s="424">
        <v>8443.4477999999999</v>
      </c>
      <c r="G358" t="s">
        <v>310</v>
      </c>
    </row>
    <row r="359" spans="1:7" ht="15" customHeight="1" x14ac:dyDescent="0.2">
      <c r="A359" s="402" t="s">
        <v>310</v>
      </c>
      <c r="B359" t="s">
        <v>311</v>
      </c>
      <c r="C359" s="423" t="s">
        <v>657</v>
      </c>
      <c r="D359" t="s">
        <v>658</v>
      </c>
      <c r="E359" t="s">
        <v>314</v>
      </c>
      <c r="F359" s="424">
        <v>4995.7866000000004</v>
      </c>
      <c r="G359" t="s">
        <v>310</v>
      </c>
    </row>
    <row r="360" spans="1:7" ht="15" customHeight="1" x14ac:dyDescent="0.2">
      <c r="A360" s="402" t="s">
        <v>310</v>
      </c>
      <c r="B360" t="s">
        <v>311</v>
      </c>
      <c r="C360" s="423" t="s">
        <v>659</v>
      </c>
      <c r="D360" t="s">
        <v>660</v>
      </c>
      <c r="E360" t="s">
        <v>314</v>
      </c>
      <c r="F360" s="424">
        <v>9327.8490000000002</v>
      </c>
      <c r="G360" t="s">
        <v>310</v>
      </c>
    </row>
    <row r="361" spans="1:7" ht="15" customHeight="1" x14ac:dyDescent="0.2">
      <c r="A361" s="402" t="s">
        <v>310</v>
      </c>
      <c r="B361" t="s">
        <v>311</v>
      </c>
      <c r="C361" s="423" t="s">
        <v>661</v>
      </c>
      <c r="D361" t="s">
        <v>662</v>
      </c>
      <c r="E361" t="s">
        <v>314</v>
      </c>
      <c r="F361" s="424">
        <v>6160.8509999999997</v>
      </c>
      <c r="G361" t="s">
        <v>310</v>
      </c>
    </row>
    <row r="362" spans="1:7" ht="15" customHeight="1" x14ac:dyDescent="0.2">
      <c r="A362" s="402" t="s">
        <v>310</v>
      </c>
      <c r="B362" t="s">
        <v>311</v>
      </c>
      <c r="C362" s="423" t="s">
        <v>663</v>
      </c>
      <c r="D362" t="s">
        <v>664</v>
      </c>
      <c r="E362" t="s">
        <v>314</v>
      </c>
      <c r="F362" s="424">
        <v>4119.7187999999996</v>
      </c>
      <c r="G362" t="s">
        <v>310</v>
      </c>
    </row>
    <row r="363" spans="1:7" ht="15" customHeight="1" x14ac:dyDescent="0.2">
      <c r="A363" s="402" t="s">
        <v>310</v>
      </c>
      <c r="B363" t="s">
        <v>311</v>
      </c>
      <c r="C363" s="423" t="s">
        <v>665</v>
      </c>
      <c r="D363" t="s">
        <v>666</v>
      </c>
      <c r="E363" t="s">
        <v>314</v>
      </c>
      <c r="F363" s="424">
        <v>5689.509</v>
      </c>
      <c r="G363" t="s">
        <v>310</v>
      </c>
    </row>
    <row r="364" spans="1:7" ht="15" customHeight="1" x14ac:dyDescent="0.2">
      <c r="A364" s="402" t="s">
        <v>310</v>
      </c>
      <c r="B364" t="s">
        <v>311</v>
      </c>
      <c r="C364" s="423" t="s">
        <v>667</v>
      </c>
      <c r="D364" t="s">
        <v>668</v>
      </c>
      <c r="E364" t="s">
        <v>314</v>
      </c>
      <c r="F364" s="424">
        <v>3201.2292000000002</v>
      </c>
      <c r="G364" t="s">
        <v>310</v>
      </c>
    </row>
    <row r="365" spans="1:7" ht="15" customHeight="1" x14ac:dyDescent="0.2">
      <c r="A365" s="402" t="s">
        <v>310</v>
      </c>
      <c r="B365" t="s">
        <v>311</v>
      </c>
      <c r="C365" s="423" t="s">
        <v>669</v>
      </c>
      <c r="D365" t="s">
        <v>670</v>
      </c>
      <c r="E365" t="s">
        <v>314</v>
      </c>
      <c r="F365" s="424">
        <v>1875.9228000000001</v>
      </c>
      <c r="G365" t="s">
        <v>310</v>
      </c>
    </row>
    <row r="366" spans="1:7" ht="15" customHeight="1" x14ac:dyDescent="0.2">
      <c r="A366" s="402" t="s">
        <v>310</v>
      </c>
      <c r="B366" t="s">
        <v>311</v>
      </c>
      <c r="C366" s="423" t="s">
        <v>671</v>
      </c>
      <c r="D366" t="s">
        <v>672</v>
      </c>
      <c r="E366" t="s">
        <v>314</v>
      </c>
      <c r="F366" s="424">
        <v>2984.3465999999999</v>
      </c>
      <c r="G366" t="s">
        <v>310</v>
      </c>
    </row>
    <row r="367" spans="1:7" ht="15" customHeight="1" x14ac:dyDescent="0.2">
      <c r="A367" s="402" t="s">
        <v>310</v>
      </c>
      <c r="B367" t="s">
        <v>311</v>
      </c>
      <c r="C367" s="423" t="s">
        <v>673</v>
      </c>
      <c r="D367" t="s">
        <v>674</v>
      </c>
      <c r="E367" t="s">
        <v>314</v>
      </c>
      <c r="F367" s="424">
        <v>3042.7620000000002</v>
      </c>
      <c r="G367" t="s">
        <v>310</v>
      </c>
    </row>
    <row r="368" spans="1:7" ht="15" customHeight="1" x14ac:dyDescent="0.2">
      <c r="A368" s="402" t="s">
        <v>310</v>
      </c>
      <c r="B368" t="s">
        <v>311</v>
      </c>
      <c r="C368" s="423" t="s">
        <v>675</v>
      </c>
      <c r="D368" t="s">
        <v>676</v>
      </c>
      <c r="E368" t="s">
        <v>314</v>
      </c>
      <c r="F368" s="424">
        <v>4319.0370000000003</v>
      </c>
      <c r="G368" t="s">
        <v>310</v>
      </c>
    </row>
    <row r="369" spans="1:7" ht="15" customHeight="1" x14ac:dyDescent="0.2">
      <c r="A369" s="402" t="s">
        <v>310</v>
      </c>
      <c r="B369" t="s">
        <v>311</v>
      </c>
      <c r="C369" s="423" t="s">
        <v>677</v>
      </c>
      <c r="D369" t="s">
        <v>678</v>
      </c>
      <c r="E369" t="s">
        <v>314</v>
      </c>
      <c r="F369" s="424">
        <v>3201.2292000000002</v>
      </c>
      <c r="G369" t="s">
        <v>310</v>
      </c>
    </row>
    <row r="370" spans="1:7" ht="15" customHeight="1" x14ac:dyDescent="0.2">
      <c r="A370" s="402" t="s">
        <v>310</v>
      </c>
      <c r="B370" t="s">
        <v>311</v>
      </c>
      <c r="C370" s="423" t="s">
        <v>679</v>
      </c>
      <c r="D370" t="s">
        <v>680</v>
      </c>
      <c r="E370" t="s">
        <v>314</v>
      </c>
      <c r="F370" s="424">
        <v>4315.1916000000001</v>
      </c>
      <c r="G370" t="s">
        <v>310</v>
      </c>
    </row>
    <row r="371" spans="1:7" ht="15" customHeight="1" x14ac:dyDescent="0.2">
      <c r="A371" s="402" t="s">
        <v>310</v>
      </c>
      <c r="B371" t="s">
        <v>311</v>
      </c>
      <c r="C371" s="423" t="s">
        <v>681</v>
      </c>
      <c r="D371" t="s">
        <v>682</v>
      </c>
      <c r="E371" t="s">
        <v>314</v>
      </c>
      <c r="F371" s="424">
        <v>5548.8</v>
      </c>
      <c r="G371" t="s">
        <v>310</v>
      </c>
    </row>
    <row r="372" spans="1:7" ht="15" customHeight="1" x14ac:dyDescent="0.2">
      <c r="A372" s="402" t="s">
        <v>310</v>
      </c>
      <c r="B372" t="s">
        <v>311</v>
      </c>
      <c r="C372" s="423" t="s">
        <v>683</v>
      </c>
      <c r="D372" t="s">
        <v>684</v>
      </c>
      <c r="E372" t="s">
        <v>314</v>
      </c>
      <c r="F372" s="424">
        <v>7775.1131999999998</v>
      </c>
      <c r="G372" t="s">
        <v>310</v>
      </c>
    </row>
    <row r="373" spans="1:7" ht="15" customHeight="1" x14ac:dyDescent="0.2">
      <c r="A373" s="402" t="s">
        <v>310</v>
      </c>
      <c r="B373" t="s">
        <v>311</v>
      </c>
      <c r="C373" s="423" t="s">
        <v>685</v>
      </c>
      <c r="D373" t="s">
        <v>686</v>
      </c>
      <c r="E373" t="s">
        <v>314</v>
      </c>
      <c r="F373" s="424">
        <v>8724.3252000000011</v>
      </c>
      <c r="G373" t="s">
        <v>310</v>
      </c>
    </row>
    <row r="374" spans="1:7" ht="15" customHeight="1" x14ac:dyDescent="0.2">
      <c r="A374" s="402" t="s">
        <v>310</v>
      </c>
      <c r="B374" t="s">
        <v>311</v>
      </c>
      <c r="C374" s="423" t="s">
        <v>687</v>
      </c>
      <c r="D374" t="s">
        <v>688</v>
      </c>
      <c r="E374" t="s">
        <v>314</v>
      </c>
      <c r="F374" s="424">
        <v>12498.9372</v>
      </c>
      <c r="G374" t="s">
        <v>310</v>
      </c>
    </row>
    <row r="375" spans="1:7" ht="15" customHeight="1" x14ac:dyDescent="0.2">
      <c r="A375" s="402" t="s">
        <v>310</v>
      </c>
      <c r="B375" t="s">
        <v>311</v>
      </c>
      <c r="C375" s="423" t="s">
        <v>689</v>
      </c>
      <c r="D375" t="s">
        <v>690</v>
      </c>
      <c r="E375" t="s">
        <v>314</v>
      </c>
      <c r="F375" s="424">
        <v>5548.8</v>
      </c>
      <c r="G375" t="s">
        <v>310</v>
      </c>
    </row>
    <row r="376" spans="1:7" ht="15" customHeight="1" x14ac:dyDescent="0.2">
      <c r="A376" s="402" t="s">
        <v>310</v>
      </c>
      <c r="B376" t="s">
        <v>311</v>
      </c>
      <c r="C376" s="423" t="s">
        <v>691</v>
      </c>
      <c r="D376" t="s">
        <v>692</v>
      </c>
      <c r="E376" t="s">
        <v>314</v>
      </c>
      <c r="F376" s="424">
        <v>7775.1131999999998</v>
      </c>
      <c r="G376" t="s">
        <v>310</v>
      </c>
    </row>
    <row r="377" spans="1:7" ht="15" customHeight="1" x14ac:dyDescent="0.2">
      <c r="A377" s="402" t="s">
        <v>310</v>
      </c>
      <c r="B377" t="s">
        <v>311</v>
      </c>
      <c r="C377" s="423" t="s">
        <v>693</v>
      </c>
      <c r="D377" t="s">
        <v>694</v>
      </c>
      <c r="E377" t="s">
        <v>314</v>
      </c>
      <c r="F377" s="424">
        <v>14985.758400000001</v>
      </c>
      <c r="G377" t="s">
        <v>310</v>
      </c>
    </row>
    <row r="378" spans="1:7" ht="15" customHeight="1" x14ac:dyDescent="0.2">
      <c r="A378" s="402" t="s">
        <v>310</v>
      </c>
      <c r="B378" t="s">
        <v>311</v>
      </c>
      <c r="C378" s="423" t="s">
        <v>695</v>
      </c>
      <c r="D378" t="s">
        <v>696</v>
      </c>
      <c r="E378" t="s">
        <v>314</v>
      </c>
      <c r="F378" s="424">
        <v>10268.084999999999</v>
      </c>
      <c r="G378" t="s">
        <v>310</v>
      </c>
    </row>
    <row r="379" spans="1:7" ht="15" customHeight="1" x14ac:dyDescent="0.2">
      <c r="A379" s="402" t="s">
        <v>310</v>
      </c>
      <c r="B379" t="s">
        <v>311</v>
      </c>
      <c r="C379" s="423" t="s">
        <v>697</v>
      </c>
      <c r="D379" t="s">
        <v>698</v>
      </c>
      <c r="E379" t="s">
        <v>314</v>
      </c>
      <c r="F379" s="424">
        <v>14712.031199999999</v>
      </c>
      <c r="G379" t="s">
        <v>310</v>
      </c>
    </row>
    <row r="380" spans="1:7" ht="15" customHeight="1" x14ac:dyDescent="0.2">
      <c r="A380" s="402" t="s">
        <v>310</v>
      </c>
      <c r="B380" t="s">
        <v>311</v>
      </c>
      <c r="C380" s="423" t="s">
        <v>699</v>
      </c>
      <c r="D380" t="s">
        <v>700</v>
      </c>
      <c r="E380" t="s">
        <v>314</v>
      </c>
      <c r="F380" s="424">
        <v>5548.8</v>
      </c>
      <c r="G380" t="s">
        <v>310</v>
      </c>
    </row>
    <row r="381" spans="1:7" ht="15" customHeight="1" x14ac:dyDescent="0.2">
      <c r="A381" s="402" t="s">
        <v>310</v>
      </c>
      <c r="B381" t="s">
        <v>311</v>
      </c>
      <c r="C381" s="423" t="s">
        <v>701</v>
      </c>
      <c r="D381" t="s">
        <v>702</v>
      </c>
      <c r="E381" t="s">
        <v>314</v>
      </c>
      <c r="F381" s="424">
        <v>7775.1131999999998</v>
      </c>
      <c r="G381" t="s">
        <v>310</v>
      </c>
    </row>
    <row r="382" spans="1:7" ht="15" customHeight="1" x14ac:dyDescent="0.2">
      <c r="A382" s="402" t="s">
        <v>310</v>
      </c>
      <c r="B382" t="s">
        <v>311</v>
      </c>
      <c r="C382" s="423" t="s">
        <v>703</v>
      </c>
      <c r="D382" t="s">
        <v>704</v>
      </c>
      <c r="E382" t="s">
        <v>314</v>
      </c>
      <c r="F382" s="424">
        <v>7130.616</v>
      </c>
      <c r="G382" t="s">
        <v>310</v>
      </c>
    </row>
    <row r="383" spans="1:7" ht="15" customHeight="1" x14ac:dyDescent="0.2">
      <c r="A383" s="402" t="s">
        <v>310</v>
      </c>
      <c r="B383" t="s">
        <v>311</v>
      </c>
      <c r="C383" s="423" t="s">
        <v>705</v>
      </c>
      <c r="D383" t="s">
        <v>706</v>
      </c>
      <c r="E383" t="s">
        <v>314</v>
      </c>
      <c r="F383" s="424">
        <v>5446.9733999999999</v>
      </c>
      <c r="G383" t="s">
        <v>310</v>
      </c>
    </row>
    <row r="384" spans="1:7" ht="15" customHeight="1" x14ac:dyDescent="0.2">
      <c r="A384" s="402" t="s">
        <v>310</v>
      </c>
      <c r="B384" t="s">
        <v>311</v>
      </c>
      <c r="C384" s="423" t="s">
        <v>707</v>
      </c>
      <c r="D384" t="s">
        <v>708</v>
      </c>
      <c r="E384" t="s">
        <v>314</v>
      </c>
      <c r="F384" s="424">
        <v>2619.0744</v>
      </c>
      <c r="G384" t="s">
        <v>310</v>
      </c>
    </row>
    <row r="385" spans="1:7" ht="15" customHeight="1" x14ac:dyDescent="0.2">
      <c r="A385" s="402" t="s">
        <v>310</v>
      </c>
      <c r="B385" t="s">
        <v>311</v>
      </c>
      <c r="C385" s="423" t="s">
        <v>709</v>
      </c>
      <c r="D385" t="s">
        <v>710</v>
      </c>
      <c r="E385" t="s">
        <v>314</v>
      </c>
      <c r="F385" s="424">
        <v>3230.3195999999998</v>
      </c>
      <c r="G385" t="s">
        <v>310</v>
      </c>
    </row>
    <row r="386" spans="1:7" ht="15" customHeight="1" x14ac:dyDescent="0.2">
      <c r="A386" s="402" t="s">
        <v>310</v>
      </c>
      <c r="B386" t="s">
        <v>311</v>
      </c>
      <c r="C386" s="423" t="s">
        <v>711</v>
      </c>
      <c r="D386" t="s">
        <v>712</v>
      </c>
      <c r="E386" t="s">
        <v>314</v>
      </c>
      <c r="F386" s="424">
        <v>5548.8</v>
      </c>
      <c r="G386" t="s">
        <v>310</v>
      </c>
    </row>
    <row r="387" spans="1:7" ht="15" customHeight="1" x14ac:dyDescent="0.2">
      <c r="A387" s="402" t="s">
        <v>310</v>
      </c>
      <c r="B387" t="s">
        <v>311</v>
      </c>
      <c r="C387" s="423" t="s">
        <v>713</v>
      </c>
      <c r="D387" t="s">
        <v>714</v>
      </c>
      <c r="E387" t="s">
        <v>314</v>
      </c>
      <c r="F387" s="424">
        <v>7775.1131999999998</v>
      </c>
      <c r="G387" t="s">
        <v>310</v>
      </c>
    </row>
    <row r="388" spans="1:7" ht="15" customHeight="1" x14ac:dyDescent="0.2">
      <c r="A388" s="402" t="s">
        <v>310</v>
      </c>
      <c r="B388" t="s">
        <v>311</v>
      </c>
      <c r="C388" s="423" t="s">
        <v>715</v>
      </c>
      <c r="D388" t="s">
        <v>716</v>
      </c>
      <c r="E388" t="s">
        <v>314</v>
      </c>
      <c r="F388" s="424">
        <v>5548.8</v>
      </c>
      <c r="G388" t="s">
        <v>310</v>
      </c>
    </row>
    <row r="389" spans="1:7" ht="15" customHeight="1" x14ac:dyDescent="0.2">
      <c r="A389" s="402" t="s">
        <v>310</v>
      </c>
      <c r="B389" t="s">
        <v>311</v>
      </c>
      <c r="C389" s="423" t="s">
        <v>717</v>
      </c>
      <c r="D389" t="s">
        <v>718</v>
      </c>
      <c r="E389" t="s">
        <v>314</v>
      </c>
      <c r="F389" s="424">
        <v>7775.1131999999998</v>
      </c>
      <c r="G389" t="s">
        <v>310</v>
      </c>
    </row>
    <row r="390" spans="1:7" ht="15" customHeight="1" x14ac:dyDescent="0.2">
      <c r="A390" s="402" t="s">
        <v>310</v>
      </c>
      <c r="B390" t="s">
        <v>311</v>
      </c>
      <c r="C390" s="423" t="s">
        <v>719</v>
      </c>
      <c r="D390" t="s">
        <v>720</v>
      </c>
      <c r="E390" t="s">
        <v>314</v>
      </c>
      <c r="F390" s="424">
        <v>10268.084999999999</v>
      </c>
      <c r="G390" t="s">
        <v>310</v>
      </c>
    </row>
    <row r="391" spans="1:7" ht="15" customHeight="1" x14ac:dyDescent="0.2">
      <c r="A391" s="402" t="s">
        <v>310</v>
      </c>
      <c r="B391" t="s">
        <v>311</v>
      </c>
      <c r="C391" s="423" t="s">
        <v>721</v>
      </c>
      <c r="D391" t="s">
        <v>722</v>
      </c>
      <c r="E391" t="s">
        <v>314</v>
      </c>
      <c r="F391" s="424">
        <v>14988.716399999999</v>
      </c>
      <c r="G391" t="s">
        <v>310</v>
      </c>
    </row>
    <row r="392" spans="1:7" ht="15" customHeight="1" x14ac:dyDescent="0.2">
      <c r="A392" s="402" t="s">
        <v>310</v>
      </c>
      <c r="B392" t="s">
        <v>311</v>
      </c>
      <c r="C392" s="423" t="s">
        <v>723</v>
      </c>
      <c r="D392" t="s">
        <v>724</v>
      </c>
      <c r="E392" t="s">
        <v>314</v>
      </c>
      <c r="F392" s="424">
        <v>5548.8</v>
      </c>
      <c r="G392" t="s">
        <v>310</v>
      </c>
    </row>
    <row r="393" spans="1:7" ht="15" customHeight="1" x14ac:dyDescent="0.2">
      <c r="A393" s="402" t="s">
        <v>310</v>
      </c>
      <c r="B393" t="s">
        <v>311</v>
      </c>
      <c r="C393" s="423" t="s">
        <v>725</v>
      </c>
      <c r="D393" t="s">
        <v>726</v>
      </c>
      <c r="E393" t="s">
        <v>314</v>
      </c>
      <c r="F393" s="424">
        <v>7775.1131999999998</v>
      </c>
      <c r="G393" t="s">
        <v>310</v>
      </c>
    </row>
    <row r="394" spans="1:7" ht="15" customHeight="1" x14ac:dyDescent="0.2">
      <c r="A394" s="402" t="s">
        <v>310</v>
      </c>
      <c r="B394" t="s">
        <v>311</v>
      </c>
      <c r="C394" s="423" t="s">
        <v>727</v>
      </c>
      <c r="D394" t="s">
        <v>728</v>
      </c>
      <c r="E394" t="s">
        <v>314</v>
      </c>
      <c r="F394" s="424">
        <v>964.78740000000005</v>
      </c>
      <c r="G394" t="s">
        <v>310</v>
      </c>
    </row>
    <row r="395" spans="1:7" ht="15" customHeight="1" x14ac:dyDescent="0.2">
      <c r="A395" s="402" t="s">
        <v>310</v>
      </c>
      <c r="B395" t="s">
        <v>311</v>
      </c>
      <c r="C395" s="423" t="s">
        <v>729</v>
      </c>
      <c r="D395" t="s">
        <v>730</v>
      </c>
      <c r="E395" t="s">
        <v>314</v>
      </c>
      <c r="F395" s="424">
        <v>1391.8206</v>
      </c>
      <c r="G395" t="s">
        <v>310</v>
      </c>
    </row>
    <row r="396" spans="1:7" ht="15" customHeight="1" x14ac:dyDescent="0.2">
      <c r="A396" s="402" t="s">
        <v>310</v>
      </c>
      <c r="B396" t="s">
        <v>311</v>
      </c>
      <c r="C396" s="423" t="s">
        <v>731</v>
      </c>
      <c r="D396" t="s">
        <v>732</v>
      </c>
      <c r="E396" t="s">
        <v>314</v>
      </c>
      <c r="F396" s="424">
        <v>2340.7878000000001</v>
      </c>
      <c r="G396" t="s">
        <v>310</v>
      </c>
    </row>
    <row r="397" spans="1:7" ht="15" customHeight="1" x14ac:dyDescent="0.2">
      <c r="A397" s="402" t="s">
        <v>310</v>
      </c>
      <c r="B397" t="s">
        <v>311</v>
      </c>
      <c r="C397" s="423" t="s">
        <v>733</v>
      </c>
      <c r="D397" t="s">
        <v>734</v>
      </c>
      <c r="E397" t="s">
        <v>314</v>
      </c>
      <c r="F397" s="424">
        <v>2925.992400000001</v>
      </c>
      <c r="G397" t="s">
        <v>310</v>
      </c>
    </row>
    <row r="398" spans="1:7" ht="15" customHeight="1" x14ac:dyDescent="0.2">
      <c r="A398" s="402" t="s">
        <v>310</v>
      </c>
      <c r="B398" t="s">
        <v>311</v>
      </c>
      <c r="C398" s="423" t="s">
        <v>735</v>
      </c>
      <c r="D398" t="s">
        <v>736</v>
      </c>
      <c r="E398" t="s">
        <v>314</v>
      </c>
      <c r="F398" s="424">
        <v>4428.5442000000003</v>
      </c>
      <c r="G398" t="s">
        <v>310</v>
      </c>
    </row>
    <row r="399" spans="1:7" ht="15" customHeight="1" x14ac:dyDescent="0.2">
      <c r="A399" s="402" t="s">
        <v>310</v>
      </c>
      <c r="B399" t="s">
        <v>311</v>
      </c>
      <c r="C399" s="423" t="s">
        <v>737</v>
      </c>
      <c r="D399" t="s">
        <v>738</v>
      </c>
      <c r="E399" t="s">
        <v>314</v>
      </c>
      <c r="F399" s="424">
        <v>3558.627</v>
      </c>
      <c r="G399" t="s">
        <v>310</v>
      </c>
    </row>
    <row r="400" spans="1:7" ht="15" customHeight="1" x14ac:dyDescent="0.2">
      <c r="A400" s="402" t="s">
        <v>310</v>
      </c>
      <c r="B400" t="s">
        <v>311</v>
      </c>
      <c r="C400" s="423" t="s">
        <v>739</v>
      </c>
      <c r="D400" t="s">
        <v>740</v>
      </c>
      <c r="E400" t="s">
        <v>314</v>
      </c>
      <c r="F400" s="424">
        <v>5140.2593999999999</v>
      </c>
      <c r="G400" t="s">
        <v>310</v>
      </c>
    </row>
    <row r="401" spans="1:7" ht="15" customHeight="1" x14ac:dyDescent="0.2">
      <c r="A401" s="402" t="s">
        <v>310</v>
      </c>
      <c r="B401" t="s">
        <v>311</v>
      </c>
      <c r="C401" s="423" t="s">
        <v>741</v>
      </c>
      <c r="D401" t="s">
        <v>742</v>
      </c>
      <c r="E401" t="s">
        <v>314</v>
      </c>
      <c r="F401" s="424">
        <v>6326.4888000000001</v>
      </c>
      <c r="G401" t="s">
        <v>310</v>
      </c>
    </row>
    <row r="402" spans="1:7" ht="15" customHeight="1" x14ac:dyDescent="0.2">
      <c r="A402" s="402" t="s">
        <v>310</v>
      </c>
      <c r="B402" t="s">
        <v>311</v>
      </c>
      <c r="C402" s="423" t="s">
        <v>743</v>
      </c>
      <c r="D402" t="s">
        <v>744</v>
      </c>
      <c r="E402" t="s">
        <v>314</v>
      </c>
      <c r="F402" s="424">
        <v>12020.3226</v>
      </c>
      <c r="G402" t="s">
        <v>310</v>
      </c>
    </row>
    <row r="403" spans="1:7" ht="15" customHeight="1" x14ac:dyDescent="0.2">
      <c r="A403" s="402" t="s">
        <v>310</v>
      </c>
      <c r="B403" t="s">
        <v>311</v>
      </c>
      <c r="C403" s="423" t="s">
        <v>745</v>
      </c>
      <c r="D403" t="s">
        <v>746</v>
      </c>
      <c r="E403" t="s">
        <v>314</v>
      </c>
      <c r="F403" s="424">
        <v>7117.2846000000009</v>
      </c>
      <c r="G403" t="s">
        <v>310</v>
      </c>
    </row>
    <row r="404" spans="1:7" ht="15" customHeight="1" x14ac:dyDescent="0.2">
      <c r="A404" s="402" t="s">
        <v>310</v>
      </c>
      <c r="B404" t="s">
        <v>311</v>
      </c>
      <c r="C404" s="423" t="s">
        <v>747</v>
      </c>
      <c r="D404" t="s">
        <v>748</v>
      </c>
      <c r="E404" t="s">
        <v>314</v>
      </c>
      <c r="F404" s="424">
        <v>12969.2796</v>
      </c>
      <c r="G404" t="s">
        <v>310</v>
      </c>
    </row>
    <row r="405" spans="1:7" ht="15" customHeight="1" x14ac:dyDescent="0.2">
      <c r="A405" s="402" t="s">
        <v>310</v>
      </c>
      <c r="B405" t="s">
        <v>311</v>
      </c>
      <c r="C405" s="423" t="s">
        <v>749</v>
      </c>
      <c r="D405" t="s">
        <v>750</v>
      </c>
      <c r="E405" t="s">
        <v>314</v>
      </c>
      <c r="F405" s="424">
        <v>4112.2218000000003</v>
      </c>
      <c r="G405" t="s">
        <v>310</v>
      </c>
    </row>
    <row r="406" spans="1:7" ht="15" customHeight="1" x14ac:dyDescent="0.2">
      <c r="A406" s="402" t="s">
        <v>310</v>
      </c>
      <c r="B406" t="s">
        <v>311</v>
      </c>
      <c r="C406" s="423" t="s">
        <v>751</v>
      </c>
      <c r="D406" t="s">
        <v>752</v>
      </c>
      <c r="E406" t="s">
        <v>314</v>
      </c>
      <c r="F406" s="424">
        <v>7591.7784000000001</v>
      </c>
      <c r="G406" t="s">
        <v>310</v>
      </c>
    </row>
    <row r="407" spans="1:7" ht="15" customHeight="1" x14ac:dyDescent="0.2">
      <c r="A407" s="402" t="s">
        <v>310</v>
      </c>
      <c r="B407" t="s">
        <v>311</v>
      </c>
      <c r="C407" s="423" t="s">
        <v>753</v>
      </c>
      <c r="D407" t="s">
        <v>754</v>
      </c>
      <c r="E407" t="s">
        <v>314</v>
      </c>
      <c r="F407" s="424">
        <v>4586.6952000000001</v>
      </c>
      <c r="G407" t="s">
        <v>310</v>
      </c>
    </row>
    <row r="408" spans="1:7" ht="15" customHeight="1" x14ac:dyDescent="0.2">
      <c r="A408" s="402" t="s">
        <v>310</v>
      </c>
      <c r="B408" t="s">
        <v>311</v>
      </c>
      <c r="C408" s="423" t="s">
        <v>755</v>
      </c>
      <c r="D408" t="s">
        <v>756</v>
      </c>
      <c r="E408" t="s">
        <v>314</v>
      </c>
      <c r="F408" s="424">
        <v>9806.0352000000003</v>
      </c>
      <c r="G408" t="s">
        <v>310</v>
      </c>
    </row>
    <row r="409" spans="1:7" ht="15" customHeight="1" x14ac:dyDescent="0.2">
      <c r="A409" s="402" t="s">
        <v>310</v>
      </c>
      <c r="B409" t="s">
        <v>311</v>
      </c>
      <c r="C409" s="423" t="s">
        <v>757</v>
      </c>
      <c r="D409" t="s">
        <v>758</v>
      </c>
      <c r="E409" t="s">
        <v>314</v>
      </c>
      <c r="F409" s="424">
        <v>964.78740000000005</v>
      </c>
      <c r="G409" t="s">
        <v>310</v>
      </c>
    </row>
    <row r="410" spans="1:7" ht="15" customHeight="1" x14ac:dyDescent="0.2">
      <c r="A410" s="402" t="s">
        <v>310</v>
      </c>
      <c r="B410" t="s">
        <v>311</v>
      </c>
      <c r="C410" s="423" t="s">
        <v>759</v>
      </c>
      <c r="D410" t="s">
        <v>760</v>
      </c>
      <c r="E410" t="s">
        <v>314</v>
      </c>
      <c r="F410" s="424">
        <v>1391.8206</v>
      </c>
      <c r="G410" t="s">
        <v>310</v>
      </c>
    </row>
    <row r="411" spans="1:7" ht="15" customHeight="1" x14ac:dyDescent="0.2">
      <c r="A411" s="402" t="s">
        <v>310</v>
      </c>
      <c r="B411" t="s">
        <v>311</v>
      </c>
      <c r="C411" s="423" t="s">
        <v>761</v>
      </c>
      <c r="D411" t="s">
        <v>762</v>
      </c>
      <c r="E411" t="s">
        <v>314</v>
      </c>
      <c r="F411" s="424">
        <v>2340.7878000000001</v>
      </c>
      <c r="G411" t="s">
        <v>310</v>
      </c>
    </row>
    <row r="412" spans="1:7" ht="15" customHeight="1" x14ac:dyDescent="0.2">
      <c r="A412" s="402" t="s">
        <v>310</v>
      </c>
      <c r="B412" t="s">
        <v>311</v>
      </c>
      <c r="C412" s="423" t="s">
        <v>763</v>
      </c>
      <c r="D412" t="s">
        <v>764</v>
      </c>
      <c r="E412" t="s">
        <v>314</v>
      </c>
      <c r="F412" s="424">
        <v>2925.992400000001</v>
      </c>
      <c r="G412" t="s">
        <v>310</v>
      </c>
    </row>
    <row r="413" spans="1:7" ht="15" customHeight="1" x14ac:dyDescent="0.2">
      <c r="A413" s="402" t="s">
        <v>310</v>
      </c>
      <c r="B413" t="s">
        <v>311</v>
      </c>
      <c r="C413" s="423" t="s">
        <v>765</v>
      </c>
      <c r="D413" t="s">
        <v>766</v>
      </c>
      <c r="E413" t="s">
        <v>314</v>
      </c>
      <c r="F413" s="424">
        <v>4428.5442000000003</v>
      </c>
      <c r="G413" t="s">
        <v>310</v>
      </c>
    </row>
    <row r="414" spans="1:7" ht="15" customHeight="1" x14ac:dyDescent="0.2">
      <c r="A414" s="402" t="s">
        <v>310</v>
      </c>
      <c r="B414" t="s">
        <v>311</v>
      </c>
      <c r="C414" s="423" t="s">
        <v>767</v>
      </c>
      <c r="D414" t="s">
        <v>768</v>
      </c>
      <c r="E414" t="s">
        <v>314</v>
      </c>
      <c r="F414" s="424">
        <v>3558.627</v>
      </c>
      <c r="G414" t="s">
        <v>310</v>
      </c>
    </row>
    <row r="415" spans="1:7" ht="15" customHeight="1" x14ac:dyDescent="0.2">
      <c r="A415" s="402" t="s">
        <v>310</v>
      </c>
      <c r="B415" t="s">
        <v>311</v>
      </c>
      <c r="C415" s="423" t="s">
        <v>769</v>
      </c>
      <c r="D415" t="s">
        <v>770</v>
      </c>
      <c r="E415" t="s">
        <v>314</v>
      </c>
      <c r="F415" s="424">
        <v>5140.2593999999999</v>
      </c>
      <c r="G415" t="s">
        <v>310</v>
      </c>
    </row>
    <row r="416" spans="1:7" ht="15" customHeight="1" x14ac:dyDescent="0.2">
      <c r="A416" s="402" t="s">
        <v>310</v>
      </c>
      <c r="B416" t="s">
        <v>311</v>
      </c>
      <c r="C416" s="423" t="s">
        <v>771</v>
      </c>
      <c r="D416" t="s">
        <v>772</v>
      </c>
      <c r="E416" t="s">
        <v>314</v>
      </c>
      <c r="F416" s="424">
        <v>6326.4888000000001</v>
      </c>
      <c r="G416" t="s">
        <v>310</v>
      </c>
    </row>
    <row r="417" spans="1:7" ht="15" customHeight="1" x14ac:dyDescent="0.2">
      <c r="A417" s="402" t="s">
        <v>310</v>
      </c>
      <c r="B417" t="s">
        <v>311</v>
      </c>
      <c r="C417" s="423" t="s">
        <v>773</v>
      </c>
      <c r="D417" t="s">
        <v>774</v>
      </c>
      <c r="E417" t="s">
        <v>314</v>
      </c>
      <c r="F417" s="424">
        <v>12020.3226</v>
      </c>
      <c r="G417" t="s">
        <v>310</v>
      </c>
    </row>
    <row r="418" spans="1:7" ht="15" customHeight="1" x14ac:dyDescent="0.2">
      <c r="A418" s="402" t="s">
        <v>310</v>
      </c>
      <c r="B418" t="s">
        <v>311</v>
      </c>
      <c r="C418" s="423" t="s">
        <v>775</v>
      </c>
      <c r="D418" t="s">
        <v>776</v>
      </c>
      <c r="E418" t="s">
        <v>314</v>
      </c>
      <c r="F418" s="424">
        <v>7117.2846000000009</v>
      </c>
      <c r="G418" t="s">
        <v>310</v>
      </c>
    </row>
    <row r="419" spans="1:7" ht="15" customHeight="1" x14ac:dyDescent="0.2">
      <c r="A419" s="402" t="s">
        <v>310</v>
      </c>
      <c r="B419" t="s">
        <v>311</v>
      </c>
      <c r="C419" s="423" t="s">
        <v>777</v>
      </c>
      <c r="D419" t="s">
        <v>778</v>
      </c>
      <c r="E419" t="s">
        <v>314</v>
      </c>
      <c r="F419" s="424">
        <v>12969.2796</v>
      </c>
      <c r="G419" t="s">
        <v>310</v>
      </c>
    </row>
    <row r="420" spans="1:7" ht="15" customHeight="1" x14ac:dyDescent="0.2">
      <c r="A420" s="402" t="s">
        <v>310</v>
      </c>
      <c r="B420" t="s">
        <v>311</v>
      </c>
      <c r="C420" s="423" t="s">
        <v>779</v>
      </c>
      <c r="D420" t="s">
        <v>780</v>
      </c>
      <c r="E420" t="s">
        <v>314</v>
      </c>
      <c r="F420" s="424">
        <v>4112.2218000000003</v>
      </c>
      <c r="G420" t="s">
        <v>310</v>
      </c>
    </row>
    <row r="421" spans="1:7" ht="15" customHeight="1" x14ac:dyDescent="0.2">
      <c r="A421" s="402" t="s">
        <v>310</v>
      </c>
      <c r="B421" t="s">
        <v>311</v>
      </c>
      <c r="C421" s="423" t="s">
        <v>781</v>
      </c>
      <c r="D421" t="s">
        <v>782</v>
      </c>
      <c r="E421" t="s">
        <v>314</v>
      </c>
      <c r="F421" s="424">
        <v>7591.7784000000001</v>
      </c>
      <c r="G421" t="s">
        <v>310</v>
      </c>
    </row>
    <row r="422" spans="1:7" ht="15" customHeight="1" x14ac:dyDescent="0.2">
      <c r="A422" s="402" t="s">
        <v>310</v>
      </c>
      <c r="B422" t="s">
        <v>311</v>
      </c>
      <c r="C422" s="423" t="s">
        <v>783</v>
      </c>
      <c r="D422" t="s">
        <v>784</v>
      </c>
      <c r="E422" t="s">
        <v>314</v>
      </c>
      <c r="F422" s="424">
        <v>4586.6952000000001</v>
      </c>
      <c r="G422" t="s">
        <v>310</v>
      </c>
    </row>
    <row r="423" spans="1:7" ht="15" customHeight="1" x14ac:dyDescent="0.2">
      <c r="A423" s="402" t="s">
        <v>310</v>
      </c>
      <c r="B423" t="s">
        <v>311</v>
      </c>
      <c r="C423" s="423" t="s">
        <v>785</v>
      </c>
      <c r="D423" t="s">
        <v>786</v>
      </c>
      <c r="E423" t="s">
        <v>314</v>
      </c>
      <c r="F423" s="424">
        <v>9806.0352000000003</v>
      </c>
      <c r="G423" t="s">
        <v>310</v>
      </c>
    </row>
    <row r="424" spans="1:7" ht="15" customHeight="1" x14ac:dyDescent="0.2">
      <c r="A424" s="402" t="s">
        <v>310</v>
      </c>
      <c r="B424" t="s">
        <v>311</v>
      </c>
      <c r="C424" s="423" t="s">
        <v>787</v>
      </c>
      <c r="D424" t="s">
        <v>788</v>
      </c>
      <c r="E424" t="s">
        <v>314</v>
      </c>
      <c r="F424" s="424">
        <v>2925.992400000001</v>
      </c>
      <c r="G424" t="s">
        <v>310</v>
      </c>
    </row>
    <row r="425" spans="1:7" ht="15" customHeight="1" x14ac:dyDescent="0.2">
      <c r="A425" s="402" t="s">
        <v>310</v>
      </c>
      <c r="B425" t="s">
        <v>311</v>
      </c>
      <c r="C425" s="423" t="s">
        <v>789</v>
      </c>
      <c r="D425" t="s">
        <v>790</v>
      </c>
      <c r="E425" t="s">
        <v>314</v>
      </c>
      <c r="F425" s="424">
        <v>6326.4888000000001</v>
      </c>
      <c r="G425" t="s">
        <v>310</v>
      </c>
    </row>
    <row r="426" spans="1:7" ht="15" customHeight="1" x14ac:dyDescent="0.2">
      <c r="A426" s="402" t="s">
        <v>310</v>
      </c>
      <c r="B426" t="s">
        <v>311</v>
      </c>
      <c r="C426" s="423" t="s">
        <v>791</v>
      </c>
      <c r="D426" t="s">
        <v>792</v>
      </c>
      <c r="E426" t="s">
        <v>314</v>
      </c>
      <c r="F426" s="424">
        <v>4585.7568000000001</v>
      </c>
      <c r="G426" t="s">
        <v>310</v>
      </c>
    </row>
    <row r="427" spans="1:7" ht="15" customHeight="1" x14ac:dyDescent="0.2">
      <c r="A427" s="402" t="s">
        <v>310</v>
      </c>
      <c r="B427" t="s">
        <v>311</v>
      </c>
      <c r="C427" s="423" t="s">
        <v>793</v>
      </c>
      <c r="D427" t="s">
        <v>794</v>
      </c>
      <c r="E427" t="s">
        <v>314</v>
      </c>
      <c r="F427" s="424">
        <v>6130.7304000000004</v>
      </c>
      <c r="G427" t="s">
        <v>310</v>
      </c>
    </row>
    <row r="428" spans="1:7" ht="15" customHeight="1" x14ac:dyDescent="0.2">
      <c r="A428" s="402" t="s">
        <v>310</v>
      </c>
      <c r="B428" t="s">
        <v>311</v>
      </c>
      <c r="C428" s="423" t="s">
        <v>795</v>
      </c>
      <c r="D428" t="s">
        <v>796</v>
      </c>
      <c r="E428" t="s">
        <v>314</v>
      </c>
      <c r="F428" s="424">
        <v>6130.7304000000004</v>
      </c>
      <c r="G428" t="s">
        <v>310</v>
      </c>
    </row>
    <row r="429" spans="1:7" ht="15" customHeight="1" x14ac:dyDescent="0.2">
      <c r="A429" s="402" t="s">
        <v>310</v>
      </c>
      <c r="B429" t="s">
        <v>311</v>
      </c>
      <c r="C429" s="423" t="s">
        <v>797</v>
      </c>
      <c r="D429" t="s">
        <v>798</v>
      </c>
      <c r="E429" t="s">
        <v>314</v>
      </c>
      <c r="F429" s="424">
        <v>6130.7304000000004</v>
      </c>
      <c r="G429" t="s">
        <v>310</v>
      </c>
    </row>
    <row r="430" spans="1:7" ht="15" customHeight="1" x14ac:dyDescent="0.2">
      <c r="A430" s="402" t="s">
        <v>310</v>
      </c>
      <c r="B430" t="s">
        <v>311</v>
      </c>
      <c r="C430" s="423" t="s">
        <v>799</v>
      </c>
      <c r="D430" t="s">
        <v>800</v>
      </c>
      <c r="E430" t="s">
        <v>314</v>
      </c>
      <c r="F430" s="424">
        <v>6130.7304000000004</v>
      </c>
      <c r="G430" t="s">
        <v>310</v>
      </c>
    </row>
    <row r="431" spans="1:7" ht="15" customHeight="1" x14ac:dyDescent="0.2">
      <c r="A431" s="402" t="s">
        <v>310</v>
      </c>
      <c r="B431" t="s">
        <v>311</v>
      </c>
      <c r="C431" s="423" t="s">
        <v>801</v>
      </c>
      <c r="D431" t="s">
        <v>802</v>
      </c>
      <c r="E431" t="s">
        <v>314</v>
      </c>
      <c r="F431" s="424">
        <v>6130.7304000000004</v>
      </c>
      <c r="G431" t="s">
        <v>310</v>
      </c>
    </row>
    <row r="432" spans="1:7" ht="15" customHeight="1" x14ac:dyDescent="0.2">
      <c r="A432" s="402" t="s">
        <v>310</v>
      </c>
      <c r="B432" t="s">
        <v>311</v>
      </c>
      <c r="C432" s="423" t="s">
        <v>803</v>
      </c>
      <c r="D432" t="s">
        <v>804</v>
      </c>
      <c r="E432" t="s">
        <v>314</v>
      </c>
      <c r="F432" s="424">
        <v>6130.7304000000004</v>
      </c>
      <c r="G432" t="s">
        <v>310</v>
      </c>
    </row>
    <row r="433" spans="1:7" ht="15" customHeight="1" x14ac:dyDescent="0.2">
      <c r="A433" s="402" t="s">
        <v>310</v>
      </c>
      <c r="B433" t="s">
        <v>311</v>
      </c>
      <c r="C433" s="423" t="s">
        <v>805</v>
      </c>
      <c r="D433" t="s">
        <v>806</v>
      </c>
      <c r="E433" t="s">
        <v>314</v>
      </c>
      <c r="F433" s="424">
        <v>6621.1974000000009</v>
      </c>
      <c r="G433" t="s">
        <v>310</v>
      </c>
    </row>
    <row r="434" spans="1:7" ht="15" customHeight="1" x14ac:dyDescent="0.2">
      <c r="A434" s="402" t="s">
        <v>310</v>
      </c>
      <c r="B434" t="s">
        <v>311</v>
      </c>
      <c r="C434" s="423" t="s">
        <v>807</v>
      </c>
      <c r="D434" t="s">
        <v>808</v>
      </c>
      <c r="E434" t="s">
        <v>314</v>
      </c>
      <c r="F434" s="424">
        <v>6130.7304000000004</v>
      </c>
      <c r="G434" t="s">
        <v>310</v>
      </c>
    </row>
    <row r="435" spans="1:7" ht="15" customHeight="1" x14ac:dyDescent="0.2">
      <c r="A435" s="402" t="s">
        <v>310</v>
      </c>
      <c r="B435" t="s">
        <v>311</v>
      </c>
      <c r="C435" s="423" t="s">
        <v>809</v>
      </c>
      <c r="D435" t="s">
        <v>810</v>
      </c>
      <c r="E435" t="s">
        <v>314</v>
      </c>
      <c r="F435" s="424">
        <v>6621.1974000000009</v>
      </c>
      <c r="G435" t="s">
        <v>310</v>
      </c>
    </row>
    <row r="436" spans="1:7" ht="15" customHeight="1" x14ac:dyDescent="0.2">
      <c r="A436" s="402" t="s">
        <v>310</v>
      </c>
      <c r="B436" t="s">
        <v>311</v>
      </c>
      <c r="C436" s="423" t="s">
        <v>811</v>
      </c>
      <c r="D436" t="s">
        <v>812</v>
      </c>
      <c r="E436" t="s">
        <v>314</v>
      </c>
      <c r="F436" s="424">
        <v>4246.2906000000003</v>
      </c>
      <c r="G436" t="s">
        <v>310</v>
      </c>
    </row>
    <row r="437" spans="1:7" ht="15" customHeight="1" x14ac:dyDescent="0.2">
      <c r="A437" s="402" t="s">
        <v>310</v>
      </c>
      <c r="B437" t="s">
        <v>311</v>
      </c>
      <c r="C437" s="423" t="s">
        <v>813</v>
      </c>
      <c r="D437" t="s">
        <v>814</v>
      </c>
      <c r="E437" t="s">
        <v>314</v>
      </c>
      <c r="F437" s="424">
        <v>4246.2906000000003</v>
      </c>
      <c r="G437" t="s">
        <v>310</v>
      </c>
    </row>
    <row r="438" spans="1:7" ht="15" customHeight="1" x14ac:dyDescent="0.2">
      <c r="A438" s="402" t="s">
        <v>310</v>
      </c>
      <c r="B438" t="s">
        <v>311</v>
      </c>
      <c r="C438" s="423" t="s">
        <v>815</v>
      </c>
      <c r="D438" t="s">
        <v>816</v>
      </c>
      <c r="E438" t="s">
        <v>314</v>
      </c>
      <c r="F438" s="424">
        <v>4246.2906000000003</v>
      </c>
      <c r="G438" t="s">
        <v>310</v>
      </c>
    </row>
    <row r="439" spans="1:7" ht="15" customHeight="1" x14ac:dyDescent="0.2">
      <c r="A439" s="402" t="s">
        <v>310</v>
      </c>
      <c r="B439" t="s">
        <v>311</v>
      </c>
      <c r="C439" s="423" t="s">
        <v>817</v>
      </c>
      <c r="D439" t="s">
        <v>818</v>
      </c>
      <c r="E439" t="s">
        <v>314</v>
      </c>
      <c r="F439" s="424">
        <v>4246.2906000000003</v>
      </c>
      <c r="G439" t="s">
        <v>310</v>
      </c>
    </row>
    <row r="440" spans="1:7" ht="15" customHeight="1" x14ac:dyDescent="0.2">
      <c r="A440" s="402" t="s">
        <v>310</v>
      </c>
      <c r="B440" t="s">
        <v>311</v>
      </c>
      <c r="C440" s="423" t="s">
        <v>819</v>
      </c>
      <c r="D440" t="s">
        <v>820</v>
      </c>
      <c r="E440" t="s">
        <v>314</v>
      </c>
      <c r="F440" s="424">
        <v>4246.2906000000003</v>
      </c>
      <c r="G440" t="s">
        <v>310</v>
      </c>
    </row>
    <row r="441" spans="1:7" ht="15" customHeight="1" x14ac:dyDescent="0.2">
      <c r="A441" s="402" t="s">
        <v>310</v>
      </c>
      <c r="B441" t="s">
        <v>311</v>
      </c>
      <c r="C441" s="423" t="s">
        <v>821</v>
      </c>
      <c r="D441" t="s">
        <v>822</v>
      </c>
      <c r="E441" t="s">
        <v>314</v>
      </c>
      <c r="F441" s="424">
        <v>4585.7568000000001</v>
      </c>
      <c r="G441" t="s">
        <v>310</v>
      </c>
    </row>
    <row r="442" spans="1:7" ht="15" customHeight="1" x14ac:dyDescent="0.2">
      <c r="A442" s="402" t="s">
        <v>310</v>
      </c>
      <c r="B442" t="s">
        <v>311</v>
      </c>
      <c r="C442" s="423" t="s">
        <v>823</v>
      </c>
      <c r="D442" t="s">
        <v>824</v>
      </c>
      <c r="E442" t="s">
        <v>314</v>
      </c>
      <c r="F442" s="424">
        <v>4246.2906000000003</v>
      </c>
      <c r="G442" t="s">
        <v>310</v>
      </c>
    </row>
    <row r="443" spans="1:7" ht="15" customHeight="1" x14ac:dyDescent="0.2">
      <c r="A443" s="402" t="s">
        <v>310</v>
      </c>
      <c r="B443" t="s">
        <v>311</v>
      </c>
      <c r="C443" s="423" t="s">
        <v>825</v>
      </c>
      <c r="D443" t="s">
        <v>826</v>
      </c>
      <c r="E443" t="s">
        <v>314</v>
      </c>
      <c r="F443" s="424">
        <v>4246.2906000000003</v>
      </c>
      <c r="G443" t="s">
        <v>310</v>
      </c>
    </row>
    <row r="444" spans="1:7" ht="15" customHeight="1" x14ac:dyDescent="0.2">
      <c r="A444" s="402" t="s">
        <v>310</v>
      </c>
      <c r="B444" t="s">
        <v>311</v>
      </c>
      <c r="C444" s="423" t="s">
        <v>827</v>
      </c>
      <c r="D444" t="s">
        <v>828</v>
      </c>
      <c r="E444" t="s">
        <v>314</v>
      </c>
      <c r="F444" s="424">
        <v>4246.2906000000003</v>
      </c>
      <c r="G444" t="s">
        <v>310</v>
      </c>
    </row>
    <row r="445" spans="1:7" ht="15" customHeight="1" x14ac:dyDescent="0.2">
      <c r="A445" s="402" t="s">
        <v>310</v>
      </c>
      <c r="B445" t="s">
        <v>311</v>
      </c>
      <c r="C445" s="423" t="s">
        <v>829</v>
      </c>
      <c r="D445" t="s">
        <v>830</v>
      </c>
      <c r="E445" t="s">
        <v>314</v>
      </c>
      <c r="F445" s="424">
        <v>4246.2906000000003</v>
      </c>
      <c r="G445" t="s">
        <v>310</v>
      </c>
    </row>
    <row r="446" spans="1:7" ht="15" customHeight="1" x14ac:dyDescent="0.2">
      <c r="A446" s="402" t="s">
        <v>310</v>
      </c>
      <c r="B446" t="s">
        <v>311</v>
      </c>
      <c r="C446" s="423" t="s">
        <v>831</v>
      </c>
      <c r="D446" t="s">
        <v>832</v>
      </c>
      <c r="E446" t="s">
        <v>314</v>
      </c>
      <c r="F446" s="424">
        <v>4074.6042000000002</v>
      </c>
      <c r="G446" t="s">
        <v>310</v>
      </c>
    </row>
    <row r="447" spans="1:7" ht="15" customHeight="1" x14ac:dyDescent="0.2">
      <c r="A447" s="402" t="s">
        <v>310</v>
      </c>
      <c r="B447" t="s">
        <v>311</v>
      </c>
      <c r="C447" s="423" t="s">
        <v>833</v>
      </c>
      <c r="D447" t="s">
        <v>834</v>
      </c>
      <c r="E447" t="s">
        <v>314</v>
      </c>
      <c r="F447" s="424">
        <v>5951.0676000000003</v>
      </c>
      <c r="G447" t="s">
        <v>310</v>
      </c>
    </row>
    <row r="448" spans="1:7" ht="15" customHeight="1" x14ac:dyDescent="0.2">
      <c r="A448" s="402" t="s">
        <v>310</v>
      </c>
      <c r="B448" t="s">
        <v>311</v>
      </c>
      <c r="C448" s="423" t="s">
        <v>835</v>
      </c>
      <c r="D448" t="s">
        <v>836</v>
      </c>
      <c r="E448" t="s">
        <v>314</v>
      </c>
      <c r="F448" s="424">
        <v>7216.2449999999999</v>
      </c>
      <c r="G448" t="s">
        <v>310</v>
      </c>
    </row>
    <row r="449" spans="1:7" ht="15" customHeight="1" x14ac:dyDescent="0.2">
      <c r="A449" s="402" t="s">
        <v>310</v>
      </c>
      <c r="B449" t="s">
        <v>311</v>
      </c>
      <c r="C449" s="423" t="s">
        <v>837</v>
      </c>
      <c r="D449" t="s">
        <v>838</v>
      </c>
      <c r="E449" t="s">
        <v>314</v>
      </c>
      <c r="F449" s="424">
        <v>7216.2449999999999</v>
      </c>
      <c r="G449" t="s">
        <v>310</v>
      </c>
    </row>
    <row r="450" spans="1:7" ht="15" customHeight="1" x14ac:dyDescent="0.2">
      <c r="A450" s="402" t="s">
        <v>310</v>
      </c>
      <c r="B450" t="s">
        <v>311</v>
      </c>
      <c r="C450" s="423" t="s">
        <v>839</v>
      </c>
      <c r="D450" t="s">
        <v>840</v>
      </c>
      <c r="E450" t="s">
        <v>314</v>
      </c>
      <c r="F450" s="424">
        <v>7216.2449999999999</v>
      </c>
      <c r="G450" t="s">
        <v>310</v>
      </c>
    </row>
    <row r="451" spans="1:7" ht="15" customHeight="1" x14ac:dyDescent="0.2">
      <c r="A451" s="402" t="s">
        <v>310</v>
      </c>
      <c r="B451" t="s">
        <v>311</v>
      </c>
      <c r="C451" s="423" t="s">
        <v>841</v>
      </c>
      <c r="D451" t="s">
        <v>842</v>
      </c>
      <c r="E451" t="s">
        <v>314</v>
      </c>
      <c r="F451" s="424">
        <v>7216.2449999999999</v>
      </c>
      <c r="G451" t="s">
        <v>310</v>
      </c>
    </row>
    <row r="452" spans="1:7" ht="15" customHeight="1" x14ac:dyDescent="0.2">
      <c r="A452" s="402" t="s">
        <v>310</v>
      </c>
      <c r="B452" t="s">
        <v>311</v>
      </c>
      <c r="C452" s="423" t="s">
        <v>843</v>
      </c>
      <c r="D452" t="s">
        <v>844</v>
      </c>
      <c r="E452" t="s">
        <v>314</v>
      </c>
      <c r="F452" s="424">
        <v>7216.2449999999999</v>
      </c>
      <c r="G452" t="s">
        <v>310</v>
      </c>
    </row>
    <row r="453" spans="1:7" ht="15" customHeight="1" x14ac:dyDescent="0.2">
      <c r="A453" s="402" t="s">
        <v>310</v>
      </c>
      <c r="B453" t="s">
        <v>311</v>
      </c>
      <c r="C453" s="423" t="s">
        <v>845</v>
      </c>
      <c r="D453" t="s">
        <v>846</v>
      </c>
      <c r="E453" t="s">
        <v>314</v>
      </c>
      <c r="F453" s="424">
        <v>7216.2449999999999</v>
      </c>
      <c r="G453" t="s">
        <v>310</v>
      </c>
    </row>
    <row r="454" spans="1:7" ht="15" customHeight="1" x14ac:dyDescent="0.2">
      <c r="A454" s="402" t="s">
        <v>310</v>
      </c>
      <c r="B454" t="s">
        <v>311</v>
      </c>
      <c r="C454" s="423" t="s">
        <v>847</v>
      </c>
      <c r="D454" t="s">
        <v>848</v>
      </c>
      <c r="E454" t="s">
        <v>314</v>
      </c>
      <c r="F454" s="424">
        <v>4714.4502000000002</v>
      </c>
      <c r="G454" t="s">
        <v>310</v>
      </c>
    </row>
    <row r="455" spans="1:7" ht="15" customHeight="1" x14ac:dyDescent="0.2">
      <c r="A455" s="402" t="s">
        <v>310</v>
      </c>
      <c r="B455" t="s">
        <v>311</v>
      </c>
      <c r="C455" s="423" t="s">
        <v>849</v>
      </c>
      <c r="D455" t="s">
        <v>850</v>
      </c>
      <c r="E455" t="s">
        <v>314</v>
      </c>
      <c r="F455" s="424">
        <v>4714.4502000000002</v>
      </c>
      <c r="G455" t="s">
        <v>310</v>
      </c>
    </row>
    <row r="456" spans="1:7" ht="15" customHeight="1" x14ac:dyDescent="0.2">
      <c r="A456" s="402" t="s">
        <v>310</v>
      </c>
      <c r="B456" t="s">
        <v>311</v>
      </c>
      <c r="C456" s="423" t="s">
        <v>851</v>
      </c>
      <c r="D456" t="s">
        <v>852</v>
      </c>
      <c r="E456" t="s">
        <v>314</v>
      </c>
      <c r="F456" s="424">
        <v>22408.441200000001</v>
      </c>
      <c r="G456" t="s">
        <v>310</v>
      </c>
    </row>
    <row r="457" spans="1:7" ht="15" customHeight="1" x14ac:dyDescent="0.2">
      <c r="A457" s="402" t="s">
        <v>310</v>
      </c>
      <c r="B457" t="s">
        <v>311</v>
      </c>
      <c r="C457" s="423" t="s">
        <v>853</v>
      </c>
      <c r="D457" t="s">
        <v>854</v>
      </c>
      <c r="E457" t="s">
        <v>314</v>
      </c>
      <c r="F457" s="424">
        <v>38023.661999999997</v>
      </c>
      <c r="G457" t="s">
        <v>310</v>
      </c>
    </row>
    <row r="458" spans="1:7" ht="15" customHeight="1" x14ac:dyDescent="0.2">
      <c r="A458" s="402" t="s">
        <v>310</v>
      </c>
      <c r="B458" t="s">
        <v>311</v>
      </c>
      <c r="C458" s="423" t="s">
        <v>855</v>
      </c>
      <c r="D458" t="s">
        <v>856</v>
      </c>
      <c r="E458" t="s">
        <v>314</v>
      </c>
      <c r="F458" s="424">
        <v>53735.364600000001</v>
      </c>
      <c r="G458" t="s">
        <v>310</v>
      </c>
    </row>
    <row r="459" spans="1:7" ht="15" customHeight="1" x14ac:dyDescent="0.2">
      <c r="A459" s="402" t="s">
        <v>310</v>
      </c>
      <c r="B459" t="s">
        <v>311</v>
      </c>
      <c r="C459" s="423" t="s">
        <v>857</v>
      </c>
      <c r="D459" t="s">
        <v>858</v>
      </c>
      <c r="E459" t="s">
        <v>314</v>
      </c>
      <c r="F459" s="424">
        <v>92987.025000000009</v>
      </c>
      <c r="G459" t="s">
        <v>310</v>
      </c>
    </row>
    <row r="460" spans="1:7" ht="15" customHeight="1" x14ac:dyDescent="0.2">
      <c r="A460" s="402" t="s">
        <v>310</v>
      </c>
      <c r="B460" t="s">
        <v>311</v>
      </c>
      <c r="C460" s="423" t="s">
        <v>859</v>
      </c>
      <c r="D460" t="s">
        <v>860</v>
      </c>
      <c r="E460" t="s">
        <v>314</v>
      </c>
      <c r="F460" s="424">
        <v>23332.143</v>
      </c>
      <c r="G460" t="s">
        <v>310</v>
      </c>
    </row>
    <row r="461" spans="1:7" ht="15" customHeight="1" x14ac:dyDescent="0.2">
      <c r="A461" s="402" t="s">
        <v>310</v>
      </c>
      <c r="B461" t="s">
        <v>311</v>
      </c>
      <c r="C461" s="423" t="s">
        <v>861</v>
      </c>
      <c r="D461" t="s">
        <v>862</v>
      </c>
      <c r="E461" t="s">
        <v>314</v>
      </c>
      <c r="F461" s="424">
        <v>8333.7161999999989</v>
      </c>
      <c r="G461" t="s">
        <v>310</v>
      </c>
    </row>
    <row r="462" spans="1:7" ht="15" customHeight="1" x14ac:dyDescent="0.2">
      <c r="A462" s="402" t="s">
        <v>310</v>
      </c>
      <c r="B462" t="s">
        <v>311</v>
      </c>
      <c r="C462" s="423" t="s">
        <v>863</v>
      </c>
      <c r="D462" t="s">
        <v>864</v>
      </c>
      <c r="E462" t="s">
        <v>314</v>
      </c>
      <c r="F462" s="424">
        <v>52680.235800000002</v>
      </c>
      <c r="G462" t="s">
        <v>310</v>
      </c>
    </row>
    <row r="463" spans="1:7" ht="15" customHeight="1" x14ac:dyDescent="0.2">
      <c r="A463" s="402" t="s">
        <v>310</v>
      </c>
      <c r="B463" t="s">
        <v>311</v>
      </c>
      <c r="C463" s="423" t="s">
        <v>865</v>
      </c>
      <c r="D463" t="s">
        <v>866</v>
      </c>
      <c r="E463" t="s">
        <v>314</v>
      </c>
      <c r="F463" s="424">
        <v>69568.284</v>
      </c>
      <c r="G463" t="s">
        <v>310</v>
      </c>
    </row>
    <row r="464" spans="1:7" ht="15" customHeight="1" x14ac:dyDescent="0.2">
      <c r="A464" s="402" t="s">
        <v>310</v>
      </c>
      <c r="B464" t="s">
        <v>311</v>
      </c>
      <c r="C464" s="423" t="s">
        <v>867</v>
      </c>
      <c r="D464" t="s">
        <v>868</v>
      </c>
      <c r="E464" t="s">
        <v>314</v>
      </c>
      <c r="F464" s="424">
        <v>83643.335400000011</v>
      </c>
      <c r="G464" t="s">
        <v>310</v>
      </c>
    </row>
    <row r="465" spans="1:7" ht="15" customHeight="1" x14ac:dyDescent="0.2">
      <c r="A465" s="402" t="s">
        <v>310</v>
      </c>
      <c r="B465" t="s">
        <v>311</v>
      </c>
      <c r="C465" s="423" t="s">
        <v>869</v>
      </c>
      <c r="D465" t="s">
        <v>870</v>
      </c>
      <c r="E465" t="s">
        <v>314</v>
      </c>
      <c r="F465" s="424">
        <v>182494.56479999999</v>
      </c>
      <c r="G465" t="s">
        <v>310</v>
      </c>
    </row>
    <row r="466" spans="1:7" ht="15" customHeight="1" x14ac:dyDescent="0.2">
      <c r="A466" s="402" t="s">
        <v>310</v>
      </c>
      <c r="B466" t="s">
        <v>311</v>
      </c>
      <c r="C466" s="423" t="s">
        <v>871</v>
      </c>
      <c r="D466" t="s">
        <v>872</v>
      </c>
      <c r="E466" t="s">
        <v>314</v>
      </c>
      <c r="F466" s="424">
        <v>31936.5468</v>
      </c>
      <c r="G466" t="s">
        <v>310</v>
      </c>
    </row>
    <row r="467" spans="1:7" ht="15" customHeight="1" x14ac:dyDescent="0.2">
      <c r="A467" s="402" t="s">
        <v>310</v>
      </c>
      <c r="B467" t="s">
        <v>311</v>
      </c>
      <c r="C467" s="423" t="s">
        <v>873</v>
      </c>
      <c r="D467" t="s">
        <v>874</v>
      </c>
      <c r="E467" t="s">
        <v>314</v>
      </c>
      <c r="F467" s="424">
        <v>3146.6694000000002</v>
      </c>
      <c r="G467" t="s">
        <v>310</v>
      </c>
    </row>
    <row r="468" spans="1:7" ht="15" customHeight="1" x14ac:dyDescent="0.2">
      <c r="A468" s="402" t="s">
        <v>310</v>
      </c>
      <c r="B468" t="s">
        <v>311</v>
      </c>
      <c r="C468" s="423" t="s">
        <v>875</v>
      </c>
      <c r="D468" t="s">
        <v>876</v>
      </c>
      <c r="E468" t="s">
        <v>314</v>
      </c>
      <c r="F468" s="424">
        <v>3449.181</v>
      </c>
      <c r="G468" t="s">
        <v>310</v>
      </c>
    </row>
    <row r="469" spans="1:7" ht="15" customHeight="1" x14ac:dyDescent="0.2">
      <c r="A469" s="402" t="s">
        <v>310</v>
      </c>
      <c r="B469" t="s">
        <v>311</v>
      </c>
      <c r="C469" s="423" t="s">
        <v>877</v>
      </c>
      <c r="D469" t="s">
        <v>878</v>
      </c>
      <c r="E469" t="s">
        <v>314</v>
      </c>
      <c r="F469" s="424">
        <v>4066.4441999999999</v>
      </c>
      <c r="G469" t="s">
        <v>310</v>
      </c>
    </row>
    <row r="470" spans="1:7" ht="15" customHeight="1" x14ac:dyDescent="0.2">
      <c r="A470" s="402" t="s">
        <v>310</v>
      </c>
      <c r="B470" t="s">
        <v>311</v>
      </c>
      <c r="C470" s="423" t="s">
        <v>879</v>
      </c>
      <c r="D470" t="s">
        <v>880</v>
      </c>
      <c r="E470" t="s">
        <v>314</v>
      </c>
      <c r="F470" s="424">
        <v>3775.0097999999998</v>
      </c>
      <c r="G470" t="s">
        <v>310</v>
      </c>
    </row>
    <row r="471" spans="1:7" ht="15" customHeight="1" x14ac:dyDescent="0.2">
      <c r="A471" s="402" t="s">
        <v>310</v>
      </c>
      <c r="B471" t="s">
        <v>311</v>
      </c>
      <c r="C471" s="423" t="s">
        <v>881</v>
      </c>
      <c r="D471" t="s">
        <v>882</v>
      </c>
      <c r="E471" t="s">
        <v>314</v>
      </c>
      <c r="F471" s="424">
        <v>2104.056</v>
      </c>
      <c r="G471" t="s">
        <v>310</v>
      </c>
    </row>
    <row r="472" spans="1:7" ht="15" customHeight="1" x14ac:dyDescent="0.2">
      <c r="A472" s="402" t="s">
        <v>310</v>
      </c>
      <c r="B472" t="s">
        <v>311</v>
      </c>
      <c r="C472" s="423" t="s">
        <v>883</v>
      </c>
      <c r="D472" t="s">
        <v>884</v>
      </c>
      <c r="E472" t="s">
        <v>314</v>
      </c>
      <c r="F472" s="424">
        <v>6906.6647999999996</v>
      </c>
      <c r="G472" t="s">
        <v>310</v>
      </c>
    </row>
    <row r="473" spans="1:7" ht="15" customHeight="1" x14ac:dyDescent="0.2">
      <c r="A473" s="402" t="s">
        <v>310</v>
      </c>
      <c r="B473" t="s">
        <v>311</v>
      </c>
      <c r="C473" s="423" t="s">
        <v>885</v>
      </c>
      <c r="D473" t="s">
        <v>886</v>
      </c>
      <c r="E473" t="s">
        <v>314</v>
      </c>
      <c r="F473" s="424">
        <v>128483.5656</v>
      </c>
      <c r="G473" t="s">
        <v>310</v>
      </c>
    </row>
    <row r="474" spans="1:7" ht="15" customHeight="1" x14ac:dyDescent="0.2">
      <c r="A474" s="402" t="s">
        <v>310</v>
      </c>
      <c r="B474" t="s">
        <v>311</v>
      </c>
      <c r="C474" s="423" t="s">
        <v>887</v>
      </c>
      <c r="D474" t="s">
        <v>888</v>
      </c>
      <c r="E474" t="s">
        <v>314</v>
      </c>
      <c r="F474" s="424">
        <v>35077.738800000006</v>
      </c>
      <c r="G474" t="s">
        <v>310</v>
      </c>
    </row>
    <row r="475" spans="1:7" ht="15" customHeight="1" x14ac:dyDescent="0.2">
      <c r="A475" s="402" t="s">
        <v>310</v>
      </c>
      <c r="B475" t="s">
        <v>311</v>
      </c>
      <c r="C475" s="423" t="s">
        <v>889</v>
      </c>
      <c r="D475" t="s">
        <v>890</v>
      </c>
      <c r="E475" t="s">
        <v>314</v>
      </c>
      <c r="F475" s="424">
        <v>4765.7255999999998</v>
      </c>
      <c r="G475" t="s">
        <v>310</v>
      </c>
    </row>
    <row r="476" spans="1:7" ht="15" customHeight="1" x14ac:dyDescent="0.2">
      <c r="A476" s="402" t="s">
        <v>310</v>
      </c>
      <c r="B476" t="s">
        <v>311</v>
      </c>
      <c r="C476" s="423" t="s">
        <v>891</v>
      </c>
      <c r="D476" t="s">
        <v>892</v>
      </c>
      <c r="E476" t="s">
        <v>314</v>
      </c>
      <c r="F476" s="424">
        <v>2734.5893999999998</v>
      </c>
      <c r="G476" t="s">
        <v>310</v>
      </c>
    </row>
    <row r="477" spans="1:7" ht="15" customHeight="1" x14ac:dyDescent="0.2">
      <c r="A477" s="402" t="s">
        <v>310</v>
      </c>
      <c r="B477" t="s">
        <v>311</v>
      </c>
      <c r="C477" s="423" t="s">
        <v>893</v>
      </c>
      <c r="D477" t="s">
        <v>894</v>
      </c>
      <c r="E477" t="s">
        <v>314</v>
      </c>
      <c r="F477" s="424">
        <v>7575.2849999999999</v>
      </c>
      <c r="G477" t="s">
        <v>310</v>
      </c>
    </row>
    <row r="478" spans="1:7" ht="15" customHeight="1" x14ac:dyDescent="0.2">
      <c r="A478" s="402" t="s">
        <v>310</v>
      </c>
      <c r="B478" t="s">
        <v>311</v>
      </c>
      <c r="C478" s="423" t="s">
        <v>895</v>
      </c>
      <c r="D478" t="s">
        <v>896</v>
      </c>
      <c r="E478" t="s">
        <v>314</v>
      </c>
      <c r="F478" s="424">
        <v>3336.3485999999998</v>
      </c>
      <c r="G478" t="s">
        <v>310</v>
      </c>
    </row>
    <row r="479" spans="1:7" ht="15" customHeight="1" x14ac:dyDescent="0.2">
      <c r="A479" s="402" t="s">
        <v>310</v>
      </c>
      <c r="B479" t="s">
        <v>311</v>
      </c>
      <c r="C479" s="423" t="s">
        <v>897</v>
      </c>
      <c r="D479" t="s">
        <v>898</v>
      </c>
      <c r="E479" t="s">
        <v>314</v>
      </c>
      <c r="F479" s="424">
        <v>2192.5614</v>
      </c>
      <c r="G479" t="s">
        <v>310</v>
      </c>
    </row>
    <row r="480" spans="1:7" ht="15" customHeight="1" x14ac:dyDescent="0.2">
      <c r="A480" s="402" t="s">
        <v>310</v>
      </c>
      <c r="B480" t="s">
        <v>311</v>
      </c>
      <c r="C480" s="423" t="s">
        <v>899</v>
      </c>
      <c r="D480" t="s">
        <v>900</v>
      </c>
      <c r="E480" t="s">
        <v>314</v>
      </c>
      <c r="F480" s="424">
        <v>64963.2696</v>
      </c>
      <c r="G480" t="s">
        <v>310</v>
      </c>
    </row>
    <row r="481" spans="1:7" ht="15" customHeight="1" x14ac:dyDescent="0.2">
      <c r="A481" s="402" t="s">
        <v>310</v>
      </c>
      <c r="B481" t="s">
        <v>311</v>
      </c>
      <c r="C481" s="423" t="s">
        <v>901</v>
      </c>
      <c r="D481" t="s">
        <v>902</v>
      </c>
      <c r="E481" t="s">
        <v>314</v>
      </c>
      <c r="F481" s="424">
        <v>10166.146199999999</v>
      </c>
      <c r="G481" t="s">
        <v>310</v>
      </c>
    </row>
    <row r="482" spans="1:7" ht="15" customHeight="1" x14ac:dyDescent="0.2">
      <c r="A482" s="402" t="s">
        <v>310</v>
      </c>
      <c r="B482" t="s">
        <v>311</v>
      </c>
      <c r="C482" s="423" t="s">
        <v>903</v>
      </c>
      <c r="D482" t="s">
        <v>904</v>
      </c>
      <c r="E482" t="s">
        <v>314</v>
      </c>
      <c r="F482" s="424">
        <v>2967.9654</v>
      </c>
      <c r="G482" t="s">
        <v>310</v>
      </c>
    </row>
    <row r="483" spans="1:7" ht="15" customHeight="1" x14ac:dyDescent="0.2">
      <c r="A483" s="402" t="s">
        <v>310</v>
      </c>
      <c r="B483" t="s">
        <v>311</v>
      </c>
      <c r="C483" s="423" t="s">
        <v>905</v>
      </c>
      <c r="D483" t="s">
        <v>906</v>
      </c>
      <c r="E483" t="s">
        <v>314</v>
      </c>
      <c r="F483" s="424">
        <v>4157.7341999999999</v>
      </c>
      <c r="G483" t="s">
        <v>310</v>
      </c>
    </row>
    <row r="484" spans="1:7" ht="15" customHeight="1" x14ac:dyDescent="0.2">
      <c r="A484" s="402" t="s">
        <v>310</v>
      </c>
      <c r="B484" t="s">
        <v>311</v>
      </c>
      <c r="C484" s="423" t="s">
        <v>907</v>
      </c>
      <c r="D484" t="s">
        <v>908</v>
      </c>
      <c r="E484" t="s">
        <v>314</v>
      </c>
      <c r="F484" s="424">
        <v>7176.5975999999991</v>
      </c>
      <c r="G484" t="s">
        <v>310</v>
      </c>
    </row>
    <row r="485" spans="1:7" ht="15" customHeight="1" x14ac:dyDescent="0.2">
      <c r="A485" s="402" t="s">
        <v>310</v>
      </c>
      <c r="B485" t="s">
        <v>311</v>
      </c>
      <c r="C485" s="423" t="s">
        <v>909</v>
      </c>
      <c r="D485" t="s">
        <v>910</v>
      </c>
      <c r="E485" t="s">
        <v>314</v>
      </c>
      <c r="F485" s="424">
        <v>15373.3482</v>
      </c>
      <c r="G485" t="s">
        <v>310</v>
      </c>
    </row>
    <row r="486" spans="1:7" ht="15" customHeight="1" x14ac:dyDescent="0.2">
      <c r="A486" s="402" t="s">
        <v>310</v>
      </c>
      <c r="B486" t="s">
        <v>311</v>
      </c>
      <c r="C486" s="423" t="s">
        <v>911</v>
      </c>
      <c r="D486" t="s">
        <v>912</v>
      </c>
      <c r="E486" t="s">
        <v>314</v>
      </c>
      <c r="F486" s="424">
        <v>9224.012999999999</v>
      </c>
      <c r="G486" t="s">
        <v>310</v>
      </c>
    </row>
    <row r="487" spans="1:7" ht="15" customHeight="1" x14ac:dyDescent="0.2">
      <c r="A487" s="402" t="s">
        <v>310</v>
      </c>
      <c r="B487" t="s">
        <v>311</v>
      </c>
      <c r="C487" s="423" t="s">
        <v>913</v>
      </c>
      <c r="D487" t="s">
        <v>914</v>
      </c>
      <c r="E487" t="s">
        <v>314</v>
      </c>
      <c r="F487" s="424">
        <v>19197.674999999999</v>
      </c>
      <c r="G487" t="s">
        <v>310</v>
      </c>
    </row>
    <row r="488" spans="1:7" ht="15" customHeight="1" x14ac:dyDescent="0.2">
      <c r="A488" s="402" t="s">
        <v>310</v>
      </c>
      <c r="B488" t="s">
        <v>311</v>
      </c>
      <c r="C488" s="423" t="s">
        <v>915</v>
      </c>
      <c r="D488" t="s">
        <v>916</v>
      </c>
      <c r="E488" t="s">
        <v>314</v>
      </c>
      <c r="F488" s="424">
        <v>5287.9350000000004</v>
      </c>
      <c r="G488" t="s">
        <v>310</v>
      </c>
    </row>
    <row r="489" spans="1:7" ht="15" customHeight="1" x14ac:dyDescent="0.2">
      <c r="A489" s="402" t="s">
        <v>310</v>
      </c>
      <c r="B489" t="s">
        <v>311</v>
      </c>
      <c r="C489" s="423" t="s">
        <v>917</v>
      </c>
      <c r="D489" t="s">
        <v>914</v>
      </c>
      <c r="E489" t="s">
        <v>314</v>
      </c>
      <c r="F489" s="424">
        <v>21403.394400000001</v>
      </c>
      <c r="G489" t="s">
        <v>310</v>
      </c>
    </row>
    <row r="490" spans="1:7" ht="15" customHeight="1" x14ac:dyDescent="0.2">
      <c r="A490" s="402" t="s">
        <v>310</v>
      </c>
      <c r="B490" t="s">
        <v>311</v>
      </c>
      <c r="C490" s="423" t="s">
        <v>918</v>
      </c>
      <c r="D490" t="s">
        <v>919</v>
      </c>
      <c r="E490" t="s">
        <v>314</v>
      </c>
      <c r="F490" s="424">
        <v>16973.82</v>
      </c>
      <c r="G490" t="s">
        <v>310</v>
      </c>
    </row>
    <row r="491" spans="1:7" ht="15" customHeight="1" x14ac:dyDescent="0.2">
      <c r="A491" s="402" t="s">
        <v>310</v>
      </c>
      <c r="B491" t="s">
        <v>311</v>
      </c>
      <c r="C491" s="423" t="s">
        <v>920</v>
      </c>
      <c r="D491" t="s">
        <v>921</v>
      </c>
      <c r="E491" t="s">
        <v>314</v>
      </c>
      <c r="F491" s="424">
        <v>24689.171399999999</v>
      </c>
      <c r="G491" t="s">
        <v>310</v>
      </c>
    </row>
    <row r="492" spans="1:7" ht="15" customHeight="1" x14ac:dyDescent="0.2">
      <c r="A492" s="402" t="s">
        <v>310</v>
      </c>
      <c r="B492" t="s">
        <v>311</v>
      </c>
      <c r="C492" s="423" t="s">
        <v>922</v>
      </c>
      <c r="D492" t="s">
        <v>923</v>
      </c>
      <c r="E492" t="s">
        <v>314</v>
      </c>
      <c r="F492" s="424">
        <v>5736.6636000000008</v>
      </c>
      <c r="G492" t="s">
        <v>310</v>
      </c>
    </row>
    <row r="493" spans="1:7" ht="15" customHeight="1" x14ac:dyDescent="0.2">
      <c r="A493" s="402" t="s">
        <v>310</v>
      </c>
      <c r="B493" t="s">
        <v>311</v>
      </c>
      <c r="C493" s="423" t="s">
        <v>924</v>
      </c>
      <c r="D493" t="s">
        <v>925</v>
      </c>
      <c r="E493" t="s">
        <v>314</v>
      </c>
      <c r="F493" s="424">
        <v>2632.3139999999999</v>
      </c>
      <c r="G493" t="s">
        <v>310</v>
      </c>
    </row>
    <row r="494" spans="1:7" ht="15" customHeight="1" x14ac:dyDescent="0.2">
      <c r="A494" s="402" t="s">
        <v>310</v>
      </c>
      <c r="B494" t="s">
        <v>311</v>
      </c>
      <c r="C494" s="423" t="s">
        <v>926</v>
      </c>
      <c r="D494" t="s">
        <v>927</v>
      </c>
      <c r="E494" t="s">
        <v>314</v>
      </c>
      <c r="F494" s="424">
        <v>1779.3186000000001</v>
      </c>
      <c r="G494" t="s">
        <v>310</v>
      </c>
    </row>
    <row r="495" spans="1:7" ht="15" customHeight="1" x14ac:dyDescent="0.2">
      <c r="A495" s="402" t="s">
        <v>310</v>
      </c>
      <c r="B495" t="s">
        <v>311</v>
      </c>
      <c r="C495" s="423" t="s">
        <v>928</v>
      </c>
      <c r="D495" t="s">
        <v>929</v>
      </c>
      <c r="E495" t="s">
        <v>314</v>
      </c>
      <c r="F495" s="424">
        <v>3869.2170000000001</v>
      </c>
      <c r="G495" t="s">
        <v>310</v>
      </c>
    </row>
    <row r="496" spans="1:7" ht="15" customHeight="1" x14ac:dyDescent="0.2">
      <c r="A496" s="402" t="s">
        <v>310</v>
      </c>
      <c r="B496" t="s">
        <v>311</v>
      </c>
      <c r="C496" s="423" t="s">
        <v>930</v>
      </c>
      <c r="D496" t="s">
        <v>931</v>
      </c>
      <c r="E496" t="s">
        <v>314</v>
      </c>
      <c r="F496" s="424">
        <v>8924.867400000001</v>
      </c>
      <c r="G496" t="s">
        <v>310</v>
      </c>
    </row>
    <row r="497" spans="1:7" ht="15" customHeight="1" x14ac:dyDescent="0.2">
      <c r="A497" s="402" t="s">
        <v>310</v>
      </c>
      <c r="B497" t="s">
        <v>311</v>
      </c>
      <c r="C497" s="423" t="s">
        <v>932</v>
      </c>
      <c r="D497" t="s">
        <v>933</v>
      </c>
      <c r="E497" t="s">
        <v>314</v>
      </c>
      <c r="F497" s="424">
        <v>14789.806200000001</v>
      </c>
      <c r="G497" t="s">
        <v>310</v>
      </c>
    </row>
    <row r="498" spans="1:7" ht="15" customHeight="1" x14ac:dyDescent="0.2">
      <c r="A498" s="402" t="s">
        <v>310</v>
      </c>
      <c r="B498" t="s">
        <v>311</v>
      </c>
      <c r="C498" s="423" t="s">
        <v>934</v>
      </c>
      <c r="D498" t="s">
        <v>935</v>
      </c>
      <c r="E498" t="s">
        <v>314</v>
      </c>
      <c r="F498" s="424">
        <v>17339.734799999998</v>
      </c>
      <c r="G498" t="s">
        <v>310</v>
      </c>
    </row>
    <row r="499" spans="1:7" ht="15" customHeight="1" x14ac:dyDescent="0.2">
      <c r="A499" s="402" t="s">
        <v>310</v>
      </c>
      <c r="B499" t="s">
        <v>311</v>
      </c>
      <c r="C499" s="423" t="s">
        <v>936</v>
      </c>
      <c r="D499" t="s">
        <v>937</v>
      </c>
      <c r="E499" t="s">
        <v>314</v>
      </c>
      <c r="F499" s="424">
        <v>26689.626</v>
      </c>
      <c r="G499" t="s">
        <v>310</v>
      </c>
    </row>
    <row r="500" spans="1:7" ht="15" customHeight="1" x14ac:dyDescent="0.2">
      <c r="A500" s="402" t="s">
        <v>310</v>
      </c>
      <c r="B500" t="s">
        <v>311</v>
      </c>
      <c r="C500" s="423" t="s">
        <v>938</v>
      </c>
      <c r="D500" t="s">
        <v>939</v>
      </c>
      <c r="E500" t="s">
        <v>314</v>
      </c>
      <c r="F500" s="424">
        <v>1596.8202000000001</v>
      </c>
      <c r="G500" t="s">
        <v>310</v>
      </c>
    </row>
    <row r="501" spans="1:7" ht="15" customHeight="1" x14ac:dyDescent="0.2">
      <c r="A501" s="402" t="s">
        <v>310</v>
      </c>
      <c r="B501" t="s">
        <v>311</v>
      </c>
      <c r="C501" s="423" t="s">
        <v>940</v>
      </c>
      <c r="D501" t="s">
        <v>941</v>
      </c>
      <c r="E501" t="s">
        <v>314</v>
      </c>
      <c r="F501" s="424">
        <v>2129.1071999999999</v>
      </c>
      <c r="G501" t="s">
        <v>310</v>
      </c>
    </row>
    <row r="502" spans="1:7" ht="15" customHeight="1" x14ac:dyDescent="0.2">
      <c r="A502" s="402" t="s">
        <v>310</v>
      </c>
      <c r="B502" t="s">
        <v>311</v>
      </c>
      <c r="C502" s="423" t="s">
        <v>942</v>
      </c>
      <c r="D502" t="s">
        <v>943</v>
      </c>
      <c r="E502" t="s">
        <v>314</v>
      </c>
      <c r="F502" s="424">
        <v>3193.6505999999999</v>
      </c>
      <c r="G502" t="s">
        <v>310</v>
      </c>
    </row>
    <row r="503" spans="1:7" ht="15" customHeight="1" x14ac:dyDescent="0.2">
      <c r="A503" s="402" t="s">
        <v>310</v>
      </c>
      <c r="B503" t="s">
        <v>311</v>
      </c>
      <c r="C503" s="423" t="s">
        <v>944</v>
      </c>
      <c r="D503" t="s">
        <v>945</v>
      </c>
      <c r="E503" t="s">
        <v>314</v>
      </c>
      <c r="F503" s="424">
        <v>4258.2042000000001</v>
      </c>
      <c r="G503" t="s">
        <v>310</v>
      </c>
    </row>
    <row r="504" spans="1:7" ht="15" customHeight="1" x14ac:dyDescent="0.2">
      <c r="A504" s="402" t="s">
        <v>310</v>
      </c>
      <c r="B504" t="s">
        <v>311</v>
      </c>
      <c r="C504" s="423" t="s">
        <v>946</v>
      </c>
      <c r="D504" t="s">
        <v>947</v>
      </c>
      <c r="E504" t="s">
        <v>314</v>
      </c>
      <c r="F504" s="424">
        <v>1810.7958000000001</v>
      </c>
      <c r="G504" t="s">
        <v>310</v>
      </c>
    </row>
    <row r="505" spans="1:7" ht="15" customHeight="1" x14ac:dyDescent="0.2">
      <c r="A505" s="402" t="s">
        <v>310</v>
      </c>
      <c r="B505" t="s">
        <v>311</v>
      </c>
      <c r="C505" s="423" t="s">
        <v>948</v>
      </c>
      <c r="D505" t="s">
        <v>949</v>
      </c>
      <c r="E505" t="s">
        <v>314</v>
      </c>
      <c r="F505" s="424">
        <v>2367.9605999999999</v>
      </c>
      <c r="G505" t="s">
        <v>310</v>
      </c>
    </row>
    <row r="506" spans="1:7" ht="15" customHeight="1" x14ac:dyDescent="0.2">
      <c r="A506" s="402" t="s">
        <v>310</v>
      </c>
      <c r="B506" t="s">
        <v>311</v>
      </c>
      <c r="C506" s="423" t="s">
        <v>950</v>
      </c>
      <c r="D506" t="s">
        <v>951</v>
      </c>
      <c r="E506" t="s">
        <v>314</v>
      </c>
      <c r="F506" s="424">
        <v>3551.9459999999999</v>
      </c>
      <c r="G506" t="s">
        <v>310</v>
      </c>
    </row>
    <row r="507" spans="1:7" ht="15" customHeight="1" x14ac:dyDescent="0.2">
      <c r="A507" s="402" t="s">
        <v>310</v>
      </c>
      <c r="B507" t="s">
        <v>311</v>
      </c>
      <c r="C507" s="423" t="s">
        <v>952</v>
      </c>
      <c r="D507" t="s">
        <v>953</v>
      </c>
      <c r="E507" t="s">
        <v>314</v>
      </c>
      <c r="F507" s="424">
        <v>4805.5668000000014</v>
      </c>
      <c r="G507" t="s">
        <v>310</v>
      </c>
    </row>
    <row r="508" spans="1:7" ht="15" customHeight="1" x14ac:dyDescent="0.2">
      <c r="A508" s="402" t="s">
        <v>310</v>
      </c>
      <c r="B508" t="s">
        <v>311</v>
      </c>
      <c r="C508" s="423" t="s">
        <v>954</v>
      </c>
      <c r="D508" t="s">
        <v>955</v>
      </c>
      <c r="E508" t="s">
        <v>314</v>
      </c>
      <c r="F508" s="424">
        <v>2576.8973999999998</v>
      </c>
      <c r="G508" t="s">
        <v>310</v>
      </c>
    </row>
    <row r="509" spans="1:7" ht="15" customHeight="1" x14ac:dyDescent="0.2">
      <c r="A509" s="402" t="s">
        <v>310</v>
      </c>
      <c r="B509" t="s">
        <v>311</v>
      </c>
      <c r="C509" s="423" t="s">
        <v>956</v>
      </c>
      <c r="D509" t="s">
        <v>957</v>
      </c>
      <c r="E509" t="s">
        <v>314</v>
      </c>
      <c r="F509" s="424">
        <v>3412.6446000000001</v>
      </c>
      <c r="G509" t="s">
        <v>310</v>
      </c>
    </row>
    <row r="510" spans="1:7" ht="15" customHeight="1" x14ac:dyDescent="0.2">
      <c r="A510" s="402" t="s">
        <v>310</v>
      </c>
      <c r="B510" t="s">
        <v>311</v>
      </c>
      <c r="C510" s="423" t="s">
        <v>958</v>
      </c>
      <c r="D510" t="s">
        <v>959</v>
      </c>
      <c r="E510" t="s">
        <v>314</v>
      </c>
      <c r="F510" s="424">
        <v>2019.7326</v>
      </c>
      <c r="G510" t="s">
        <v>310</v>
      </c>
    </row>
    <row r="511" spans="1:7" ht="15" customHeight="1" x14ac:dyDescent="0.2">
      <c r="A511" s="402" t="s">
        <v>310</v>
      </c>
      <c r="B511" t="s">
        <v>311</v>
      </c>
      <c r="C511" s="423" t="s">
        <v>960</v>
      </c>
      <c r="D511" t="s">
        <v>961</v>
      </c>
      <c r="E511" t="s">
        <v>314</v>
      </c>
      <c r="F511" s="424">
        <v>2925.1253999999999</v>
      </c>
      <c r="G511" t="s">
        <v>310</v>
      </c>
    </row>
    <row r="512" spans="1:7" ht="15" customHeight="1" x14ac:dyDescent="0.2">
      <c r="A512" s="402" t="s">
        <v>310</v>
      </c>
      <c r="B512" t="s">
        <v>311</v>
      </c>
      <c r="C512" s="423" t="s">
        <v>962</v>
      </c>
      <c r="D512" t="s">
        <v>961</v>
      </c>
      <c r="E512" t="s">
        <v>314</v>
      </c>
      <c r="F512" s="424">
        <v>2925.1253999999999</v>
      </c>
      <c r="G512" t="s">
        <v>310</v>
      </c>
    </row>
    <row r="513" spans="1:7" ht="15" customHeight="1" x14ac:dyDescent="0.2">
      <c r="A513" s="402" t="s">
        <v>310</v>
      </c>
      <c r="B513" t="s">
        <v>311</v>
      </c>
      <c r="C513" s="423" t="s">
        <v>963</v>
      </c>
      <c r="D513" t="s">
        <v>961</v>
      </c>
      <c r="E513" t="s">
        <v>314</v>
      </c>
      <c r="F513" s="424">
        <v>2925.1253999999999</v>
      </c>
      <c r="G513" t="s">
        <v>310</v>
      </c>
    </row>
    <row r="514" spans="1:7" ht="15" customHeight="1" x14ac:dyDescent="0.2">
      <c r="A514" s="402" t="s">
        <v>310</v>
      </c>
      <c r="B514" t="s">
        <v>311</v>
      </c>
      <c r="C514" s="423" t="s">
        <v>964</v>
      </c>
      <c r="D514" t="s">
        <v>961</v>
      </c>
      <c r="E514" t="s">
        <v>314</v>
      </c>
      <c r="F514" s="424">
        <v>2925.1253999999999</v>
      </c>
      <c r="G514" t="s">
        <v>310</v>
      </c>
    </row>
    <row r="515" spans="1:7" ht="15" customHeight="1" x14ac:dyDescent="0.2">
      <c r="A515" s="402" t="s">
        <v>310</v>
      </c>
      <c r="B515" t="s">
        <v>311</v>
      </c>
      <c r="C515" s="423" t="s">
        <v>965</v>
      </c>
      <c r="D515" t="s">
        <v>961</v>
      </c>
      <c r="E515" t="s">
        <v>314</v>
      </c>
      <c r="F515" s="424">
        <v>2925.1253999999999</v>
      </c>
      <c r="G515" t="s">
        <v>310</v>
      </c>
    </row>
    <row r="516" spans="1:7" ht="15" customHeight="1" x14ac:dyDescent="0.2">
      <c r="A516" s="402" t="s">
        <v>310</v>
      </c>
      <c r="B516" t="s">
        <v>311</v>
      </c>
      <c r="C516" s="423" t="s">
        <v>966</v>
      </c>
      <c r="D516" t="s">
        <v>961</v>
      </c>
      <c r="E516" t="s">
        <v>314</v>
      </c>
      <c r="F516" s="424">
        <v>2925.1253999999999</v>
      </c>
      <c r="G516" t="s">
        <v>310</v>
      </c>
    </row>
    <row r="517" spans="1:7" ht="15" customHeight="1" x14ac:dyDescent="0.2">
      <c r="A517" s="402" t="s">
        <v>310</v>
      </c>
      <c r="B517" t="s">
        <v>311</v>
      </c>
      <c r="C517" s="423" t="s">
        <v>967</v>
      </c>
      <c r="D517" t="s">
        <v>968</v>
      </c>
      <c r="E517" t="s">
        <v>314</v>
      </c>
      <c r="F517" s="424">
        <v>518.31299999999999</v>
      </c>
      <c r="G517" t="s">
        <v>310</v>
      </c>
    </row>
    <row r="518" spans="1:7" ht="15" customHeight="1" x14ac:dyDescent="0.2">
      <c r="A518" s="402" t="s">
        <v>310</v>
      </c>
      <c r="B518" t="s">
        <v>311</v>
      </c>
      <c r="C518" s="423" t="s">
        <v>969</v>
      </c>
      <c r="D518" t="s">
        <v>970</v>
      </c>
      <c r="E518" t="s">
        <v>314</v>
      </c>
      <c r="F518" s="424">
        <v>608.88900000000001</v>
      </c>
      <c r="G518" t="s">
        <v>310</v>
      </c>
    </row>
    <row r="519" spans="1:7" ht="15" customHeight="1" x14ac:dyDescent="0.2">
      <c r="A519" s="402" t="s">
        <v>310</v>
      </c>
      <c r="B519" t="s">
        <v>311</v>
      </c>
      <c r="C519" s="423" t="s">
        <v>971</v>
      </c>
      <c r="D519" t="s">
        <v>972</v>
      </c>
      <c r="E519" t="s">
        <v>314</v>
      </c>
      <c r="F519" s="424">
        <v>1115.4413999999999</v>
      </c>
      <c r="G519" t="s">
        <v>310</v>
      </c>
    </row>
    <row r="520" spans="1:7" ht="15" customHeight="1" x14ac:dyDescent="0.2">
      <c r="A520" s="402" t="s">
        <v>310</v>
      </c>
      <c r="B520" t="s">
        <v>311</v>
      </c>
      <c r="C520" s="423" t="s">
        <v>973</v>
      </c>
      <c r="D520" t="s">
        <v>974</v>
      </c>
      <c r="E520" t="s">
        <v>314</v>
      </c>
      <c r="F520" s="424">
        <v>1269.4002</v>
      </c>
      <c r="G520" t="s">
        <v>310</v>
      </c>
    </row>
    <row r="521" spans="1:7" ht="15" customHeight="1" x14ac:dyDescent="0.2">
      <c r="A521" s="402" t="s">
        <v>310</v>
      </c>
      <c r="B521" t="s">
        <v>311</v>
      </c>
      <c r="C521" s="423" t="s">
        <v>975</v>
      </c>
      <c r="D521" t="s">
        <v>976</v>
      </c>
      <c r="E521" t="s">
        <v>314</v>
      </c>
      <c r="F521" s="424">
        <v>1464.8322000000001</v>
      </c>
      <c r="G521" t="s">
        <v>310</v>
      </c>
    </row>
    <row r="522" spans="1:7" ht="15" customHeight="1" x14ac:dyDescent="0.2">
      <c r="A522" s="402" t="s">
        <v>310</v>
      </c>
      <c r="B522" t="s">
        <v>311</v>
      </c>
      <c r="C522" s="423" t="s">
        <v>977</v>
      </c>
      <c r="D522" t="s">
        <v>978</v>
      </c>
      <c r="E522" t="s">
        <v>314</v>
      </c>
      <c r="F522" s="424">
        <v>1830.6756</v>
      </c>
      <c r="G522" t="s">
        <v>310</v>
      </c>
    </row>
    <row r="523" spans="1:7" ht="15" customHeight="1" x14ac:dyDescent="0.2">
      <c r="A523" s="402" t="s">
        <v>310</v>
      </c>
      <c r="B523" t="s">
        <v>311</v>
      </c>
      <c r="C523" s="423" t="s">
        <v>979</v>
      </c>
      <c r="D523" t="s">
        <v>980</v>
      </c>
      <c r="E523" t="s">
        <v>314</v>
      </c>
      <c r="F523" s="424">
        <v>3228.7284</v>
      </c>
      <c r="G523" t="s">
        <v>310</v>
      </c>
    </row>
    <row r="524" spans="1:7" ht="15" customHeight="1" x14ac:dyDescent="0.2">
      <c r="A524" s="402" t="s">
        <v>310</v>
      </c>
      <c r="B524" t="s">
        <v>311</v>
      </c>
      <c r="C524" s="423" t="s">
        <v>981</v>
      </c>
      <c r="D524" t="s">
        <v>982</v>
      </c>
      <c r="E524" t="s">
        <v>314</v>
      </c>
      <c r="F524" s="424">
        <v>2619.8496</v>
      </c>
      <c r="G524" t="s">
        <v>310</v>
      </c>
    </row>
    <row r="525" spans="1:7" ht="15" customHeight="1" x14ac:dyDescent="0.2">
      <c r="A525" s="402" t="s">
        <v>310</v>
      </c>
      <c r="B525" t="s">
        <v>311</v>
      </c>
      <c r="C525" s="423" t="s">
        <v>983</v>
      </c>
      <c r="D525" t="s">
        <v>984</v>
      </c>
      <c r="E525" t="s">
        <v>314</v>
      </c>
      <c r="F525" s="424">
        <v>2777.2049999999999</v>
      </c>
      <c r="G525" t="s">
        <v>310</v>
      </c>
    </row>
    <row r="526" spans="1:7" ht="15" customHeight="1" x14ac:dyDescent="0.2">
      <c r="A526" s="402" t="s">
        <v>310</v>
      </c>
      <c r="B526" t="s">
        <v>311</v>
      </c>
      <c r="C526" s="423" t="s">
        <v>985</v>
      </c>
      <c r="D526" t="s">
        <v>986</v>
      </c>
      <c r="E526" t="s">
        <v>314</v>
      </c>
      <c r="F526" s="424">
        <v>3504.6995999999999</v>
      </c>
      <c r="G526" t="s">
        <v>310</v>
      </c>
    </row>
    <row r="527" spans="1:7" ht="15" customHeight="1" x14ac:dyDescent="0.2">
      <c r="A527" s="402" t="s">
        <v>310</v>
      </c>
      <c r="B527" t="s">
        <v>311</v>
      </c>
      <c r="C527" s="423" t="s">
        <v>987</v>
      </c>
      <c r="D527" t="s">
        <v>988</v>
      </c>
      <c r="E527" t="s">
        <v>314</v>
      </c>
      <c r="F527" s="424">
        <v>2630.529</v>
      </c>
      <c r="G527" t="s">
        <v>310</v>
      </c>
    </row>
    <row r="528" spans="1:7" ht="15" customHeight="1" x14ac:dyDescent="0.2">
      <c r="A528" s="402" t="s">
        <v>310</v>
      </c>
      <c r="B528" t="s">
        <v>311</v>
      </c>
      <c r="C528" s="423" t="s">
        <v>989</v>
      </c>
      <c r="D528" t="s">
        <v>990</v>
      </c>
      <c r="E528" t="s">
        <v>314</v>
      </c>
      <c r="F528" s="424">
        <v>6786.8657999999996</v>
      </c>
      <c r="G528" t="s">
        <v>310</v>
      </c>
    </row>
    <row r="529" spans="1:7" ht="15" customHeight="1" x14ac:dyDescent="0.2">
      <c r="A529" s="402" t="s">
        <v>310</v>
      </c>
      <c r="B529" t="s">
        <v>311</v>
      </c>
      <c r="C529" s="423" t="s">
        <v>991</v>
      </c>
      <c r="D529" t="s">
        <v>992</v>
      </c>
      <c r="E529" t="s">
        <v>314</v>
      </c>
      <c r="F529" s="424">
        <v>1442.1984</v>
      </c>
      <c r="G529" t="s">
        <v>310</v>
      </c>
    </row>
    <row r="530" spans="1:7" ht="15" customHeight="1" x14ac:dyDescent="0.2">
      <c r="A530" s="402" t="s">
        <v>310</v>
      </c>
      <c r="B530" t="s">
        <v>311</v>
      </c>
      <c r="C530" s="423" t="s">
        <v>993</v>
      </c>
      <c r="D530" t="s">
        <v>994</v>
      </c>
      <c r="E530" t="s">
        <v>314</v>
      </c>
      <c r="F530" s="424">
        <v>1442.1984</v>
      </c>
      <c r="G530" t="s">
        <v>310</v>
      </c>
    </row>
    <row r="531" spans="1:7" ht="15" customHeight="1" x14ac:dyDescent="0.2">
      <c r="A531" s="402" t="s">
        <v>310</v>
      </c>
      <c r="B531" t="s">
        <v>311</v>
      </c>
      <c r="C531" s="423" t="s">
        <v>995</v>
      </c>
      <c r="D531" t="s">
        <v>996</v>
      </c>
      <c r="E531" t="s">
        <v>314</v>
      </c>
      <c r="F531" s="424">
        <v>1442.1984</v>
      </c>
      <c r="G531" t="s">
        <v>310</v>
      </c>
    </row>
    <row r="532" spans="1:7" ht="15" customHeight="1" x14ac:dyDescent="0.2">
      <c r="A532" s="402" t="s">
        <v>310</v>
      </c>
      <c r="B532" t="s">
        <v>311</v>
      </c>
      <c r="C532" s="423" t="s">
        <v>997</v>
      </c>
      <c r="D532" t="s">
        <v>998</v>
      </c>
      <c r="E532" t="s">
        <v>314</v>
      </c>
      <c r="F532" s="424">
        <v>1442.1984</v>
      </c>
      <c r="G532" t="s">
        <v>310</v>
      </c>
    </row>
    <row r="533" spans="1:7" ht="15" customHeight="1" x14ac:dyDescent="0.2">
      <c r="A533" s="402" t="s">
        <v>310</v>
      </c>
      <c r="B533" t="s">
        <v>311</v>
      </c>
      <c r="C533" s="423" t="s">
        <v>999</v>
      </c>
      <c r="D533" t="s">
        <v>1000</v>
      </c>
      <c r="E533" t="s">
        <v>314</v>
      </c>
      <c r="F533" s="424">
        <v>1884.1032</v>
      </c>
      <c r="G533" t="s">
        <v>310</v>
      </c>
    </row>
    <row r="534" spans="1:7" ht="15" customHeight="1" x14ac:dyDescent="0.2">
      <c r="A534" s="402" t="s">
        <v>310</v>
      </c>
      <c r="B534" t="s">
        <v>311</v>
      </c>
      <c r="C534" s="423" t="s">
        <v>1001</v>
      </c>
      <c r="D534" t="s">
        <v>1002</v>
      </c>
      <c r="E534" t="s">
        <v>314</v>
      </c>
      <c r="F534" s="424">
        <v>1884.1032</v>
      </c>
      <c r="G534" t="s">
        <v>310</v>
      </c>
    </row>
    <row r="535" spans="1:7" ht="15" customHeight="1" x14ac:dyDescent="0.2">
      <c r="A535" s="402" t="s">
        <v>310</v>
      </c>
      <c r="B535" t="s">
        <v>311</v>
      </c>
      <c r="C535" s="423" t="s">
        <v>1003</v>
      </c>
      <c r="D535" t="s">
        <v>1004</v>
      </c>
      <c r="E535" t="s">
        <v>314</v>
      </c>
      <c r="F535" s="424">
        <v>1884.1032</v>
      </c>
      <c r="G535" t="s">
        <v>310</v>
      </c>
    </row>
    <row r="536" spans="1:7" ht="15" customHeight="1" x14ac:dyDescent="0.2">
      <c r="A536" s="402" t="s">
        <v>310</v>
      </c>
      <c r="B536" t="s">
        <v>311</v>
      </c>
      <c r="C536" s="423" t="s">
        <v>1005</v>
      </c>
      <c r="D536" t="s">
        <v>1006</v>
      </c>
      <c r="E536" t="s">
        <v>314</v>
      </c>
      <c r="F536" s="424">
        <v>1884.1032</v>
      </c>
      <c r="G536" t="s">
        <v>310</v>
      </c>
    </row>
    <row r="537" spans="1:7" ht="15" customHeight="1" x14ac:dyDescent="0.2">
      <c r="A537" s="402" t="s">
        <v>310</v>
      </c>
      <c r="B537" t="s">
        <v>311</v>
      </c>
      <c r="C537" s="423" t="s">
        <v>1007</v>
      </c>
      <c r="D537" t="s">
        <v>1008</v>
      </c>
      <c r="E537" t="s">
        <v>314</v>
      </c>
      <c r="F537" s="424">
        <v>2127.1691999999998</v>
      </c>
      <c r="G537" t="s">
        <v>310</v>
      </c>
    </row>
    <row r="538" spans="1:7" ht="15" customHeight="1" x14ac:dyDescent="0.2">
      <c r="A538" s="402" t="s">
        <v>310</v>
      </c>
      <c r="B538" t="s">
        <v>311</v>
      </c>
      <c r="C538" s="423" t="s">
        <v>1009</v>
      </c>
      <c r="D538" t="s">
        <v>1010</v>
      </c>
      <c r="E538" t="s">
        <v>314</v>
      </c>
      <c r="F538" s="424">
        <v>2127.1691999999998</v>
      </c>
      <c r="G538" t="s">
        <v>310</v>
      </c>
    </row>
    <row r="539" spans="1:7" ht="15" customHeight="1" x14ac:dyDescent="0.2">
      <c r="A539" s="402" t="s">
        <v>310</v>
      </c>
      <c r="B539" t="s">
        <v>311</v>
      </c>
      <c r="C539" s="423" t="s">
        <v>1011</v>
      </c>
      <c r="D539" t="s">
        <v>1012</v>
      </c>
      <c r="E539" t="s">
        <v>314</v>
      </c>
      <c r="F539" s="424">
        <v>2127.1691999999998</v>
      </c>
      <c r="G539" t="s">
        <v>310</v>
      </c>
    </row>
    <row r="540" spans="1:7" ht="15" customHeight="1" x14ac:dyDescent="0.2">
      <c r="A540" s="402" t="s">
        <v>310</v>
      </c>
      <c r="B540" t="s">
        <v>311</v>
      </c>
      <c r="C540" s="423" t="s">
        <v>1013</v>
      </c>
      <c r="D540" t="s">
        <v>1014</v>
      </c>
      <c r="E540" t="s">
        <v>314</v>
      </c>
      <c r="F540" s="424">
        <v>2127.1691999999998</v>
      </c>
      <c r="G540" t="s">
        <v>310</v>
      </c>
    </row>
    <row r="541" spans="1:7" ht="15" customHeight="1" x14ac:dyDescent="0.2">
      <c r="A541" s="402" t="s">
        <v>310</v>
      </c>
      <c r="B541" t="s">
        <v>311</v>
      </c>
      <c r="C541" s="423" t="s">
        <v>1015</v>
      </c>
      <c r="D541" t="s">
        <v>1016</v>
      </c>
      <c r="E541" t="s">
        <v>314</v>
      </c>
      <c r="F541" s="424">
        <v>1589.2008000000001</v>
      </c>
      <c r="G541" t="s">
        <v>310</v>
      </c>
    </row>
    <row r="542" spans="1:7" ht="15" customHeight="1" x14ac:dyDescent="0.2">
      <c r="A542" s="402" t="s">
        <v>310</v>
      </c>
      <c r="B542" t="s">
        <v>311</v>
      </c>
      <c r="C542" s="423" t="s">
        <v>1017</v>
      </c>
      <c r="D542" t="s">
        <v>1018</v>
      </c>
      <c r="E542" t="s">
        <v>314</v>
      </c>
      <c r="F542" s="424">
        <v>2321.5302000000001</v>
      </c>
      <c r="G542" t="s">
        <v>310</v>
      </c>
    </row>
    <row r="543" spans="1:7" ht="15" customHeight="1" x14ac:dyDescent="0.2">
      <c r="A543" s="402" t="s">
        <v>310</v>
      </c>
      <c r="B543" t="s">
        <v>311</v>
      </c>
      <c r="C543" s="423" t="s">
        <v>1019</v>
      </c>
      <c r="D543" t="s">
        <v>1020</v>
      </c>
      <c r="E543" t="s">
        <v>314</v>
      </c>
      <c r="F543" s="424">
        <v>2579.4780000000001</v>
      </c>
      <c r="G543" t="s">
        <v>310</v>
      </c>
    </row>
    <row r="544" spans="1:7" ht="15" customHeight="1" x14ac:dyDescent="0.2">
      <c r="A544" s="402" t="s">
        <v>310</v>
      </c>
      <c r="B544" t="s">
        <v>311</v>
      </c>
      <c r="C544" s="423" t="s">
        <v>1021</v>
      </c>
      <c r="D544" t="s">
        <v>1022</v>
      </c>
      <c r="E544" t="s">
        <v>314</v>
      </c>
      <c r="F544" s="424">
        <v>2887.5077999999999</v>
      </c>
      <c r="G544" t="s">
        <v>310</v>
      </c>
    </row>
    <row r="545" spans="1:7" ht="15" customHeight="1" x14ac:dyDescent="0.2">
      <c r="A545" s="402" t="s">
        <v>310</v>
      </c>
      <c r="B545" t="s">
        <v>311</v>
      </c>
      <c r="C545" s="423" t="s">
        <v>1023</v>
      </c>
      <c r="D545" t="s">
        <v>1024</v>
      </c>
      <c r="E545" t="s">
        <v>314</v>
      </c>
      <c r="F545" s="424">
        <v>3500.017800000001</v>
      </c>
      <c r="G545" t="s">
        <v>310</v>
      </c>
    </row>
    <row r="546" spans="1:7" ht="15" customHeight="1" x14ac:dyDescent="0.2">
      <c r="A546" s="402" t="s">
        <v>310</v>
      </c>
      <c r="B546" t="s">
        <v>311</v>
      </c>
      <c r="C546" s="423" t="s">
        <v>1025</v>
      </c>
      <c r="D546" t="s">
        <v>1026</v>
      </c>
      <c r="E546" t="s">
        <v>314</v>
      </c>
      <c r="F546" s="424">
        <v>4102.2461999999996</v>
      </c>
      <c r="G546" t="s">
        <v>310</v>
      </c>
    </row>
    <row r="547" spans="1:7" ht="15" customHeight="1" x14ac:dyDescent="0.2">
      <c r="A547" s="402" t="s">
        <v>310</v>
      </c>
      <c r="B547" t="s">
        <v>311</v>
      </c>
      <c r="C547" s="423" t="s">
        <v>1027</v>
      </c>
      <c r="D547" t="s">
        <v>1028</v>
      </c>
      <c r="E547" t="s">
        <v>314</v>
      </c>
      <c r="F547" s="424">
        <v>3208.3386</v>
      </c>
      <c r="G547" t="s">
        <v>310</v>
      </c>
    </row>
    <row r="548" spans="1:7" ht="15" customHeight="1" x14ac:dyDescent="0.2">
      <c r="A548" s="402" t="s">
        <v>310</v>
      </c>
      <c r="B548" t="s">
        <v>311</v>
      </c>
      <c r="C548" s="423" t="s">
        <v>1029</v>
      </c>
      <c r="D548" t="s">
        <v>1030</v>
      </c>
      <c r="E548" t="s">
        <v>314</v>
      </c>
      <c r="F548" s="424">
        <v>3500.017800000001</v>
      </c>
      <c r="G548" t="s">
        <v>310</v>
      </c>
    </row>
    <row r="549" spans="1:7" ht="15" customHeight="1" x14ac:dyDescent="0.2">
      <c r="A549" s="402" t="s">
        <v>310</v>
      </c>
      <c r="B549" t="s">
        <v>311</v>
      </c>
      <c r="C549" s="423" t="s">
        <v>1031</v>
      </c>
      <c r="D549" t="s">
        <v>1032</v>
      </c>
      <c r="E549" t="s">
        <v>314</v>
      </c>
      <c r="F549" s="424">
        <v>3967.3409999999999</v>
      </c>
      <c r="G549" t="s">
        <v>310</v>
      </c>
    </row>
    <row r="550" spans="1:7" ht="15" customHeight="1" x14ac:dyDescent="0.2">
      <c r="A550" s="402" t="s">
        <v>310</v>
      </c>
      <c r="B550" t="s">
        <v>311</v>
      </c>
      <c r="C550" s="423" t="s">
        <v>1033</v>
      </c>
      <c r="D550" t="s">
        <v>1034</v>
      </c>
      <c r="E550" t="s">
        <v>314</v>
      </c>
      <c r="F550" s="424">
        <v>4524.8526000000002</v>
      </c>
      <c r="G550" t="s">
        <v>310</v>
      </c>
    </row>
    <row r="551" spans="1:7" ht="15" customHeight="1" x14ac:dyDescent="0.2">
      <c r="A551" s="402" t="s">
        <v>310</v>
      </c>
      <c r="B551" t="s">
        <v>311</v>
      </c>
      <c r="C551" s="423" t="s">
        <v>1035</v>
      </c>
      <c r="D551" t="s">
        <v>1036</v>
      </c>
      <c r="E551" t="s">
        <v>314</v>
      </c>
      <c r="F551" s="424">
        <v>36555.881999999998</v>
      </c>
      <c r="G551" t="s">
        <v>310</v>
      </c>
    </row>
    <row r="552" spans="1:7" ht="15" customHeight="1" x14ac:dyDescent="0.2">
      <c r="A552" s="402" t="s">
        <v>310</v>
      </c>
      <c r="B552" t="s">
        <v>311</v>
      </c>
      <c r="C552" s="423" t="s">
        <v>1037</v>
      </c>
      <c r="D552" t="s">
        <v>1038</v>
      </c>
      <c r="E552" t="s">
        <v>314</v>
      </c>
      <c r="F552" s="424">
        <v>4069.0554000000002</v>
      </c>
      <c r="G552" t="s">
        <v>310</v>
      </c>
    </row>
    <row r="553" spans="1:7" ht="15" customHeight="1" x14ac:dyDescent="0.2">
      <c r="A553" s="402" t="s">
        <v>310</v>
      </c>
      <c r="B553" t="s">
        <v>311</v>
      </c>
      <c r="C553" s="423" t="s">
        <v>1039</v>
      </c>
      <c r="D553" t="s">
        <v>1040</v>
      </c>
      <c r="E553" t="s">
        <v>314</v>
      </c>
      <c r="F553" s="424">
        <v>4518.192</v>
      </c>
      <c r="G553" t="s">
        <v>310</v>
      </c>
    </row>
    <row r="554" spans="1:7" ht="15" customHeight="1" x14ac:dyDescent="0.2">
      <c r="A554" s="402" t="s">
        <v>310</v>
      </c>
      <c r="B554" t="s">
        <v>311</v>
      </c>
      <c r="C554" s="423" t="s">
        <v>1041</v>
      </c>
      <c r="D554" t="s">
        <v>1042</v>
      </c>
      <c r="E554" t="s">
        <v>314</v>
      </c>
      <c r="F554" s="424">
        <v>7218.6216000000004</v>
      </c>
      <c r="G554" t="s">
        <v>310</v>
      </c>
    </row>
    <row r="555" spans="1:7" ht="15" customHeight="1" x14ac:dyDescent="0.2">
      <c r="A555" s="402" t="s">
        <v>310</v>
      </c>
      <c r="B555" t="s">
        <v>311</v>
      </c>
      <c r="C555" s="423" t="s">
        <v>1043</v>
      </c>
      <c r="D555" t="s">
        <v>1044</v>
      </c>
      <c r="E555" t="s">
        <v>314</v>
      </c>
      <c r="F555" s="424">
        <v>10214.728800000001</v>
      </c>
      <c r="G555" t="s">
        <v>310</v>
      </c>
    </row>
    <row r="556" spans="1:7" ht="15" customHeight="1" x14ac:dyDescent="0.2">
      <c r="A556" s="402" t="s">
        <v>310</v>
      </c>
      <c r="B556" t="s">
        <v>311</v>
      </c>
      <c r="C556" s="423" t="s">
        <v>1045</v>
      </c>
      <c r="D556" t="s">
        <v>1046</v>
      </c>
      <c r="E556" t="s">
        <v>314</v>
      </c>
      <c r="F556" s="424">
        <v>13323.556200000001</v>
      </c>
      <c r="G556" t="s">
        <v>310</v>
      </c>
    </row>
    <row r="557" spans="1:7" ht="15" customHeight="1" x14ac:dyDescent="0.2">
      <c r="A557" s="402" t="s">
        <v>310</v>
      </c>
      <c r="B557" t="s">
        <v>311</v>
      </c>
      <c r="C557" s="423" t="s">
        <v>1047</v>
      </c>
      <c r="D557" t="s">
        <v>1048</v>
      </c>
      <c r="E557" t="s">
        <v>314</v>
      </c>
      <c r="F557" s="424">
        <v>12583.3524</v>
      </c>
      <c r="G557" t="s">
        <v>310</v>
      </c>
    </row>
    <row r="558" spans="1:7" ht="15" customHeight="1" x14ac:dyDescent="0.2">
      <c r="A558" s="402" t="s">
        <v>310</v>
      </c>
      <c r="B558" t="s">
        <v>311</v>
      </c>
      <c r="C558" s="423" t="s">
        <v>1049</v>
      </c>
      <c r="D558" t="s">
        <v>1050</v>
      </c>
      <c r="E558" t="s">
        <v>314</v>
      </c>
      <c r="F558" s="424">
        <v>12583.3524</v>
      </c>
      <c r="G558" t="s">
        <v>310</v>
      </c>
    </row>
    <row r="559" spans="1:7" ht="15" customHeight="1" x14ac:dyDescent="0.2">
      <c r="A559" s="402" t="s">
        <v>310</v>
      </c>
      <c r="B559" t="s">
        <v>311</v>
      </c>
      <c r="C559" s="423" t="s">
        <v>1051</v>
      </c>
      <c r="D559" t="s">
        <v>1052</v>
      </c>
      <c r="E559" t="s">
        <v>314</v>
      </c>
      <c r="F559" s="424">
        <v>1973.8733999999999</v>
      </c>
      <c r="G559" t="s">
        <v>310</v>
      </c>
    </row>
    <row r="560" spans="1:7" ht="15" customHeight="1" x14ac:dyDescent="0.2">
      <c r="A560" s="402" t="s">
        <v>310</v>
      </c>
      <c r="B560" t="s">
        <v>311</v>
      </c>
      <c r="C560" s="423" t="s">
        <v>1053</v>
      </c>
      <c r="D560" t="s">
        <v>1054</v>
      </c>
      <c r="E560" t="s">
        <v>314</v>
      </c>
      <c r="F560" s="424">
        <v>2467.3391999999999</v>
      </c>
      <c r="G560" t="s">
        <v>310</v>
      </c>
    </row>
    <row r="561" spans="1:7" ht="15" customHeight="1" x14ac:dyDescent="0.2">
      <c r="A561" s="402" t="s">
        <v>310</v>
      </c>
      <c r="B561" t="s">
        <v>311</v>
      </c>
      <c r="C561" s="423" t="s">
        <v>1055</v>
      </c>
      <c r="D561" t="s">
        <v>1056</v>
      </c>
      <c r="E561" t="s">
        <v>314</v>
      </c>
      <c r="F561" s="424">
        <v>1708.143</v>
      </c>
      <c r="G561" t="s">
        <v>310</v>
      </c>
    </row>
    <row r="562" spans="1:7" ht="15" customHeight="1" x14ac:dyDescent="0.2">
      <c r="A562" s="402" t="s">
        <v>310</v>
      </c>
      <c r="B562" t="s">
        <v>311</v>
      </c>
      <c r="C562" s="423" t="s">
        <v>1057</v>
      </c>
      <c r="D562" t="s">
        <v>1058</v>
      </c>
      <c r="E562" t="s">
        <v>314</v>
      </c>
      <c r="F562" s="424">
        <v>1893.3036</v>
      </c>
      <c r="G562" t="s">
        <v>310</v>
      </c>
    </row>
    <row r="563" spans="1:7" ht="15" customHeight="1" x14ac:dyDescent="0.2">
      <c r="A563" s="402" t="s">
        <v>310</v>
      </c>
      <c r="B563" t="s">
        <v>311</v>
      </c>
      <c r="C563" s="423" t="s">
        <v>1059</v>
      </c>
      <c r="D563" t="s">
        <v>1060</v>
      </c>
      <c r="E563" t="s">
        <v>314</v>
      </c>
      <c r="F563" s="424">
        <v>2252.3742000000002</v>
      </c>
      <c r="G563" t="s">
        <v>310</v>
      </c>
    </row>
    <row r="564" spans="1:7" ht="15" customHeight="1" x14ac:dyDescent="0.2">
      <c r="A564" s="402" t="s">
        <v>310</v>
      </c>
      <c r="B564" t="s">
        <v>311</v>
      </c>
      <c r="C564" s="423" t="s">
        <v>1061</v>
      </c>
      <c r="D564" t="s">
        <v>1062</v>
      </c>
      <c r="E564" t="s">
        <v>314</v>
      </c>
      <c r="F564" s="424">
        <v>2461.9434000000001</v>
      </c>
      <c r="G564" t="s">
        <v>310</v>
      </c>
    </row>
    <row r="565" spans="1:7" ht="15" customHeight="1" x14ac:dyDescent="0.2">
      <c r="A565" s="402" t="s">
        <v>310</v>
      </c>
      <c r="B565" t="s">
        <v>311</v>
      </c>
      <c r="C565" s="423" t="s">
        <v>1063</v>
      </c>
      <c r="D565" t="s">
        <v>1064</v>
      </c>
      <c r="E565" t="s">
        <v>314</v>
      </c>
      <c r="F565" s="424">
        <v>3656.0675999999999</v>
      </c>
      <c r="G565" t="s">
        <v>310</v>
      </c>
    </row>
    <row r="566" spans="1:7" ht="15" customHeight="1" x14ac:dyDescent="0.2">
      <c r="A566" s="402" t="s">
        <v>310</v>
      </c>
      <c r="B566" t="s">
        <v>311</v>
      </c>
      <c r="C566" s="423" t="s">
        <v>1065</v>
      </c>
      <c r="D566" t="s">
        <v>1066</v>
      </c>
      <c r="E566" t="s">
        <v>314</v>
      </c>
      <c r="F566" s="424">
        <v>1950.2603999999999</v>
      </c>
      <c r="G566" t="s">
        <v>310</v>
      </c>
    </row>
    <row r="567" spans="1:7" ht="15" customHeight="1" x14ac:dyDescent="0.2">
      <c r="A567" s="402" t="s">
        <v>310</v>
      </c>
      <c r="B567" t="s">
        <v>311</v>
      </c>
      <c r="C567" s="423" t="s">
        <v>1067</v>
      </c>
      <c r="D567" t="s">
        <v>1068</v>
      </c>
      <c r="E567" t="s">
        <v>314</v>
      </c>
      <c r="F567" s="424">
        <v>2818.8924000000002</v>
      </c>
      <c r="G567" t="s">
        <v>310</v>
      </c>
    </row>
    <row r="568" spans="1:7" ht="15" customHeight="1" x14ac:dyDescent="0.2">
      <c r="A568" s="402" t="s">
        <v>310</v>
      </c>
      <c r="B568" t="s">
        <v>311</v>
      </c>
      <c r="C568" s="423" t="s">
        <v>1069</v>
      </c>
      <c r="D568" t="s">
        <v>1070</v>
      </c>
      <c r="E568" t="s">
        <v>314</v>
      </c>
      <c r="F568" s="424">
        <v>3020.3321999999998</v>
      </c>
      <c r="G568" t="s">
        <v>310</v>
      </c>
    </row>
    <row r="569" spans="1:7" ht="15" customHeight="1" x14ac:dyDescent="0.2">
      <c r="A569" s="402" t="s">
        <v>310</v>
      </c>
      <c r="B569" t="s">
        <v>311</v>
      </c>
      <c r="C569" s="423" t="s">
        <v>1071</v>
      </c>
      <c r="D569" t="s">
        <v>1072</v>
      </c>
      <c r="E569" t="s">
        <v>314</v>
      </c>
      <c r="F569" s="424">
        <v>4261.6722</v>
      </c>
      <c r="G569" t="s">
        <v>310</v>
      </c>
    </row>
    <row r="570" spans="1:7" ht="15" customHeight="1" x14ac:dyDescent="0.2">
      <c r="A570" s="402" t="s">
        <v>310</v>
      </c>
      <c r="B570" t="s">
        <v>311</v>
      </c>
      <c r="C570" s="423" t="s">
        <v>1073</v>
      </c>
      <c r="D570" t="s">
        <v>1074</v>
      </c>
      <c r="E570" t="s">
        <v>314</v>
      </c>
      <c r="F570" s="424">
        <v>4037.3742000000002</v>
      </c>
      <c r="G570" t="s">
        <v>310</v>
      </c>
    </row>
    <row r="571" spans="1:7" ht="15" customHeight="1" x14ac:dyDescent="0.2">
      <c r="A571" s="402" t="s">
        <v>310</v>
      </c>
      <c r="B571" t="s">
        <v>311</v>
      </c>
      <c r="C571" s="423" t="s">
        <v>1075</v>
      </c>
      <c r="D571" t="s">
        <v>1076</v>
      </c>
      <c r="E571" t="s">
        <v>314</v>
      </c>
      <c r="F571" s="424">
        <v>1981.4621999999999</v>
      </c>
      <c r="G571" t="s">
        <v>310</v>
      </c>
    </row>
    <row r="572" spans="1:7" ht="15" customHeight="1" x14ac:dyDescent="0.2">
      <c r="A572" s="402" t="s">
        <v>310</v>
      </c>
      <c r="B572" t="s">
        <v>311</v>
      </c>
      <c r="C572" s="423" t="s">
        <v>1077</v>
      </c>
      <c r="D572" t="s">
        <v>1078</v>
      </c>
      <c r="E572" t="s">
        <v>314</v>
      </c>
      <c r="F572" s="424">
        <v>1865.0904</v>
      </c>
      <c r="G572" t="s">
        <v>310</v>
      </c>
    </row>
    <row r="573" spans="1:7" ht="15" customHeight="1" x14ac:dyDescent="0.2">
      <c r="A573" s="402" t="s">
        <v>310</v>
      </c>
      <c r="B573" t="s">
        <v>311</v>
      </c>
      <c r="C573" s="423" t="s">
        <v>1079</v>
      </c>
      <c r="D573" t="s">
        <v>1080</v>
      </c>
      <c r="E573" t="s">
        <v>314</v>
      </c>
      <c r="F573" s="424">
        <v>2543.4414000000002</v>
      </c>
      <c r="G573" t="s">
        <v>310</v>
      </c>
    </row>
    <row r="574" spans="1:7" ht="15" customHeight="1" x14ac:dyDescent="0.2">
      <c r="A574" s="402" t="s">
        <v>310</v>
      </c>
      <c r="B574" t="s">
        <v>311</v>
      </c>
      <c r="C574" s="423" t="s">
        <v>1081</v>
      </c>
      <c r="D574" t="s">
        <v>1082</v>
      </c>
      <c r="E574" t="s">
        <v>314</v>
      </c>
      <c r="F574" s="424">
        <v>2472.7860000000001</v>
      </c>
      <c r="G574" t="s">
        <v>310</v>
      </c>
    </row>
    <row r="575" spans="1:7" ht="15" customHeight="1" x14ac:dyDescent="0.2">
      <c r="A575" s="402" t="s">
        <v>310</v>
      </c>
      <c r="B575" t="s">
        <v>311</v>
      </c>
      <c r="C575" s="423" t="s">
        <v>1083</v>
      </c>
      <c r="D575" t="s">
        <v>1084</v>
      </c>
      <c r="E575" t="s">
        <v>314</v>
      </c>
      <c r="F575" s="424">
        <v>3083.97</v>
      </c>
      <c r="G575" t="s">
        <v>310</v>
      </c>
    </row>
    <row r="576" spans="1:7" ht="15" customHeight="1" x14ac:dyDescent="0.2">
      <c r="A576" s="402" t="s">
        <v>310</v>
      </c>
      <c r="B576" t="s">
        <v>311</v>
      </c>
      <c r="C576" s="423" t="s">
        <v>1085</v>
      </c>
      <c r="D576" t="s">
        <v>1086</v>
      </c>
      <c r="E576" t="s">
        <v>314</v>
      </c>
      <c r="F576" s="424">
        <v>4261.6722</v>
      </c>
      <c r="G576" t="s">
        <v>310</v>
      </c>
    </row>
    <row r="577" spans="1:7" ht="15" customHeight="1" x14ac:dyDescent="0.2">
      <c r="A577" s="402" t="s">
        <v>310</v>
      </c>
      <c r="B577" t="s">
        <v>311</v>
      </c>
      <c r="C577" s="423" t="s">
        <v>1087</v>
      </c>
      <c r="D577" t="s">
        <v>1088</v>
      </c>
      <c r="E577" t="s">
        <v>314</v>
      </c>
      <c r="F577" s="424">
        <v>5374.7879999999996</v>
      </c>
      <c r="G577" t="s">
        <v>310</v>
      </c>
    </row>
    <row r="578" spans="1:7" ht="15" customHeight="1" x14ac:dyDescent="0.2">
      <c r="A578" s="402" t="s">
        <v>310</v>
      </c>
      <c r="B578" t="s">
        <v>311</v>
      </c>
      <c r="C578" s="423" t="s">
        <v>1089</v>
      </c>
      <c r="D578" t="s">
        <v>1090</v>
      </c>
      <c r="E578" t="s">
        <v>314</v>
      </c>
      <c r="F578" s="424">
        <v>4023.7163999999998</v>
      </c>
      <c r="G578" t="s">
        <v>310</v>
      </c>
    </row>
    <row r="579" spans="1:7" ht="15" customHeight="1" x14ac:dyDescent="0.2">
      <c r="A579" s="402" t="s">
        <v>310</v>
      </c>
      <c r="B579" t="s">
        <v>311</v>
      </c>
      <c r="C579" s="423" t="s">
        <v>1091</v>
      </c>
      <c r="D579" t="s">
        <v>1092</v>
      </c>
      <c r="E579" t="s">
        <v>314</v>
      </c>
      <c r="F579" s="424">
        <v>2384.8721999999998</v>
      </c>
      <c r="G579" t="s">
        <v>310</v>
      </c>
    </row>
    <row r="580" spans="1:7" ht="15" customHeight="1" x14ac:dyDescent="0.2">
      <c r="A580" s="402" t="s">
        <v>310</v>
      </c>
      <c r="B580" t="s">
        <v>311</v>
      </c>
      <c r="C580" s="423" t="s">
        <v>1093</v>
      </c>
      <c r="D580" t="s">
        <v>1094</v>
      </c>
      <c r="E580" t="s">
        <v>314</v>
      </c>
      <c r="F580" s="424">
        <v>2861.3652000000002</v>
      </c>
      <c r="G580" t="s">
        <v>310</v>
      </c>
    </row>
    <row r="581" spans="1:7" ht="15" customHeight="1" x14ac:dyDescent="0.2">
      <c r="A581" s="402" t="s">
        <v>310</v>
      </c>
      <c r="B581" t="s">
        <v>311</v>
      </c>
      <c r="C581" s="423" t="s">
        <v>1095</v>
      </c>
      <c r="D581" t="s">
        <v>1096</v>
      </c>
      <c r="E581" t="s">
        <v>314</v>
      </c>
      <c r="F581" s="424">
        <v>6456.1715999999997</v>
      </c>
      <c r="G581" t="s">
        <v>310</v>
      </c>
    </row>
    <row r="582" spans="1:7" ht="15" customHeight="1" x14ac:dyDescent="0.2">
      <c r="A582" s="402" t="s">
        <v>310</v>
      </c>
      <c r="B582" t="s">
        <v>311</v>
      </c>
      <c r="C582" s="423" t="s">
        <v>1097</v>
      </c>
      <c r="D582" t="s">
        <v>1098</v>
      </c>
      <c r="E582" t="s">
        <v>314</v>
      </c>
      <c r="F582" s="424">
        <v>2542.7274000000002</v>
      </c>
      <c r="G582" t="s">
        <v>310</v>
      </c>
    </row>
    <row r="583" spans="1:7" ht="15" customHeight="1" x14ac:dyDescent="0.2">
      <c r="A583" s="402" t="s">
        <v>310</v>
      </c>
      <c r="B583" t="s">
        <v>311</v>
      </c>
      <c r="C583" s="423" t="s">
        <v>1099</v>
      </c>
      <c r="D583" t="s">
        <v>1100</v>
      </c>
      <c r="E583" t="s">
        <v>314</v>
      </c>
      <c r="F583" s="424">
        <v>3337.9602</v>
      </c>
      <c r="G583" t="s">
        <v>310</v>
      </c>
    </row>
    <row r="584" spans="1:7" ht="15" customHeight="1" x14ac:dyDescent="0.2">
      <c r="A584" s="402" t="s">
        <v>310</v>
      </c>
      <c r="B584" t="s">
        <v>311</v>
      </c>
      <c r="C584" s="423" t="s">
        <v>1101</v>
      </c>
      <c r="D584" t="s">
        <v>1102</v>
      </c>
      <c r="E584" t="s">
        <v>314</v>
      </c>
      <c r="F584" s="424">
        <v>1731.1949999999999</v>
      </c>
      <c r="G584" t="s">
        <v>310</v>
      </c>
    </row>
    <row r="585" spans="1:7" ht="15" customHeight="1" x14ac:dyDescent="0.2">
      <c r="A585" s="402" t="s">
        <v>310</v>
      </c>
      <c r="B585" t="s">
        <v>311</v>
      </c>
      <c r="C585" s="423" t="s">
        <v>1103</v>
      </c>
      <c r="D585" t="s">
        <v>1104</v>
      </c>
      <c r="E585" t="s">
        <v>314</v>
      </c>
      <c r="F585" s="424">
        <v>3230.4828000000002</v>
      </c>
      <c r="G585" t="s">
        <v>310</v>
      </c>
    </row>
    <row r="586" spans="1:7" ht="15" customHeight="1" x14ac:dyDescent="0.2">
      <c r="A586" s="402" t="s">
        <v>310</v>
      </c>
      <c r="B586" t="s">
        <v>311</v>
      </c>
      <c r="C586" s="423" t="s">
        <v>1105</v>
      </c>
      <c r="D586" t="s">
        <v>1106</v>
      </c>
      <c r="E586" t="s">
        <v>314</v>
      </c>
      <c r="F586" s="424">
        <v>7198.1502</v>
      </c>
      <c r="G586" t="s">
        <v>310</v>
      </c>
    </row>
    <row r="587" spans="1:7" ht="15" customHeight="1" x14ac:dyDescent="0.2">
      <c r="A587" s="402" t="s">
        <v>310</v>
      </c>
      <c r="B587" t="s">
        <v>311</v>
      </c>
      <c r="C587" s="423" t="s">
        <v>1107</v>
      </c>
      <c r="D587" t="s">
        <v>1108</v>
      </c>
      <c r="E587" t="s">
        <v>314</v>
      </c>
      <c r="F587" s="424">
        <v>7819.5954000000002</v>
      </c>
      <c r="G587" t="s">
        <v>310</v>
      </c>
    </row>
    <row r="588" spans="1:7" ht="15" customHeight="1" x14ac:dyDescent="0.2">
      <c r="A588" s="402" t="s">
        <v>310</v>
      </c>
      <c r="B588" t="s">
        <v>311</v>
      </c>
      <c r="C588" s="423" t="s">
        <v>1109</v>
      </c>
      <c r="D588" t="s">
        <v>1104</v>
      </c>
      <c r="E588" t="s">
        <v>314</v>
      </c>
      <c r="F588" s="424">
        <v>2372.4384</v>
      </c>
      <c r="G588" t="s">
        <v>310</v>
      </c>
    </row>
    <row r="589" spans="1:7" ht="15" customHeight="1" x14ac:dyDescent="0.2">
      <c r="A589" s="402" t="s">
        <v>310</v>
      </c>
      <c r="B589" t="s">
        <v>311</v>
      </c>
      <c r="C589" s="423" t="s">
        <v>1110</v>
      </c>
      <c r="D589" t="s">
        <v>1111</v>
      </c>
      <c r="E589" t="s">
        <v>314</v>
      </c>
      <c r="F589" s="424">
        <v>2372.4384</v>
      </c>
      <c r="G589" t="s">
        <v>310</v>
      </c>
    </row>
    <row r="590" spans="1:7" ht="15" customHeight="1" x14ac:dyDescent="0.2">
      <c r="A590" s="402" t="s">
        <v>310</v>
      </c>
      <c r="B590" t="s">
        <v>311</v>
      </c>
      <c r="C590" s="423" t="s">
        <v>1112</v>
      </c>
      <c r="D590" t="s">
        <v>1113</v>
      </c>
      <c r="E590" t="s">
        <v>314</v>
      </c>
      <c r="F590" s="424">
        <v>2372.4384</v>
      </c>
      <c r="G590" t="s">
        <v>310</v>
      </c>
    </row>
    <row r="591" spans="1:7" ht="15" customHeight="1" x14ac:dyDescent="0.2">
      <c r="A591" s="402" t="s">
        <v>310</v>
      </c>
      <c r="B591" t="s">
        <v>311</v>
      </c>
      <c r="C591" s="423" t="s">
        <v>1114</v>
      </c>
      <c r="D591" t="s">
        <v>1115</v>
      </c>
      <c r="E591" t="s">
        <v>314</v>
      </c>
      <c r="F591" s="424">
        <v>2372.4384</v>
      </c>
      <c r="G591" t="s">
        <v>310</v>
      </c>
    </row>
    <row r="592" spans="1:7" ht="15" customHeight="1" x14ac:dyDescent="0.2">
      <c r="A592" s="402" t="s">
        <v>310</v>
      </c>
      <c r="B592" t="s">
        <v>311</v>
      </c>
      <c r="C592" s="423" t="s">
        <v>1116</v>
      </c>
      <c r="D592" t="s">
        <v>1117</v>
      </c>
      <c r="E592" t="s">
        <v>314</v>
      </c>
      <c r="F592" s="424">
        <v>2119.8863999999999</v>
      </c>
      <c r="G592" t="s">
        <v>310</v>
      </c>
    </row>
    <row r="593" spans="1:7" ht="15" customHeight="1" x14ac:dyDescent="0.2">
      <c r="A593" s="402" t="s">
        <v>310</v>
      </c>
      <c r="B593" t="s">
        <v>311</v>
      </c>
      <c r="C593" s="423" t="s">
        <v>1118</v>
      </c>
      <c r="D593" t="s">
        <v>1119</v>
      </c>
      <c r="E593" t="s">
        <v>314</v>
      </c>
      <c r="F593" s="424">
        <v>2384.8721999999998</v>
      </c>
      <c r="G593" t="s">
        <v>310</v>
      </c>
    </row>
    <row r="594" spans="1:7" ht="15" customHeight="1" x14ac:dyDescent="0.2">
      <c r="A594" s="402" t="s">
        <v>310</v>
      </c>
      <c r="B594" t="s">
        <v>311</v>
      </c>
      <c r="C594" s="423" t="s">
        <v>1120</v>
      </c>
      <c r="D594" t="s">
        <v>1121</v>
      </c>
      <c r="E594" t="s">
        <v>314</v>
      </c>
      <c r="F594" s="424">
        <v>3164.9580000000001</v>
      </c>
      <c r="G594" t="s">
        <v>310</v>
      </c>
    </row>
    <row r="595" spans="1:7" ht="15" customHeight="1" x14ac:dyDescent="0.2">
      <c r="A595" s="402" t="s">
        <v>310</v>
      </c>
      <c r="B595" t="s">
        <v>311</v>
      </c>
      <c r="C595" s="423" t="s">
        <v>1122</v>
      </c>
      <c r="D595" t="s">
        <v>1123</v>
      </c>
      <c r="E595" t="s">
        <v>314</v>
      </c>
      <c r="F595" s="424">
        <v>3783.4656</v>
      </c>
      <c r="G595" t="s">
        <v>310</v>
      </c>
    </row>
    <row r="596" spans="1:7" ht="15" customHeight="1" x14ac:dyDescent="0.2">
      <c r="A596" s="402" t="s">
        <v>310</v>
      </c>
      <c r="B596" t="s">
        <v>311</v>
      </c>
      <c r="C596" s="423" t="s">
        <v>1124</v>
      </c>
      <c r="D596" t="s">
        <v>1106</v>
      </c>
      <c r="E596" t="s">
        <v>314</v>
      </c>
      <c r="F596" s="424">
        <v>4037.3742000000002</v>
      </c>
      <c r="G596" t="s">
        <v>310</v>
      </c>
    </row>
    <row r="597" spans="1:7" ht="15" customHeight="1" x14ac:dyDescent="0.2">
      <c r="A597" s="402" t="s">
        <v>310</v>
      </c>
      <c r="B597" t="s">
        <v>311</v>
      </c>
      <c r="C597" s="423" t="s">
        <v>1125</v>
      </c>
      <c r="D597" t="s">
        <v>1126</v>
      </c>
      <c r="E597" t="s">
        <v>314</v>
      </c>
      <c r="F597" s="424">
        <v>4260.4074000000001</v>
      </c>
      <c r="G597" t="s">
        <v>310</v>
      </c>
    </row>
    <row r="598" spans="1:7" ht="15" customHeight="1" x14ac:dyDescent="0.2">
      <c r="A598" s="402" t="s">
        <v>310</v>
      </c>
      <c r="B598" t="s">
        <v>311</v>
      </c>
      <c r="C598" s="423" t="s">
        <v>1127</v>
      </c>
      <c r="D598" t="s">
        <v>1108</v>
      </c>
      <c r="E598" t="s">
        <v>314</v>
      </c>
      <c r="F598" s="424">
        <v>4736.88</v>
      </c>
      <c r="G598" t="s">
        <v>310</v>
      </c>
    </row>
    <row r="599" spans="1:7" ht="15" customHeight="1" x14ac:dyDescent="0.2">
      <c r="A599" s="402" t="s">
        <v>310</v>
      </c>
      <c r="B599" t="s">
        <v>311</v>
      </c>
      <c r="C599" s="423" t="s">
        <v>1128</v>
      </c>
      <c r="D599" t="s">
        <v>1092</v>
      </c>
      <c r="E599" t="s">
        <v>314</v>
      </c>
      <c r="F599" s="424">
        <v>2755.8564000000001</v>
      </c>
      <c r="G599" t="s">
        <v>310</v>
      </c>
    </row>
    <row r="600" spans="1:7" ht="15" customHeight="1" x14ac:dyDescent="0.2">
      <c r="A600" s="402" t="s">
        <v>310</v>
      </c>
      <c r="B600" t="s">
        <v>311</v>
      </c>
      <c r="C600" s="423" t="s">
        <v>1129</v>
      </c>
      <c r="D600" t="s">
        <v>1094</v>
      </c>
      <c r="E600" t="s">
        <v>314</v>
      </c>
      <c r="F600" s="424">
        <v>3306.4728</v>
      </c>
      <c r="G600" t="s">
        <v>310</v>
      </c>
    </row>
    <row r="601" spans="1:7" ht="15" customHeight="1" x14ac:dyDescent="0.2">
      <c r="A601" s="402" t="s">
        <v>310</v>
      </c>
      <c r="B601" t="s">
        <v>311</v>
      </c>
      <c r="C601" s="423" t="s">
        <v>1130</v>
      </c>
      <c r="D601" t="s">
        <v>1131</v>
      </c>
      <c r="E601" t="s">
        <v>314</v>
      </c>
      <c r="F601" s="424">
        <v>4468.8138000000008</v>
      </c>
      <c r="G601" t="s">
        <v>310</v>
      </c>
    </row>
    <row r="602" spans="1:7" ht="15" customHeight="1" x14ac:dyDescent="0.2">
      <c r="A602" s="402" t="s">
        <v>310</v>
      </c>
      <c r="B602" t="s">
        <v>311</v>
      </c>
      <c r="C602" s="423" t="s">
        <v>1132</v>
      </c>
      <c r="D602" t="s">
        <v>1133</v>
      </c>
      <c r="E602" t="s">
        <v>314</v>
      </c>
      <c r="F602" s="424">
        <v>3449.6909999999998</v>
      </c>
      <c r="G602" t="s">
        <v>310</v>
      </c>
    </row>
    <row r="603" spans="1:7" ht="15" customHeight="1" x14ac:dyDescent="0.2">
      <c r="A603" s="402" t="s">
        <v>310</v>
      </c>
      <c r="B603" t="s">
        <v>311</v>
      </c>
      <c r="C603" s="423" t="s">
        <v>1134</v>
      </c>
      <c r="D603" t="s">
        <v>1135</v>
      </c>
      <c r="E603" t="s">
        <v>314</v>
      </c>
      <c r="F603" s="424">
        <v>3449.6909999999998</v>
      </c>
      <c r="G603" t="s">
        <v>310</v>
      </c>
    </row>
    <row r="604" spans="1:7" ht="15" customHeight="1" x14ac:dyDescent="0.2">
      <c r="A604" s="402" t="s">
        <v>310</v>
      </c>
      <c r="B604" t="s">
        <v>311</v>
      </c>
      <c r="C604" s="423" t="s">
        <v>1136</v>
      </c>
      <c r="D604" t="s">
        <v>1137</v>
      </c>
      <c r="E604" t="s">
        <v>314</v>
      </c>
      <c r="F604" s="424">
        <v>3407.7894000000001</v>
      </c>
      <c r="G604" t="s">
        <v>310</v>
      </c>
    </row>
    <row r="605" spans="1:7" ht="15" customHeight="1" x14ac:dyDescent="0.2">
      <c r="A605" s="402" t="s">
        <v>310</v>
      </c>
      <c r="B605" t="s">
        <v>311</v>
      </c>
      <c r="C605" s="423" t="s">
        <v>1138</v>
      </c>
      <c r="D605" t="s">
        <v>1139</v>
      </c>
      <c r="E605" t="s">
        <v>314</v>
      </c>
      <c r="F605" s="424">
        <v>3576.2220000000002</v>
      </c>
      <c r="G605" t="s">
        <v>310</v>
      </c>
    </row>
    <row r="606" spans="1:7" ht="15" customHeight="1" x14ac:dyDescent="0.2">
      <c r="A606" s="402" t="s">
        <v>310</v>
      </c>
      <c r="B606" t="s">
        <v>311</v>
      </c>
      <c r="C606" s="423" t="s">
        <v>1140</v>
      </c>
      <c r="D606" t="s">
        <v>1141</v>
      </c>
      <c r="E606" t="s">
        <v>314</v>
      </c>
      <c r="F606" s="424">
        <v>3688.9422</v>
      </c>
      <c r="G606" t="s">
        <v>310</v>
      </c>
    </row>
    <row r="607" spans="1:7" ht="15" customHeight="1" x14ac:dyDescent="0.2">
      <c r="A607" s="402" t="s">
        <v>310</v>
      </c>
      <c r="B607" t="s">
        <v>311</v>
      </c>
      <c r="C607" s="423" t="s">
        <v>1142</v>
      </c>
      <c r="D607" t="s">
        <v>1143</v>
      </c>
      <c r="E607" t="s">
        <v>314</v>
      </c>
      <c r="F607" s="424">
        <v>4230.5826000000006</v>
      </c>
      <c r="G607" t="s">
        <v>310</v>
      </c>
    </row>
    <row r="608" spans="1:7" ht="15" customHeight="1" x14ac:dyDescent="0.2">
      <c r="A608" s="402" t="s">
        <v>310</v>
      </c>
      <c r="B608" t="s">
        <v>311</v>
      </c>
      <c r="C608" s="423" t="s">
        <v>1144</v>
      </c>
      <c r="D608" t="s">
        <v>1145</v>
      </c>
      <c r="E608" t="s">
        <v>314</v>
      </c>
      <c r="F608" s="424">
        <v>4374.2190000000001</v>
      </c>
      <c r="G608" t="s">
        <v>310</v>
      </c>
    </row>
    <row r="609" spans="1:7" ht="15" customHeight="1" x14ac:dyDescent="0.2">
      <c r="A609" s="402" t="s">
        <v>310</v>
      </c>
      <c r="B609" t="s">
        <v>311</v>
      </c>
      <c r="C609" s="423" t="s">
        <v>1146</v>
      </c>
      <c r="D609" t="s">
        <v>1147</v>
      </c>
      <c r="E609" t="s">
        <v>314</v>
      </c>
      <c r="F609" s="424">
        <v>3359.6046000000001</v>
      </c>
      <c r="G609" t="s">
        <v>310</v>
      </c>
    </row>
    <row r="610" spans="1:7" ht="15" customHeight="1" x14ac:dyDescent="0.2">
      <c r="A610" s="402" t="s">
        <v>310</v>
      </c>
      <c r="B610" t="s">
        <v>311</v>
      </c>
      <c r="C610" s="423" t="s">
        <v>1148</v>
      </c>
      <c r="D610" t="s">
        <v>1149</v>
      </c>
      <c r="E610" t="s">
        <v>314</v>
      </c>
      <c r="F610" s="424">
        <v>4309.1226000000006</v>
      </c>
      <c r="G610" t="s">
        <v>310</v>
      </c>
    </row>
    <row r="611" spans="1:7" ht="15" customHeight="1" x14ac:dyDescent="0.2">
      <c r="A611" s="402" t="s">
        <v>310</v>
      </c>
      <c r="B611" t="s">
        <v>311</v>
      </c>
      <c r="C611" s="423" t="s">
        <v>1150</v>
      </c>
      <c r="D611" t="s">
        <v>1151</v>
      </c>
      <c r="E611" t="s">
        <v>314</v>
      </c>
      <c r="F611" s="424">
        <v>4722.8040000000001</v>
      </c>
      <c r="G611" t="s">
        <v>310</v>
      </c>
    </row>
    <row r="612" spans="1:7" ht="15" customHeight="1" x14ac:dyDescent="0.2">
      <c r="A612" s="402" t="s">
        <v>310</v>
      </c>
      <c r="B612" t="s">
        <v>311</v>
      </c>
      <c r="C612" s="423" t="s">
        <v>1152</v>
      </c>
      <c r="D612" t="s">
        <v>1153</v>
      </c>
      <c r="E612" t="s">
        <v>314</v>
      </c>
      <c r="F612" s="424">
        <v>5240.8824000000004</v>
      </c>
      <c r="G612" t="s">
        <v>310</v>
      </c>
    </row>
    <row r="613" spans="1:7" ht="15" customHeight="1" x14ac:dyDescent="0.2">
      <c r="A613" s="402" t="s">
        <v>310</v>
      </c>
      <c r="B613" t="s">
        <v>311</v>
      </c>
      <c r="C613" s="423" t="s">
        <v>1154</v>
      </c>
      <c r="D613" t="s">
        <v>1155</v>
      </c>
      <c r="E613" t="s">
        <v>314</v>
      </c>
      <c r="F613" s="424">
        <v>5712.6936000000014</v>
      </c>
      <c r="G613" t="s">
        <v>310</v>
      </c>
    </row>
    <row r="614" spans="1:7" ht="15" customHeight="1" x14ac:dyDescent="0.2">
      <c r="A614" s="402" t="s">
        <v>310</v>
      </c>
      <c r="B614" t="s">
        <v>311</v>
      </c>
      <c r="C614" s="423" t="s">
        <v>1156</v>
      </c>
      <c r="D614" t="s">
        <v>1157</v>
      </c>
      <c r="E614" t="s">
        <v>314</v>
      </c>
      <c r="F614" s="424">
        <v>4725.1193999999996</v>
      </c>
      <c r="G614" t="s">
        <v>310</v>
      </c>
    </row>
    <row r="615" spans="1:7" ht="15" customHeight="1" x14ac:dyDescent="0.2">
      <c r="A615" s="402" t="s">
        <v>310</v>
      </c>
      <c r="B615" t="s">
        <v>311</v>
      </c>
      <c r="C615" s="423" t="s">
        <v>1158</v>
      </c>
      <c r="D615" t="s">
        <v>1159</v>
      </c>
      <c r="E615" t="s">
        <v>314</v>
      </c>
      <c r="F615" s="424">
        <v>5276.5212000000001</v>
      </c>
      <c r="G615" t="s">
        <v>310</v>
      </c>
    </row>
    <row r="616" spans="1:7" ht="15" customHeight="1" x14ac:dyDescent="0.2">
      <c r="A616" s="402" t="s">
        <v>310</v>
      </c>
      <c r="B616" t="s">
        <v>311</v>
      </c>
      <c r="C616" s="423" t="s">
        <v>1160</v>
      </c>
      <c r="D616" t="s">
        <v>1161</v>
      </c>
      <c r="E616" t="s">
        <v>314</v>
      </c>
      <c r="F616" s="424">
        <v>5595.7403999999997</v>
      </c>
      <c r="G616" t="s">
        <v>310</v>
      </c>
    </row>
    <row r="617" spans="1:7" ht="15" customHeight="1" x14ac:dyDescent="0.2">
      <c r="A617" s="402" t="s">
        <v>310</v>
      </c>
      <c r="B617" t="s">
        <v>311</v>
      </c>
      <c r="C617" s="423" t="s">
        <v>1162</v>
      </c>
      <c r="D617" t="s">
        <v>1163</v>
      </c>
      <c r="E617" t="s">
        <v>314</v>
      </c>
      <c r="F617" s="424">
        <v>6072.2640000000001</v>
      </c>
      <c r="G617" t="s">
        <v>310</v>
      </c>
    </row>
    <row r="618" spans="1:7" ht="15" customHeight="1" x14ac:dyDescent="0.2">
      <c r="A618" s="402" t="s">
        <v>310</v>
      </c>
      <c r="B618" t="s">
        <v>311</v>
      </c>
      <c r="C618" s="423" t="s">
        <v>1164</v>
      </c>
      <c r="D618" t="s">
        <v>1165</v>
      </c>
      <c r="E618" t="s">
        <v>314</v>
      </c>
      <c r="F618" s="424">
        <v>6345.8994000000002</v>
      </c>
      <c r="G618" t="s">
        <v>310</v>
      </c>
    </row>
    <row r="619" spans="1:7" ht="15" customHeight="1" x14ac:dyDescent="0.2">
      <c r="A619" s="402" t="s">
        <v>310</v>
      </c>
      <c r="B619" t="s">
        <v>311</v>
      </c>
      <c r="C619" s="423" t="s">
        <v>1166</v>
      </c>
      <c r="D619" t="s">
        <v>1167</v>
      </c>
      <c r="E619" t="s">
        <v>314</v>
      </c>
      <c r="F619" s="424">
        <v>7238.7768000000005</v>
      </c>
      <c r="G619" t="s">
        <v>310</v>
      </c>
    </row>
    <row r="620" spans="1:7" ht="15" customHeight="1" x14ac:dyDescent="0.2">
      <c r="A620" s="402" t="s">
        <v>310</v>
      </c>
      <c r="B620" t="s">
        <v>311</v>
      </c>
      <c r="C620" s="423" t="s">
        <v>1168</v>
      </c>
      <c r="D620" t="s">
        <v>1169</v>
      </c>
      <c r="E620" t="s">
        <v>314</v>
      </c>
      <c r="F620" s="424">
        <v>7332.6881999999996</v>
      </c>
      <c r="G620" t="s">
        <v>310</v>
      </c>
    </row>
    <row r="621" spans="1:7" ht="15" customHeight="1" x14ac:dyDescent="0.2">
      <c r="A621" s="402" t="s">
        <v>310</v>
      </c>
      <c r="B621" t="s">
        <v>311</v>
      </c>
      <c r="C621" s="423" t="s">
        <v>1170</v>
      </c>
      <c r="D621" t="s">
        <v>1171</v>
      </c>
      <c r="E621" t="s">
        <v>314</v>
      </c>
      <c r="F621" s="424">
        <v>7788.4344000000001</v>
      </c>
      <c r="G621" t="s">
        <v>310</v>
      </c>
    </row>
    <row r="622" spans="1:7" ht="15" customHeight="1" x14ac:dyDescent="0.2">
      <c r="A622" s="402" t="s">
        <v>310</v>
      </c>
      <c r="B622" t="s">
        <v>311</v>
      </c>
      <c r="C622" s="423" t="s">
        <v>1172</v>
      </c>
      <c r="D622" t="s">
        <v>1173</v>
      </c>
      <c r="E622" t="s">
        <v>314</v>
      </c>
      <c r="F622" s="424">
        <v>8543.8158000000003</v>
      </c>
      <c r="G622" t="s">
        <v>310</v>
      </c>
    </row>
    <row r="623" spans="1:7" ht="15" customHeight="1" x14ac:dyDescent="0.2">
      <c r="A623" s="402" t="s">
        <v>310</v>
      </c>
      <c r="B623" t="s">
        <v>311</v>
      </c>
      <c r="C623" s="423" t="s">
        <v>1174</v>
      </c>
      <c r="D623" t="s">
        <v>1175</v>
      </c>
      <c r="E623" t="s">
        <v>314</v>
      </c>
      <c r="F623" s="424">
        <v>2542.7579999999998</v>
      </c>
      <c r="G623" t="s">
        <v>310</v>
      </c>
    </row>
    <row r="624" spans="1:7" ht="15" customHeight="1" x14ac:dyDescent="0.2">
      <c r="A624" s="402" t="s">
        <v>310</v>
      </c>
      <c r="B624" t="s">
        <v>311</v>
      </c>
      <c r="C624" s="423" t="s">
        <v>1176</v>
      </c>
      <c r="D624" t="s">
        <v>1177</v>
      </c>
      <c r="E624" t="s">
        <v>314</v>
      </c>
      <c r="F624" s="424">
        <v>2542.7579999999998</v>
      </c>
      <c r="G624" t="s">
        <v>310</v>
      </c>
    </row>
    <row r="625" spans="1:7" ht="15" customHeight="1" x14ac:dyDescent="0.2">
      <c r="A625" s="402" t="s">
        <v>310</v>
      </c>
      <c r="B625" t="s">
        <v>311</v>
      </c>
      <c r="C625" s="423" t="s">
        <v>1178</v>
      </c>
      <c r="D625" t="s">
        <v>1179</v>
      </c>
      <c r="E625" t="s">
        <v>314</v>
      </c>
      <c r="F625" s="424">
        <v>3178.4526000000001</v>
      </c>
      <c r="G625" t="s">
        <v>310</v>
      </c>
    </row>
    <row r="626" spans="1:7" ht="15" customHeight="1" x14ac:dyDescent="0.2">
      <c r="A626" s="402" t="s">
        <v>310</v>
      </c>
      <c r="B626" t="s">
        <v>311</v>
      </c>
      <c r="C626" s="423" t="s">
        <v>1180</v>
      </c>
      <c r="D626" t="s">
        <v>1181</v>
      </c>
      <c r="E626" t="s">
        <v>314</v>
      </c>
      <c r="F626" s="424">
        <v>2542.7579999999998</v>
      </c>
      <c r="G626" t="s">
        <v>310</v>
      </c>
    </row>
    <row r="627" spans="1:7" ht="15" customHeight="1" x14ac:dyDescent="0.2">
      <c r="A627" s="402" t="s">
        <v>310</v>
      </c>
      <c r="B627" t="s">
        <v>311</v>
      </c>
      <c r="C627" s="423" t="s">
        <v>1182</v>
      </c>
      <c r="D627" t="s">
        <v>1183</v>
      </c>
      <c r="E627" t="s">
        <v>314</v>
      </c>
      <c r="F627" s="424">
        <v>2701.7046</v>
      </c>
      <c r="G627" t="s">
        <v>310</v>
      </c>
    </row>
    <row r="628" spans="1:7" ht="15" customHeight="1" x14ac:dyDescent="0.2">
      <c r="A628" s="402" t="s">
        <v>310</v>
      </c>
      <c r="B628" t="s">
        <v>311</v>
      </c>
      <c r="C628" s="423" t="s">
        <v>1184</v>
      </c>
      <c r="D628" t="s">
        <v>1185</v>
      </c>
      <c r="E628" t="s">
        <v>314</v>
      </c>
      <c r="F628" s="424">
        <v>3178.473</v>
      </c>
      <c r="G628" t="s">
        <v>310</v>
      </c>
    </row>
    <row r="629" spans="1:7" ht="15" customHeight="1" x14ac:dyDescent="0.2">
      <c r="A629" s="402" t="s">
        <v>310</v>
      </c>
      <c r="B629" t="s">
        <v>311</v>
      </c>
      <c r="C629" s="423" t="s">
        <v>1186</v>
      </c>
      <c r="D629" t="s">
        <v>1187</v>
      </c>
      <c r="E629" t="s">
        <v>314</v>
      </c>
      <c r="F629" s="424">
        <v>10389.0672</v>
      </c>
      <c r="G629" t="s">
        <v>310</v>
      </c>
    </row>
    <row r="630" spans="1:7" ht="15" customHeight="1" x14ac:dyDescent="0.2">
      <c r="A630" s="402" t="s">
        <v>310</v>
      </c>
      <c r="B630" t="s">
        <v>311</v>
      </c>
      <c r="C630" s="423" t="s">
        <v>1188</v>
      </c>
      <c r="D630" t="s">
        <v>1189</v>
      </c>
      <c r="E630" t="s">
        <v>314</v>
      </c>
      <c r="F630" s="424">
        <v>3172.8935999999999</v>
      </c>
      <c r="G630" t="s">
        <v>310</v>
      </c>
    </row>
    <row r="631" spans="1:7" ht="15" customHeight="1" x14ac:dyDescent="0.2">
      <c r="A631" s="402" t="s">
        <v>310</v>
      </c>
      <c r="B631" t="s">
        <v>311</v>
      </c>
      <c r="C631" s="423" t="s">
        <v>1190</v>
      </c>
      <c r="D631" t="s">
        <v>1191</v>
      </c>
      <c r="E631" t="s">
        <v>314</v>
      </c>
      <c r="F631" s="424">
        <v>4009.518</v>
      </c>
      <c r="G631" t="s">
        <v>310</v>
      </c>
    </row>
    <row r="632" spans="1:7" ht="15" customHeight="1" x14ac:dyDescent="0.2">
      <c r="A632" s="402" t="s">
        <v>310</v>
      </c>
      <c r="B632" t="s">
        <v>311</v>
      </c>
      <c r="C632" s="423" t="s">
        <v>1192</v>
      </c>
      <c r="D632" t="s">
        <v>1193</v>
      </c>
      <c r="E632" t="s">
        <v>314</v>
      </c>
      <c r="F632" s="424">
        <v>4881.7097999999996</v>
      </c>
      <c r="G632" t="s">
        <v>310</v>
      </c>
    </row>
    <row r="633" spans="1:7" ht="15" customHeight="1" x14ac:dyDescent="0.2">
      <c r="A633" s="402" t="s">
        <v>310</v>
      </c>
      <c r="B633" t="s">
        <v>311</v>
      </c>
      <c r="C633" s="423" t="s">
        <v>1194</v>
      </c>
      <c r="D633" t="s">
        <v>1195</v>
      </c>
      <c r="E633" t="s">
        <v>314</v>
      </c>
      <c r="F633" s="424">
        <v>5486.5902000000006</v>
      </c>
      <c r="G633" t="s">
        <v>310</v>
      </c>
    </row>
    <row r="634" spans="1:7" ht="15" customHeight="1" x14ac:dyDescent="0.2">
      <c r="A634" s="402" t="s">
        <v>310</v>
      </c>
      <c r="B634" t="s">
        <v>311</v>
      </c>
      <c r="C634" s="423" t="s">
        <v>1196</v>
      </c>
      <c r="D634" t="s">
        <v>1197</v>
      </c>
      <c r="E634" t="s">
        <v>314</v>
      </c>
      <c r="F634" s="424">
        <v>13161.8148</v>
      </c>
      <c r="G634" t="s">
        <v>310</v>
      </c>
    </row>
    <row r="635" spans="1:7" ht="15" customHeight="1" x14ac:dyDescent="0.2">
      <c r="A635" s="402" t="s">
        <v>310</v>
      </c>
      <c r="B635" t="s">
        <v>311</v>
      </c>
      <c r="C635" s="423" t="s">
        <v>1198</v>
      </c>
      <c r="D635" t="s">
        <v>1199</v>
      </c>
      <c r="E635" t="s">
        <v>314</v>
      </c>
      <c r="F635" s="424">
        <v>7456.7915999999996</v>
      </c>
      <c r="G635" t="s">
        <v>310</v>
      </c>
    </row>
    <row r="636" spans="1:7" ht="15" customHeight="1" x14ac:dyDescent="0.2">
      <c r="A636" s="402" t="s">
        <v>310</v>
      </c>
      <c r="B636" t="s">
        <v>311</v>
      </c>
      <c r="C636" s="423" t="s">
        <v>1200</v>
      </c>
      <c r="D636" t="s">
        <v>1201</v>
      </c>
      <c r="E636" t="s">
        <v>314</v>
      </c>
      <c r="F636" s="424">
        <v>8923.7555999999986</v>
      </c>
      <c r="G636" t="s">
        <v>310</v>
      </c>
    </row>
    <row r="637" spans="1:7" ht="15" customHeight="1" x14ac:dyDescent="0.2">
      <c r="A637" s="402" t="s">
        <v>310</v>
      </c>
      <c r="B637" t="s">
        <v>311</v>
      </c>
      <c r="C637" s="423" t="s">
        <v>1202</v>
      </c>
      <c r="D637" t="s">
        <v>1203</v>
      </c>
      <c r="E637" t="s">
        <v>314</v>
      </c>
      <c r="F637" s="424">
        <v>14688.673199999999</v>
      </c>
      <c r="G637" t="s">
        <v>310</v>
      </c>
    </row>
    <row r="638" spans="1:7" ht="15" customHeight="1" x14ac:dyDescent="0.2">
      <c r="A638" s="402" t="s">
        <v>310</v>
      </c>
      <c r="B638" t="s">
        <v>311</v>
      </c>
      <c r="C638" s="423" t="s">
        <v>1204</v>
      </c>
      <c r="D638" t="s">
        <v>1205</v>
      </c>
      <c r="E638" t="s">
        <v>314</v>
      </c>
      <c r="F638" s="424">
        <v>15740.068799999999</v>
      </c>
      <c r="G638" t="s">
        <v>310</v>
      </c>
    </row>
    <row r="639" spans="1:7" ht="15" customHeight="1" x14ac:dyDescent="0.2">
      <c r="A639" s="402" t="s">
        <v>310</v>
      </c>
      <c r="B639" t="s">
        <v>311</v>
      </c>
      <c r="C639" s="423" t="s">
        <v>1206</v>
      </c>
      <c r="D639" t="s">
        <v>1207</v>
      </c>
      <c r="E639" t="s">
        <v>314</v>
      </c>
      <c r="F639" s="424">
        <v>17597.458200000001</v>
      </c>
      <c r="G639" t="s">
        <v>310</v>
      </c>
    </row>
    <row r="640" spans="1:7" ht="15" customHeight="1" x14ac:dyDescent="0.2">
      <c r="A640" s="402" t="s">
        <v>310</v>
      </c>
      <c r="B640" t="s">
        <v>311</v>
      </c>
      <c r="C640" s="423" t="s">
        <v>1208</v>
      </c>
      <c r="D640" t="s">
        <v>1209</v>
      </c>
      <c r="E640" t="s">
        <v>314</v>
      </c>
      <c r="F640" s="424">
        <v>19662.397199999999</v>
      </c>
      <c r="G640" t="s">
        <v>310</v>
      </c>
    </row>
    <row r="641" spans="1:7" ht="15" customHeight="1" x14ac:dyDescent="0.2">
      <c r="A641" s="402" t="s">
        <v>310</v>
      </c>
      <c r="B641" t="s">
        <v>311</v>
      </c>
      <c r="C641" s="423" t="s">
        <v>1210</v>
      </c>
      <c r="D641" t="s">
        <v>1211</v>
      </c>
      <c r="E641" t="s">
        <v>314</v>
      </c>
      <c r="F641" s="424">
        <v>21895.666799999999</v>
      </c>
      <c r="G641" t="s">
        <v>310</v>
      </c>
    </row>
    <row r="642" spans="1:7" ht="15" customHeight="1" x14ac:dyDescent="0.2">
      <c r="A642" s="402" t="s">
        <v>310</v>
      </c>
      <c r="B642" t="s">
        <v>311</v>
      </c>
      <c r="C642" s="423" t="s">
        <v>1212</v>
      </c>
      <c r="D642" t="s">
        <v>1213</v>
      </c>
      <c r="E642" t="s">
        <v>314</v>
      </c>
      <c r="F642" s="424">
        <v>24203.9676</v>
      </c>
      <c r="G642" t="s">
        <v>310</v>
      </c>
    </row>
    <row r="643" spans="1:7" ht="15" customHeight="1" x14ac:dyDescent="0.2">
      <c r="A643" s="402" t="s">
        <v>310</v>
      </c>
      <c r="B643" t="s">
        <v>311</v>
      </c>
      <c r="C643" s="423" t="s">
        <v>1214</v>
      </c>
      <c r="D643" t="s">
        <v>1215</v>
      </c>
      <c r="E643" t="s">
        <v>314</v>
      </c>
      <c r="F643" s="424">
        <v>26674.580999999998</v>
      </c>
      <c r="G643" t="s">
        <v>310</v>
      </c>
    </row>
    <row r="644" spans="1:7" ht="15" customHeight="1" x14ac:dyDescent="0.2">
      <c r="A644" s="402" t="s">
        <v>310</v>
      </c>
      <c r="B644" t="s">
        <v>311</v>
      </c>
      <c r="C644" s="423" t="s">
        <v>1216</v>
      </c>
      <c r="D644" t="s">
        <v>1217</v>
      </c>
      <c r="E644" t="s">
        <v>314</v>
      </c>
      <c r="F644" s="424">
        <v>2877.7667999999999</v>
      </c>
      <c r="G644" t="s">
        <v>310</v>
      </c>
    </row>
    <row r="645" spans="1:7" ht="15" customHeight="1" x14ac:dyDescent="0.2">
      <c r="A645" s="402" t="s">
        <v>310</v>
      </c>
      <c r="B645" t="s">
        <v>311</v>
      </c>
      <c r="C645" s="423" t="s">
        <v>1218</v>
      </c>
      <c r="D645" t="s">
        <v>1219</v>
      </c>
      <c r="E645" t="s">
        <v>314</v>
      </c>
      <c r="F645" s="424">
        <v>3016.8948</v>
      </c>
      <c r="G645" t="s">
        <v>310</v>
      </c>
    </row>
    <row r="646" spans="1:7" ht="15" customHeight="1" x14ac:dyDescent="0.2">
      <c r="A646" s="402" t="s">
        <v>310</v>
      </c>
      <c r="B646" t="s">
        <v>311</v>
      </c>
      <c r="C646" s="423" t="s">
        <v>1220</v>
      </c>
      <c r="D646" t="s">
        <v>1221</v>
      </c>
      <c r="E646" t="s">
        <v>314</v>
      </c>
      <c r="F646" s="424">
        <v>3346.4058</v>
      </c>
      <c r="G646" t="s">
        <v>310</v>
      </c>
    </row>
    <row r="647" spans="1:7" ht="15" customHeight="1" x14ac:dyDescent="0.2">
      <c r="A647" s="402" t="s">
        <v>310</v>
      </c>
      <c r="B647" t="s">
        <v>311</v>
      </c>
      <c r="C647" s="423" t="s">
        <v>1222</v>
      </c>
      <c r="D647" t="s">
        <v>1223</v>
      </c>
      <c r="E647" t="s">
        <v>314</v>
      </c>
      <c r="F647" s="424">
        <v>3740.5745999999999</v>
      </c>
      <c r="G647" t="s">
        <v>310</v>
      </c>
    </row>
    <row r="648" spans="1:7" ht="15" customHeight="1" x14ac:dyDescent="0.2">
      <c r="A648" s="402" t="s">
        <v>310</v>
      </c>
      <c r="B648" t="s">
        <v>311</v>
      </c>
      <c r="C648" s="423" t="s">
        <v>1224</v>
      </c>
      <c r="D648" t="s">
        <v>1225</v>
      </c>
      <c r="E648" t="s">
        <v>314</v>
      </c>
      <c r="F648" s="424">
        <v>4631.3711999999996</v>
      </c>
      <c r="G648" t="s">
        <v>310</v>
      </c>
    </row>
    <row r="649" spans="1:7" ht="15" customHeight="1" x14ac:dyDescent="0.2">
      <c r="A649" s="402" t="s">
        <v>310</v>
      </c>
      <c r="B649" t="s">
        <v>311</v>
      </c>
      <c r="C649" s="423" t="s">
        <v>1226</v>
      </c>
      <c r="D649" t="s">
        <v>1227</v>
      </c>
      <c r="E649" t="s">
        <v>314</v>
      </c>
      <c r="F649" s="424">
        <v>5679.6354000000001</v>
      </c>
      <c r="G649" t="s">
        <v>310</v>
      </c>
    </row>
    <row r="650" spans="1:7" ht="15" customHeight="1" x14ac:dyDescent="0.2">
      <c r="A650" s="402" t="s">
        <v>310</v>
      </c>
      <c r="B650" t="s">
        <v>311</v>
      </c>
      <c r="C650" s="423" t="s">
        <v>1228</v>
      </c>
      <c r="D650" t="s">
        <v>1229</v>
      </c>
      <c r="E650" t="s">
        <v>314</v>
      </c>
      <c r="F650" s="424">
        <v>5984.5950000000003</v>
      </c>
      <c r="G650" t="s">
        <v>310</v>
      </c>
    </row>
    <row r="651" spans="1:7" ht="15" customHeight="1" x14ac:dyDescent="0.2">
      <c r="A651" s="402" t="s">
        <v>310</v>
      </c>
      <c r="B651" t="s">
        <v>311</v>
      </c>
      <c r="C651" s="423" t="s">
        <v>1230</v>
      </c>
      <c r="D651" t="s">
        <v>1231</v>
      </c>
      <c r="E651" t="s">
        <v>314</v>
      </c>
      <c r="F651" s="424">
        <v>7542.5123999999996</v>
      </c>
      <c r="G651" t="s">
        <v>310</v>
      </c>
    </row>
    <row r="652" spans="1:7" ht="15" customHeight="1" x14ac:dyDescent="0.2">
      <c r="A652" s="402" t="s">
        <v>310</v>
      </c>
      <c r="B652" t="s">
        <v>311</v>
      </c>
      <c r="C652" s="423" t="s">
        <v>1232</v>
      </c>
      <c r="D652" t="s">
        <v>1233</v>
      </c>
      <c r="E652" t="s">
        <v>314</v>
      </c>
      <c r="F652" s="424">
        <v>9335.3868000000002</v>
      </c>
      <c r="G652" t="s">
        <v>310</v>
      </c>
    </row>
    <row r="653" spans="1:7" ht="15" customHeight="1" x14ac:dyDescent="0.2">
      <c r="A653" s="402" t="s">
        <v>310</v>
      </c>
      <c r="B653" t="s">
        <v>311</v>
      </c>
      <c r="C653" s="423" t="s">
        <v>1234</v>
      </c>
      <c r="D653" t="s">
        <v>1235</v>
      </c>
      <c r="E653" t="s">
        <v>314</v>
      </c>
      <c r="F653" s="424">
        <v>9831.0558000000001</v>
      </c>
      <c r="G653" t="s">
        <v>310</v>
      </c>
    </row>
    <row r="654" spans="1:7" ht="15" customHeight="1" x14ac:dyDescent="0.2">
      <c r="A654" s="402" t="s">
        <v>310</v>
      </c>
      <c r="B654" t="s">
        <v>311</v>
      </c>
      <c r="C654" s="423" t="s">
        <v>1236</v>
      </c>
      <c r="D654" t="s">
        <v>1237</v>
      </c>
      <c r="E654" t="s">
        <v>314</v>
      </c>
      <c r="F654" s="424">
        <v>11937.162</v>
      </c>
      <c r="G654" t="s">
        <v>310</v>
      </c>
    </row>
    <row r="655" spans="1:7" ht="15" customHeight="1" x14ac:dyDescent="0.2">
      <c r="A655" s="402" t="s">
        <v>310</v>
      </c>
      <c r="B655" t="s">
        <v>311</v>
      </c>
      <c r="C655" s="423" t="s">
        <v>1238</v>
      </c>
      <c r="D655" t="s">
        <v>1239</v>
      </c>
      <c r="E655" t="s">
        <v>314</v>
      </c>
      <c r="F655" s="424">
        <v>15716.955599999999</v>
      </c>
      <c r="G655" t="s">
        <v>310</v>
      </c>
    </row>
    <row r="656" spans="1:7" ht="15" customHeight="1" x14ac:dyDescent="0.2">
      <c r="A656" s="402" t="s">
        <v>310</v>
      </c>
      <c r="B656" t="s">
        <v>311</v>
      </c>
      <c r="C656" s="423" t="s">
        <v>1240</v>
      </c>
      <c r="D656" t="s">
        <v>1241</v>
      </c>
      <c r="E656" t="s">
        <v>314</v>
      </c>
      <c r="F656" s="424">
        <v>2135.8595999999998</v>
      </c>
      <c r="G656" t="s">
        <v>310</v>
      </c>
    </row>
    <row r="657" spans="1:7" ht="15" customHeight="1" x14ac:dyDescent="0.2">
      <c r="A657" s="402" t="s">
        <v>310</v>
      </c>
      <c r="B657" t="s">
        <v>311</v>
      </c>
      <c r="C657" s="423" t="s">
        <v>1242</v>
      </c>
      <c r="D657" t="s">
        <v>1243</v>
      </c>
      <c r="E657" t="s">
        <v>314</v>
      </c>
      <c r="F657" s="424">
        <v>3021.3114</v>
      </c>
      <c r="G657" t="s">
        <v>310</v>
      </c>
    </row>
    <row r="658" spans="1:7" ht="15" customHeight="1" x14ac:dyDescent="0.2">
      <c r="A658" s="402" t="s">
        <v>310</v>
      </c>
      <c r="B658" t="s">
        <v>311</v>
      </c>
      <c r="C658" s="423" t="s">
        <v>1244</v>
      </c>
      <c r="D658" t="s">
        <v>1245</v>
      </c>
      <c r="E658" t="s">
        <v>314</v>
      </c>
      <c r="F658" s="424">
        <v>4728.9341999999997</v>
      </c>
      <c r="G658" t="s">
        <v>310</v>
      </c>
    </row>
    <row r="659" spans="1:7" ht="15" customHeight="1" x14ac:dyDescent="0.2">
      <c r="A659" s="402" t="s">
        <v>310</v>
      </c>
      <c r="B659" t="s">
        <v>311</v>
      </c>
      <c r="C659" s="423" t="s">
        <v>1246</v>
      </c>
      <c r="D659" t="s">
        <v>1247</v>
      </c>
      <c r="E659" t="s">
        <v>314</v>
      </c>
      <c r="F659" s="424">
        <v>7106.1257999999998</v>
      </c>
      <c r="G659" t="s">
        <v>310</v>
      </c>
    </row>
    <row r="660" spans="1:7" ht="15" customHeight="1" x14ac:dyDescent="0.2">
      <c r="A660" s="402" t="s">
        <v>310</v>
      </c>
      <c r="B660" t="s">
        <v>311</v>
      </c>
      <c r="C660" s="423" t="s">
        <v>1248</v>
      </c>
      <c r="D660" t="s">
        <v>1249</v>
      </c>
      <c r="E660" t="s">
        <v>314</v>
      </c>
      <c r="F660" s="424">
        <v>9581.012999999999</v>
      </c>
      <c r="G660" t="s">
        <v>310</v>
      </c>
    </row>
    <row r="661" spans="1:7" ht="15" customHeight="1" x14ac:dyDescent="0.2">
      <c r="A661" s="402" t="s">
        <v>310</v>
      </c>
      <c r="B661" t="s">
        <v>311</v>
      </c>
      <c r="C661" s="423" t="s">
        <v>1250</v>
      </c>
      <c r="D661" t="s">
        <v>1251</v>
      </c>
      <c r="E661" t="s">
        <v>314</v>
      </c>
      <c r="F661" s="424">
        <v>14644.843800000001</v>
      </c>
      <c r="G661" t="s">
        <v>310</v>
      </c>
    </row>
    <row r="662" spans="1:7" ht="15" customHeight="1" x14ac:dyDescent="0.2">
      <c r="A662" s="402" t="s">
        <v>310</v>
      </c>
      <c r="B662" t="s">
        <v>311</v>
      </c>
      <c r="C662" s="423" t="s">
        <v>1252</v>
      </c>
      <c r="D662" t="s">
        <v>1253</v>
      </c>
      <c r="E662" t="s">
        <v>314</v>
      </c>
      <c r="F662" s="424">
        <v>22033.999199999998</v>
      </c>
      <c r="G662" t="s">
        <v>310</v>
      </c>
    </row>
    <row r="663" spans="1:7" ht="15" customHeight="1" x14ac:dyDescent="0.2">
      <c r="A663" s="402" t="s">
        <v>310</v>
      </c>
      <c r="B663" t="s">
        <v>311</v>
      </c>
      <c r="C663" s="423" t="s">
        <v>1254</v>
      </c>
      <c r="D663" t="s">
        <v>1255</v>
      </c>
      <c r="E663" t="s">
        <v>314</v>
      </c>
      <c r="F663" s="424">
        <v>3154.3398000000002</v>
      </c>
      <c r="G663" t="s">
        <v>310</v>
      </c>
    </row>
    <row r="664" spans="1:7" ht="15" customHeight="1" x14ac:dyDescent="0.2">
      <c r="A664" s="402" t="s">
        <v>310</v>
      </c>
      <c r="B664" t="s">
        <v>311</v>
      </c>
      <c r="C664" s="423" t="s">
        <v>1256</v>
      </c>
      <c r="D664" t="s">
        <v>1257</v>
      </c>
      <c r="E664" t="s">
        <v>314</v>
      </c>
      <c r="F664" s="424">
        <v>3593.1131999999998</v>
      </c>
      <c r="G664" t="s">
        <v>310</v>
      </c>
    </row>
    <row r="665" spans="1:7" ht="15" customHeight="1" x14ac:dyDescent="0.2">
      <c r="A665" s="402" t="s">
        <v>310</v>
      </c>
      <c r="B665" t="s">
        <v>311</v>
      </c>
      <c r="C665" s="423" t="s">
        <v>1258</v>
      </c>
      <c r="D665" t="s">
        <v>1259</v>
      </c>
      <c r="E665" t="s">
        <v>314</v>
      </c>
      <c r="F665" s="424">
        <v>4042.1682000000001</v>
      </c>
      <c r="G665" t="s">
        <v>310</v>
      </c>
    </row>
    <row r="666" spans="1:7" ht="15" customHeight="1" x14ac:dyDescent="0.2">
      <c r="A666" s="402" t="s">
        <v>310</v>
      </c>
      <c r="B666" t="s">
        <v>311</v>
      </c>
      <c r="C666" s="423" t="s">
        <v>1260</v>
      </c>
      <c r="D666" t="s">
        <v>1261</v>
      </c>
      <c r="E666" t="s">
        <v>314</v>
      </c>
      <c r="F666" s="424">
        <v>4610.1959999999999</v>
      </c>
      <c r="G666" t="s">
        <v>310</v>
      </c>
    </row>
    <row r="667" spans="1:7" ht="15" customHeight="1" x14ac:dyDescent="0.2">
      <c r="A667" s="402" t="s">
        <v>310</v>
      </c>
      <c r="B667" t="s">
        <v>311</v>
      </c>
      <c r="C667" s="423" t="s">
        <v>1262</v>
      </c>
      <c r="D667" t="s">
        <v>1263</v>
      </c>
      <c r="E667" t="s">
        <v>314</v>
      </c>
      <c r="F667" s="424">
        <v>5879.1984000000002</v>
      </c>
      <c r="G667" t="s">
        <v>310</v>
      </c>
    </row>
    <row r="668" spans="1:7" ht="15" customHeight="1" x14ac:dyDescent="0.2">
      <c r="A668" s="402" t="s">
        <v>310</v>
      </c>
      <c r="B668" t="s">
        <v>311</v>
      </c>
      <c r="C668" s="423" t="s">
        <v>1264</v>
      </c>
      <c r="D668" t="s">
        <v>1265</v>
      </c>
      <c r="E668" t="s">
        <v>314</v>
      </c>
      <c r="F668" s="424">
        <v>6868.4556000000002</v>
      </c>
      <c r="G668" t="s">
        <v>310</v>
      </c>
    </row>
    <row r="669" spans="1:7" ht="15" customHeight="1" x14ac:dyDescent="0.2">
      <c r="A669" s="402" t="s">
        <v>310</v>
      </c>
      <c r="B669" t="s">
        <v>311</v>
      </c>
      <c r="C669" s="423" t="s">
        <v>1266</v>
      </c>
      <c r="D669" t="s">
        <v>1267</v>
      </c>
      <c r="E669" t="s">
        <v>314</v>
      </c>
      <c r="F669" s="424">
        <v>7358.7186000000002</v>
      </c>
      <c r="G669" t="s">
        <v>310</v>
      </c>
    </row>
    <row r="670" spans="1:7" ht="15" customHeight="1" x14ac:dyDescent="0.2">
      <c r="A670" s="402" t="s">
        <v>310</v>
      </c>
      <c r="B670" t="s">
        <v>311</v>
      </c>
      <c r="C670" s="423" t="s">
        <v>1268</v>
      </c>
      <c r="D670" t="s">
        <v>1269</v>
      </c>
      <c r="E670" t="s">
        <v>314</v>
      </c>
      <c r="F670" s="424">
        <v>10265.677799999999</v>
      </c>
      <c r="G670" t="s">
        <v>310</v>
      </c>
    </row>
    <row r="671" spans="1:7" ht="15" customHeight="1" x14ac:dyDescent="0.2">
      <c r="A671" s="402" t="s">
        <v>310</v>
      </c>
      <c r="B671" t="s">
        <v>311</v>
      </c>
      <c r="C671" s="423" t="s">
        <v>1270</v>
      </c>
      <c r="D671" t="s">
        <v>1271</v>
      </c>
      <c r="E671" t="s">
        <v>314</v>
      </c>
      <c r="F671" s="424">
        <v>11716.8624</v>
      </c>
      <c r="G671" t="s">
        <v>310</v>
      </c>
    </row>
    <row r="672" spans="1:7" ht="15" customHeight="1" x14ac:dyDescent="0.2">
      <c r="A672" s="402" t="s">
        <v>310</v>
      </c>
      <c r="B672" t="s">
        <v>311</v>
      </c>
      <c r="C672" s="423" t="s">
        <v>1272</v>
      </c>
      <c r="D672" t="s">
        <v>1273</v>
      </c>
      <c r="E672" t="s">
        <v>314</v>
      </c>
      <c r="F672" s="424">
        <v>13967.1456</v>
      </c>
      <c r="G672" t="s">
        <v>310</v>
      </c>
    </row>
    <row r="673" spans="1:7" ht="15" customHeight="1" x14ac:dyDescent="0.2">
      <c r="A673" s="402" t="s">
        <v>310</v>
      </c>
      <c r="B673" t="s">
        <v>311</v>
      </c>
      <c r="C673" s="423" t="s">
        <v>1274</v>
      </c>
      <c r="D673" t="s">
        <v>1275</v>
      </c>
      <c r="E673" t="s">
        <v>314</v>
      </c>
      <c r="F673" s="424">
        <v>16208.3814</v>
      </c>
      <c r="G673" t="s">
        <v>310</v>
      </c>
    </row>
    <row r="674" spans="1:7" ht="15" customHeight="1" x14ac:dyDescent="0.2">
      <c r="A674" s="402" t="s">
        <v>310</v>
      </c>
      <c r="B674" t="s">
        <v>311</v>
      </c>
      <c r="C674" s="423" t="s">
        <v>1276</v>
      </c>
      <c r="D674" t="s">
        <v>1277</v>
      </c>
      <c r="E674" t="s">
        <v>314</v>
      </c>
      <c r="F674" s="424">
        <v>20348.551200000002</v>
      </c>
      <c r="G674" t="s">
        <v>310</v>
      </c>
    </row>
    <row r="675" spans="1:7" ht="15" customHeight="1" x14ac:dyDescent="0.2">
      <c r="A675" s="402" t="s">
        <v>310</v>
      </c>
      <c r="B675" t="s">
        <v>311</v>
      </c>
      <c r="C675" s="423" t="s">
        <v>1278</v>
      </c>
      <c r="D675" t="s">
        <v>1279</v>
      </c>
      <c r="E675" t="s">
        <v>314</v>
      </c>
      <c r="F675" s="424">
        <v>2966.364</v>
      </c>
      <c r="G675" t="s">
        <v>310</v>
      </c>
    </row>
    <row r="676" spans="1:7" ht="15" customHeight="1" x14ac:dyDescent="0.2">
      <c r="A676" s="402" t="s">
        <v>310</v>
      </c>
      <c r="B676" t="s">
        <v>311</v>
      </c>
      <c r="C676" s="423" t="s">
        <v>1280</v>
      </c>
      <c r="D676" t="s">
        <v>1281</v>
      </c>
      <c r="E676" t="s">
        <v>314</v>
      </c>
      <c r="F676" s="424">
        <v>4025.6442000000002</v>
      </c>
      <c r="G676" t="s">
        <v>310</v>
      </c>
    </row>
    <row r="677" spans="1:7" ht="15" customHeight="1" x14ac:dyDescent="0.2">
      <c r="A677" s="402" t="s">
        <v>310</v>
      </c>
      <c r="B677" t="s">
        <v>311</v>
      </c>
      <c r="C677" s="423" t="s">
        <v>1282</v>
      </c>
      <c r="D677" t="s">
        <v>1283</v>
      </c>
      <c r="E677" t="s">
        <v>314</v>
      </c>
      <c r="F677" s="424">
        <v>5508.6324000000004</v>
      </c>
      <c r="G677" t="s">
        <v>310</v>
      </c>
    </row>
    <row r="678" spans="1:7" ht="15" customHeight="1" x14ac:dyDescent="0.2">
      <c r="A678" s="402" t="s">
        <v>310</v>
      </c>
      <c r="B678" t="s">
        <v>311</v>
      </c>
      <c r="C678" s="423" t="s">
        <v>1284</v>
      </c>
      <c r="D678" t="s">
        <v>1285</v>
      </c>
      <c r="E678" t="s">
        <v>314</v>
      </c>
      <c r="F678" s="424">
        <v>8051.2578000000003</v>
      </c>
      <c r="G678" t="s">
        <v>310</v>
      </c>
    </row>
    <row r="679" spans="1:7" ht="15" customHeight="1" x14ac:dyDescent="0.2">
      <c r="A679" s="402" t="s">
        <v>310</v>
      </c>
      <c r="B679" t="s">
        <v>311</v>
      </c>
      <c r="C679" s="423" t="s">
        <v>1286</v>
      </c>
      <c r="D679" t="s">
        <v>1287</v>
      </c>
      <c r="E679" t="s">
        <v>314</v>
      </c>
      <c r="F679" s="424">
        <v>10170.052799999999</v>
      </c>
      <c r="G679" t="s">
        <v>310</v>
      </c>
    </row>
    <row r="680" spans="1:7" ht="15" customHeight="1" x14ac:dyDescent="0.2">
      <c r="A680" s="402" t="s">
        <v>310</v>
      </c>
      <c r="B680" t="s">
        <v>311</v>
      </c>
      <c r="C680" s="423" t="s">
        <v>1288</v>
      </c>
      <c r="D680" t="s">
        <v>1289</v>
      </c>
      <c r="E680" t="s">
        <v>314</v>
      </c>
      <c r="F680" s="424">
        <v>15890.569799999999</v>
      </c>
      <c r="G680" t="s">
        <v>310</v>
      </c>
    </row>
    <row r="681" spans="1:7" ht="15" customHeight="1" x14ac:dyDescent="0.2">
      <c r="A681" s="402" t="s">
        <v>310</v>
      </c>
      <c r="B681" t="s">
        <v>311</v>
      </c>
      <c r="C681" s="423" t="s">
        <v>1290</v>
      </c>
      <c r="D681" t="s">
        <v>1291</v>
      </c>
      <c r="E681" t="s">
        <v>314</v>
      </c>
      <c r="F681" s="424">
        <v>2439.0138000000002</v>
      </c>
      <c r="G681" t="s">
        <v>310</v>
      </c>
    </row>
    <row r="682" spans="1:7" ht="15" customHeight="1" x14ac:dyDescent="0.2">
      <c r="A682" s="402" t="s">
        <v>310</v>
      </c>
      <c r="B682" t="s">
        <v>311</v>
      </c>
      <c r="C682" s="423" t="s">
        <v>1292</v>
      </c>
      <c r="D682" t="s">
        <v>1293</v>
      </c>
      <c r="E682" t="s">
        <v>314</v>
      </c>
      <c r="F682" s="424">
        <v>2439.0138000000002</v>
      </c>
      <c r="G682" t="s">
        <v>310</v>
      </c>
    </row>
    <row r="683" spans="1:7" ht="15" customHeight="1" x14ac:dyDescent="0.2">
      <c r="A683" s="402" t="s">
        <v>310</v>
      </c>
      <c r="B683" t="s">
        <v>311</v>
      </c>
      <c r="C683" s="423" t="s">
        <v>1294</v>
      </c>
      <c r="D683" t="s">
        <v>1295</v>
      </c>
      <c r="E683" t="s">
        <v>314</v>
      </c>
      <c r="F683" s="424">
        <v>2439.0138000000002</v>
      </c>
      <c r="G683" t="s">
        <v>310</v>
      </c>
    </row>
    <row r="684" spans="1:7" ht="15" customHeight="1" x14ac:dyDescent="0.2">
      <c r="A684" s="402" t="s">
        <v>310</v>
      </c>
      <c r="B684" t="s">
        <v>311</v>
      </c>
      <c r="C684" s="423" t="s">
        <v>1296</v>
      </c>
      <c r="D684" t="s">
        <v>1297</v>
      </c>
      <c r="E684" t="s">
        <v>314</v>
      </c>
      <c r="F684" s="424">
        <v>2439.0138000000002</v>
      </c>
      <c r="G684" t="s">
        <v>310</v>
      </c>
    </row>
    <row r="685" spans="1:7" ht="15" customHeight="1" x14ac:dyDescent="0.2">
      <c r="A685" s="402" t="s">
        <v>310</v>
      </c>
      <c r="B685" t="s">
        <v>311</v>
      </c>
      <c r="C685" s="423" t="s">
        <v>1298</v>
      </c>
      <c r="D685" t="s">
        <v>1299</v>
      </c>
      <c r="E685" t="s">
        <v>314</v>
      </c>
      <c r="F685" s="424">
        <v>2439.0138000000002</v>
      </c>
      <c r="G685" t="s">
        <v>310</v>
      </c>
    </row>
    <row r="686" spans="1:7" ht="15" customHeight="1" x14ac:dyDescent="0.2">
      <c r="A686" s="402" t="s">
        <v>310</v>
      </c>
      <c r="B686" t="s">
        <v>311</v>
      </c>
      <c r="C686" s="423" t="s">
        <v>1300</v>
      </c>
      <c r="D686" t="s">
        <v>1301</v>
      </c>
      <c r="E686" t="s">
        <v>314</v>
      </c>
      <c r="F686" s="424">
        <v>2439.0138000000002</v>
      </c>
      <c r="G686" t="s">
        <v>310</v>
      </c>
    </row>
    <row r="687" spans="1:7" ht="15" customHeight="1" x14ac:dyDescent="0.2">
      <c r="A687" s="402" t="s">
        <v>310</v>
      </c>
      <c r="B687" t="s">
        <v>311</v>
      </c>
      <c r="C687" s="423" t="s">
        <v>1302</v>
      </c>
      <c r="D687" t="s">
        <v>1303</v>
      </c>
      <c r="E687" t="s">
        <v>314</v>
      </c>
      <c r="F687" s="424">
        <v>2439.0138000000002</v>
      </c>
      <c r="G687" t="s">
        <v>310</v>
      </c>
    </row>
    <row r="688" spans="1:7" ht="15" customHeight="1" x14ac:dyDescent="0.2">
      <c r="A688" s="402" t="s">
        <v>310</v>
      </c>
      <c r="B688" t="s">
        <v>311</v>
      </c>
      <c r="C688" s="423" t="s">
        <v>1304</v>
      </c>
      <c r="D688" t="s">
        <v>1305</v>
      </c>
      <c r="E688" t="s">
        <v>314</v>
      </c>
      <c r="F688" s="424">
        <v>2687.7815999999998</v>
      </c>
      <c r="G688" t="s">
        <v>310</v>
      </c>
    </row>
    <row r="689" spans="1:7" ht="15" customHeight="1" x14ac:dyDescent="0.2">
      <c r="A689" s="402" t="s">
        <v>310</v>
      </c>
      <c r="B689" t="s">
        <v>311</v>
      </c>
      <c r="C689" s="423" t="s">
        <v>1306</v>
      </c>
      <c r="D689" t="s">
        <v>1307</v>
      </c>
      <c r="E689" t="s">
        <v>314</v>
      </c>
      <c r="F689" s="424">
        <v>2799.9407999999999</v>
      </c>
      <c r="G689" t="s">
        <v>310</v>
      </c>
    </row>
    <row r="690" spans="1:7" ht="15" customHeight="1" x14ac:dyDescent="0.2">
      <c r="A690" s="402" t="s">
        <v>310</v>
      </c>
      <c r="B690" t="s">
        <v>311</v>
      </c>
      <c r="C690" s="423" t="s">
        <v>1308</v>
      </c>
      <c r="D690" t="s">
        <v>1309</v>
      </c>
      <c r="E690" t="s">
        <v>314</v>
      </c>
      <c r="F690" s="424">
        <v>2799.9407999999999</v>
      </c>
      <c r="G690" t="s">
        <v>310</v>
      </c>
    </row>
    <row r="691" spans="1:7" ht="15" customHeight="1" x14ac:dyDescent="0.2">
      <c r="A691" s="402" t="s">
        <v>310</v>
      </c>
      <c r="B691" t="s">
        <v>311</v>
      </c>
      <c r="C691" s="423" t="s">
        <v>1310</v>
      </c>
      <c r="D691" t="s">
        <v>1311</v>
      </c>
      <c r="E691" t="s">
        <v>314</v>
      </c>
      <c r="F691" s="424">
        <v>3247.6902</v>
      </c>
      <c r="G691" t="s">
        <v>310</v>
      </c>
    </row>
    <row r="692" spans="1:7" ht="15" customHeight="1" x14ac:dyDescent="0.2">
      <c r="A692" s="402" t="s">
        <v>310</v>
      </c>
      <c r="B692" t="s">
        <v>311</v>
      </c>
      <c r="C692" s="423" t="s">
        <v>1312</v>
      </c>
      <c r="D692" t="s">
        <v>1313</v>
      </c>
      <c r="E692" t="s">
        <v>314</v>
      </c>
      <c r="F692" s="424">
        <v>3247.6902</v>
      </c>
      <c r="G692" t="s">
        <v>310</v>
      </c>
    </row>
    <row r="693" spans="1:7" ht="15" customHeight="1" x14ac:dyDescent="0.2">
      <c r="A693" s="402" t="s">
        <v>310</v>
      </c>
      <c r="B693" t="s">
        <v>311</v>
      </c>
      <c r="C693" s="423" t="s">
        <v>1314</v>
      </c>
      <c r="D693" t="s">
        <v>1315</v>
      </c>
      <c r="E693" t="s">
        <v>314</v>
      </c>
      <c r="F693" s="424">
        <v>3359.6046000000001</v>
      </c>
      <c r="G693" t="s">
        <v>310</v>
      </c>
    </row>
    <row r="694" spans="1:7" ht="15" customHeight="1" x14ac:dyDescent="0.2">
      <c r="A694" s="402" t="s">
        <v>310</v>
      </c>
      <c r="B694" t="s">
        <v>311</v>
      </c>
      <c r="C694" s="423" t="s">
        <v>1316</v>
      </c>
      <c r="D694" t="s">
        <v>1147</v>
      </c>
      <c r="E694" t="s">
        <v>314</v>
      </c>
      <c r="F694" s="424">
        <v>3359.6046000000001</v>
      </c>
      <c r="G694" t="s">
        <v>310</v>
      </c>
    </row>
    <row r="695" spans="1:7" ht="15" customHeight="1" x14ac:dyDescent="0.2">
      <c r="A695" s="402" t="s">
        <v>310</v>
      </c>
      <c r="B695" t="s">
        <v>311</v>
      </c>
      <c r="C695" s="423" t="s">
        <v>1317</v>
      </c>
      <c r="D695" t="s">
        <v>1318</v>
      </c>
      <c r="E695" t="s">
        <v>314</v>
      </c>
      <c r="F695" s="424">
        <v>3769.4712</v>
      </c>
      <c r="G695" t="s">
        <v>310</v>
      </c>
    </row>
    <row r="696" spans="1:7" ht="15" customHeight="1" x14ac:dyDescent="0.2">
      <c r="A696" s="402" t="s">
        <v>310</v>
      </c>
      <c r="B696" t="s">
        <v>311</v>
      </c>
      <c r="C696" s="423" t="s">
        <v>1319</v>
      </c>
      <c r="D696" t="s">
        <v>1149</v>
      </c>
      <c r="E696" t="s">
        <v>314</v>
      </c>
      <c r="F696" s="424">
        <v>4309.1226000000006</v>
      </c>
      <c r="G696" t="s">
        <v>310</v>
      </c>
    </row>
    <row r="697" spans="1:7" ht="15" customHeight="1" x14ac:dyDescent="0.2">
      <c r="A697" s="402" t="s">
        <v>310</v>
      </c>
      <c r="B697" t="s">
        <v>311</v>
      </c>
      <c r="C697" s="423" t="s">
        <v>1320</v>
      </c>
      <c r="D697" t="s">
        <v>1151</v>
      </c>
      <c r="E697" t="s">
        <v>314</v>
      </c>
      <c r="F697" s="424">
        <v>4722.8040000000001</v>
      </c>
      <c r="G697" t="s">
        <v>310</v>
      </c>
    </row>
    <row r="698" spans="1:7" ht="15" customHeight="1" x14ac:dyDescent="0.2">
      <c r="A698" s="402" t="s">
        <v>310</v>
      </c>
      <c r="B698" t="s">
        <v>311</v>
      </c>
      <c r="C698" s="423" t="s">
        <v>1321</v>
      </c>
      <c r="D698" t="s">
        <v>1153</v>
      </c>
      <c r="E698" t="s">
        <v>314</v>
      </c>
      <c r="F698" s="424">
        <v>5240.8824000000004</v>
      </c>
      <c r="G698" t="s">
        <v>310</v>
      </c>
    </row>
    <row r="699" spans="1:7" ht="15" customHeight="1" x14ac:dyDescent="0.2">
      <c r="A699" s="402" t="s">
        <v>310</v>
      </c>
      <c r="B699" t="s">
        <v>311</v>
      </c>
      <c r="C699" s="423" t="s">
        <v>1322</v>
      </c>
      <c r="D699" t="s">
        <v>1323</v>
      </c>
      <c r="E699" t="s">
        <v>314</v>
      </c>
      <c r="F699" s="424">
        <v>6184.5047999999997</v>
      </c>
      <c r="G699" t="s">
        <v>310</v>
      </c>
    </row>
    <row r="700" spans="1:7" ht="15" customHeight="1" x14ac:dyDescent="0.2">
      <c r="A700" s="402" t="s">
        <v>310</v>
      </c>
      <c r="B700" t="s">
        <v>311</v>
      </c>
      <c r="C700" s="423" t="s">
        <v>1324</v>
      </c>
      <c r="D700" t="s">
        <v>1325</v>
      </c>
      <c r="E700" t="s">
        <v>314</v>
      </c>
      <c r="F700" s="424">
        <v>6714.3642</v>
      </c>
      <c r="G700" t="s">
        <v>310</v>
      </c>
    </row>
    <row r="701" spans="1:7" ht="15" customHeight="1" x14ac:dyDescent="0.2">
      <c r="A701" s="402" t="s">
        <v>310</v>
      </c>
      <c r="B701" t="s">
        <v>311</v>
      </c>
      <c r="C701" s="423" t="s">
        <v>1326</v>
      </c>
      <c r="D701" t="s">
        <v>1327</v>
      </c>
      <c r="E701" t="s">
        <v>314</v>
      </c>
      <c r="F701" s="424">
        <v>2629.2642000000001</v>
      </c>
      <c r="G701" t="s">
        <v>310</v>
      </c>
    </row>
    <row r="702" spans="1:7" ht="15" customHeight="1" x14ac:dyDescent="0.2">
      <c r="A702" s="402" t="s">
        <v>310</v>
      </c>
      <c r="B702" t="s">
        <v>311</v>
      </c>
      <c r="C702" s="423" t="s">
        <v>1328</v>
      </c>
      <c r="D702" t="s">
        <v>1329</v>
      </c>
      <c r="E702" t="s">
        <v>314</v>
      </c>
      <c r="F702" s="424">
        <v>15890.569799999999</v>
      </c>
      <c r="G702" t="s">
        <v>310</v>
      </c>
    </row>
    <row r="703" spans="1:7" ht="15" customHeight="1" x14ac:dyDescent="0.2">
      <c r="A703" s="402" t="s">
        <v>310</v>
      </c>
      <c r="B703" t="s">
        <v>311</v>
      </c>
      <c r="C703" s="423" t="s">
        <v>1330</v>
      </c>
      <c r="D703" t="s">
        <v>1331</v>
      </c>
      <c r="E703" t="s">
        <v>1332</v>
      </c>
      <c r="F703" s="424">
        <v>23306.265599999999</v>
      </c>
      <c r="G703" t="s">
        <v>310</v>
      </c>
    </row>
    <row r="704" spans="1:7" ht="15" customHeight="1" x14ac:dyDescent="0.2">
      <c r="A704" s="402" t="s">
        <v>310</v>
      </c>
      <c r="B704" t="s">
        <v>311</v>
      </c>
      <c r="C704" s="423" t="s">
        <v>1333</v>
      </c>
      <c r="D704" t="s">
        <v>1334</v>
      </c>
      <c r="E704" t="s">
        <v>314</v>
      </c>
      <c r="F704" s="424">
        <v>20746.187999999998</v>
      </c>
      <c r="G704" t="s">
        <v>310</v>
      </c>
    </row>
    <row r="705" spans="1:7" ht="15" customHeight="1" x14ac:dyDescent="0.2">
      <c r="A705" s="402" t="s">
        <v>310</v>
      </c>
      <c r="B705" t="s">
        <v>311</v>
      </c>
      <c r="C705" s="423" t="s">
        <v>1335</v>
      </c>
      <c r="D705" t="s">
        <v>1336</v>
      </c>
      <c r="E705" t="s">
        <v>1332</v>
      </c>
      <c r="F705" s="424">
        <v>41575.924200000001</v>
      </c>
      <c r="G705" t="s">
        <v>310</v>
      </c>
    </row>
    <row r="706" spans="1:7" ht="15" customHeight="1" x14ac:dyDescent="0.2">
      <c r="A706" s="402" t="s">
        <v>310</v>
      </c>
      <c r="B706" t="s">
        <v>311</v>
      </c>
      <c r="C706" s="423" t="s">
        <v>1337</v>
      </c>
      <c r="D706" t="s">
        <v>1338</v>
      </c>
      <c r="E706" t="s">
        <v>1332</v>
      </c>
      <c r="F706" s="424">
        <v>25472.184600000001</v>
      </c>
      <c r="G706" t="s">
        <v>310</v>
      </c>
    </row>
    <row r="707" spans="1:7" ht="15" customHeight="1" x14ac:dyDescent="0.2">
      <c r="A707" s="402" t="s">
        <v>310</v>
      </c>
      <c r="B707" t="s">
        <v>311</v>
      </c>
      <c r="C707" s="423" t="s">
        <v>1339</v>
      </c>
      <c r="D707" t="s">
        <v>1340</v>
      </c>
      <c r="E707" t="s">
        <v>314</v>
      </c>
      <c r="F707" s="424">
        <v>51887.308200000007</v>
      </c>
      <c r="G707" t="s">
        <v>310</v>
      </c>
    </row>
    <row r="708" spans="1:7" ht="15" customHeight="1" x14ac:dyDescent="0.2">
      <c r="A708" s="402" t="s">
        <v>310</v>
      </c>
      <c r="B708" t="s">
        <v>311</v>
      </c>
      <c r="C708" s="423" t="s">
        <v>1341</v>
      </c>
      <c r="D708" t="s">
        <v>1329</v>
      </c>
      <c r="E708" t="s">
        <v>314</v>
      </c>
      <c r="F708" s="424">
        <v>21716.136600000002</v>
      </c>
      <c r="G708" t="s">
        <v>310</v>
      </c>
    </row>
    <row r="709" spans="1:7" ht="15" customHeight="1" x14ac:dyDescent="0.2">
      <c r="A709" s="402" t="s">
        <v>310</v>
      </c>
      <c r="B709" t="s">
        <v>311</v>
      </c>
      <c r="C709" s="423" t="s">
        <v>1342</v>
      </c>
      <c r="D709" t="s">
        <v>1343</v>
      </c>
      <c r="E709" t="s">
        <v>314</v>
      </c>
      <c r="F709" s="424">
        <v>51345.433199999999</v>
      </c>
      <c r="G709" t="s">
        <v>310</v>
      </c>
    </row>
    <row r="710" spans="1:7" ht="15" customHeight="1" x14ac:dyDescent="0.2">
      <c r="A710" s="402" t="s">
        <v>310</v>
      </c>
      <c r="B710" t="s">
        <v>311</v>
      </c>
      <c r="C710" s="423" t="s">
        <v>1344</v>
      </c>
      <c r="D710" t="s">
        <v>1329</v>
      </c>
      <c r="E710" t="s">
        <v>314</v>
      </c>
      <c r="F710" s="424">
        <v>25133.7588</v>
      </c>
      <c r="G710" t="s">
        <v>310</v>
      </c>
    </row>
    <row r="711" spans="1:7" ht="15" customHeight="1" x14ac:dyDescent="0.2">
      <c r="A711" s="402" t="s">
        <v>310</v>
      </c>
      <c r="B711" t="s">
        <v>311</v>
      </c>
      <c r="C711" s="423" t="s">
        <v>1345</v>
      </c>
      <c r="D711" t="s">
        <v>1346</v>
      </c>
      <c r="E711" t="s">
        <v>314</v>
      </c>
      <c r="F711" s="424">
        <v>18361.642199999998</v>
      </c>
      <c r="G711" t="s">
        <v>310</v>
      </c>
    </row>
    <row r="712" spans="1:7" ht="15" customHeight="1" x14ac:dyDescent="0.2">
      <c r="A712" s="402" t="s">
        <v>310</v>
      </c>
      <c r="B712" t="s">
        <v>311</v>
      </c>
      <c r="C712" s="423" t="s">
        <v>1347</v>
      </c>
      <c r="D712" t="s">
        <v>1348</v>
      </c>
      <c r="E712" t="s">
        <v>314</v>
      </c>
      <c r="F712" s="424">
        <v>3305.5853999999999</v>
      </c>
      <c r="G712" t="s">
        <v>310</v>
      </c>
    </row>
    <row r="713" spans="1:7" ht="15" customHeight="1" x14ac:dyDescent="0.2">
      <c r="A713" s="402" t="s">
        <v>310</v>
      </c>
      <c r="B713" t="s">
        <v>311</v>
      </c>
      <c r="C713" s="423" t="s">
        <v>1349</v>
      </c>
      <c r="D713" t="s">
        <v>1350</v>
      </c>
      <c r="E713" t="s">
        <v>314</v>
      </c>
      <c r="F713" s="424">
        <v>3938.2505999999998</v>
      </c>
      <c r="G713" t="s">
        <v>310</v>
      </c>
    </row>
    <row r="714" spans="1:7" ht="15" customHeight="1" x14ac:dyDescent="0.2">
      <c r="A714" s="402" t="s">
        <v>310</v>
      </c>
      <c r="B714" t="s">
        <v>311</v>
      </c>
      <c r="C714" s="423" t="s">
        <v>1351</v>
      </c>
      <c r="D714" t="s">
        <v>1352</v>
      </c>
      <c r="E714" t="s">
        <v>314</v>
      </c>
      <c r="F714" s="424">
        <v>14946.315000000001</v>
      </c>
      <c r="G714" t="s">
        <v>310</v>
      </c>
    </row>
    <row r="715" spans="1:7" ht="15" customHeight="1" x14ac:dyDescent="0.2">
      <c r="A715" s="402" t="s">
        <v>310</v>
      </c>
      <c r="B715" t="s">
        <v>311</v>
      </c>
      <c r="C715" s="423" t="s">
        <v>1353</v>
      </c>
      <c r="D715" t="s">
        <v>1354</v>
      </c>
      <c r="E715" t="s">
        <v>314</v>
      </c>
      <c r="F715" s="424">
        <v>18979.425599999999</v>
      </c>
      <c r="G715" t="s">
        <v>310</v>
      </c>
    </row>
    <row r="716" spans="1:7" ht="15" customHeight="1" x14ac:dyDescent="0.2">
      <c r="A716" s="402" t="s">
        <v>310</v>
      </c>
      <c r="B716" t="s">
        <v>311</v>
      </c>
      <c r="C716" s="423" t="s">
        <v>1355</v>
      </c>
      <c r="D716" t="s">
        <v>1356</v>
      </c>
      <c r="E716" t="s">
        <v>314</v>
      </c>
      <c r="F716" s="424">
        <v>22933.486199999999</v>
      </c>
      <c r="G716" t="s">
        <v>310</v>
      </c>
    </row>
    <row r="717" spans="1:7" ht="15" customHeight="1" x14ac:dyDescent="0.2">
      <c r="A717" s="402" t="s">
        <v>310</v>
      </c>
      <c r="B717" t="s">
        <v>311</v>
      </c>
      <c r="C717" s="423" t="s">
        <v>1357</v>
      </c>
      <c r="D717" t="s">
        <v>1358</v>
      </c>
      <c r="E717" t="s">
        <v>314</v>
      </c>
      <c r="F717" s="424">
        <v>13285.5918</v>
      </c>
      <c r="G717" t="s">
        <v>310</v>
      </c>
    </row>
    <row r="718" spans="1:7" ht="15" customHeight="1" x14ac:dyDescent="0.2">
      <c r="A718" s="402" t="s">
        <v>310</v>
      </c>
      <c r="B718" t="s">
        <v>311</v>
      </c>
      <c r="C718" s="423" t="s">
        <v>1359</v>
      </c>
      <c r="D718" t="s">
        <v>1360</v>
      </c>
      <c r="E718" t="s">
        <v>314</v>
      </c>
      <c r="F718" s="424">
        <v>18504.941999999999</v>
      </c>
      <c r="G718" t="s">
        <v>310</v>
      </c>
    </row>
    <row r="719" spans="1:7" ht="15" customHeight="1" x14ac:dyDescent="0.2">
      <c r="A719" s="402" t="s">
        <v>310</v>
      </c>
      <c r="B719" t="s">
        <v>311</v>
      </c>
      <c r="C719" s="423" t="s">
        <v>1361</v>
      </c>
      <c r="D719" t="s">
        <v>1362</v>
      </c>
      <c r="E719" t="s">
        <v>314</v>
      </c>
      <c r="F719" s="424">
        <v>23249.8086</v>
      </c>
      <c r="G719" t="s">
        <v>310</v>
      </c>
    </row>
    <row r="720" spans="1:7" ht="15" customHeight="1" x14ac:dyDescent="0.2">
      <c r="A720" s="402" t="s">
        <v>310</v>
      </c>
      <c r="B720" t="s">
        <v>311</v>
      </c>
      <c r="C720" s="423" t="s">
        <v>1363</v>
      </c>
      <c r="D720" t="s">
        <v>1364</v>
      </c>
      <c r="E720" t="s">
        <v>314</v>
      </c>
      <c r="F720" s="424">
        <v>37651.402800000003</v>
      </c>
      <c r="G720" t="s">
        <v>310</v>
      </c>
    </row>
    <row r="721" spans="1:7" ht="15" customHeight="1" x14ac:dyDescent="0.2">
      <c r="A721" s="402" t="s">
        <v>310</v>
      </c>
      <c r="B721" t="s">
        <v>311</v>
      </c>
      <c r="C721" s="423" t="s">
        <v>1365</v>
      </c>
      <c r="D721" t="s">
        <v>1366</v>
      </c>
      <c r="E721" t="s">
        <v>314</v>
      </c>
      <c r="F721" s="424">
        <v>7749.9294</v>
      </c>
      <c r="G721" t="s">
        <v>310</v>
      </c>
    </row>
    <row r="722" spans="1:7" ht="15" customHeight="1" x14ac:dyDescent="0.2">
      <c r="A722" s="402" t="s">
        <v>310</v>
      </c>
      <c r="B722" t="s">
        <v>311</v>
      </c>
      <c r="C722" s="423" t="s">
        <v>1367</v>
      </c>
      <c r="D722" t="s">
        <v>1366</v>
      </c>
      <c r="E722" t="s">
        <v>314</v>
      </c>
      <c r="F722" s="424">
        <v>8540.7354000000014</v>
      </c>
      <c r="G722" t="s">
        <v>310</v>
      </c>
    </row>
    <row r="723" spans="1:7" ht="15" customHeight="1" x14ac:dyDescent="0.2">
      <c r="A723" s="402" t="s">
        <v>310</v>
      </c>
      <c r="B723" t="s">
        <v>311</v>
      </c>
      <c r="C723" s="423" t="s">
        <v>1368</v>
      </c>
      <c r="D723" t="s">
        <v>1369</v>
      </c>
      <c r="E723" t="s">
        <v>314</v>
      </c>
      <c r="F723" s="424">
        <v>7987.1711999999998</v>
      </c>
      <c r="G723" t="s">
        <v>310</v>
      </c>
    </row>
    <row r="724" spans="1:7" ht="15" customHeight="1" x14ac:dyDescent="0.2">
      <c r="A724" s="402" t="s">
        <v>310</v>
      </c>
      <c r="B724" t="s">
        <v>311</v>
      </c>
      <c r="C724" s="423" t="s">
        <v>1370</v>
      </c>
      <c r="D724" t="s">
        <v>1371</v>
      </c>
      <c r="E724" t="s">
        <v>314</v>
      </c>
      <c r="F724" s="424">
        <v>11723.186400000001</v>
      </c>
      <c r="G724" t="s">
        <v>310</v>
      </c>
    </row>
    <row r="725" spans="1:7" ht="15" customHeight="1" x14ac:dyDescent="0.2">
      <c r="A725" s="402" t="s">
        <v>310</v>
      </c>
      <c r="B725" t="s">
        <v>311</v>
      </c>
      <c r="C725" s="423" t="s">
        <v>1372</v>
      </c>
      <c r="D725" t="s">
        <v>1373</v>
      </c>
      <c r="E725" t="s">
        <v>314</v>
      </c>
      <c r="F725" s="424">
        <v>10188.157800000001</v>
      </c>
      <c r="G725" t="s">
        <v>310</v>
      </c>
    </row>
    <row r="726" spans="1:7" ht="15" customHeight="1" x14ac:dyDescent="0.2">
      <c r="A726" s="402" t="s">
        <v>310</v>
      </c>
      <c r="B726" t="s">
        <v>311</v>
      </c>
      <c r="C726" s="423" t="s">
        <v>1374</v>
      </c>
      <c r="D726" t="s">
        <v>1375</v>
      </c>
      <c r="E726" t="s">
        <v>314</v>
      </c>
      <c r="F726" s="424">
        <v>10913.183999999999</v>
      </c>
      <c r="G726" t="s">
        <v>310</v>
      </c>
    </row>
    <row r="727" spans="1:7" ht="15" customHeight="1" x14ac:dyDescent="0.2">
      <c r="A727" s="402" t="s">
        <v>310</v>
      </c>
      <c r="B727" t="s">
        <v>311</v>
      </c>
      <c r="C727" s="423" t="s">
        <v>1376</v>
      </c>
      <c r="D727" t="s">
        <v>1377</v>
      </c>
      <c r="E727" t="s">
        <v>314</v>
      </c>
      <c r="F727" s="424">
        <v>9647.8739999999998</v>
      </c>
      <c r="G727" t="s">
        <v>310</v>
      </c>
    </row>
    <row r="728" spans="1:7" ht="15" customHeight="1" x14ac:dyDescent="0.2">
      <c r="A728" s="402" t="s">
        <v>310</v>
      </c>
      <c r="B728" t="s">
        <v>311</v>
      </c>
      <c r="C728" s="423" t="s">
        <v>1378</v>
      </c>
      <c r="D728" t="s">
        <v>1379</v>
      </c>
      <c r="E728" t="s">
        <v>314</v>
      </c>
      <c r="F728" s="424">
        <v>13811.626200000001</v>
      </c>
      <c r="G728" t="s">
        <v>310</v>
      </c>
    </row>
    <row r="729" spans="1:7" ht="15" customHeight="1" x14ac:dyDescent="0.2">
      <c r="A729" s="402" t="s">
        <v>310</v>
      </c>
      <c r="B729" t="s">
        <v>311</v>
      </c>
      <c r="C729" s="423" t="s">
        <v>1380</v>
      </c>
      <c r="D729" t="s">
        <v>1381</v>
      </c>
      <c r="E729" t="s">
        <v>314</v>
      </c>
      <c r="F729" s="424">
        <v>19037.025000000001</v>
      </c>
      <c r="G729" t="s">
        <v>310</v>
      </c>
    </row>
    <row r="730" spans="1:7" ht="15" customHeight="1" x14ac:dyDescent="0.2">
      <c r="A730" s="402" t="s">
        <v>310</v>
      </c>
      <c r="B730" t="s">
        <v>311</v>
      </c>
      <c r="C730" s="423" t="s">
        <v>1382</v>
      </c>
      <c r="D730" t="s">
        <v>1383</v>
      </c>
      <c r="E730" t="s">
        <v>314</v>
      </c>
      <c r="F730" s="424">
        <v>11063.022000000001</v>
      </c>
      <c r="G730" t="s">
        <v>310</v>
      </c>
    </row>
    <row r="731" spans="1:7" ht="15" customHeight="1" x14ac:dyDescent="0.2">
      <c r="A731" s="402" t="s">
        <v>310</v>
      </c>
      <c r="B731" t="s">
        <v>311</v>
      </c>
      <c r="C731" s="423" t="s">
        <v>1384</v>
      </c>
      <c r="D731" t="s">
        <v>1385</v>
      </c>
      <c r="E731" t="s">
        <v>314</v>
      </c>
      <c r="F731" s="424">
        <v>13811.626200000001</v>
      </c>
      <c r="G731" t="s">
        <v>310</v>
      </c>
    </row>
    <row r="732" spans="1:7" ht="15" customHeight="1" x14ac:dyDescent="0.2">
      <c r="A732" s="402" t="s">
        <v>310</v>
      </c>
      <c r="B732" t="s">
        <v>311</v>
      </c>
      <c r="C732" s="423" t="s">
        <v>1386</v>
      </c>
      <c r="D732" t="s">
        <v>1381</v>
      </c>
      <c r="E732" t="s">
        <v>314</v>
      </c>
      <c r="F732" s="424">
        <v>18663.113399999998</v>
      </c>
      <c r="G732" t="s">
        <v>310</v>
      </c>
    </row>
    <row r="733" spans="1:7" ht="15" customHeight="1" x14ac:dyDescent="0.2">
      <c r="A733" s="402" t="s">
        <v>310</v>
      </c>
      <c r="B733" t="s">
        <v>311</v>
      </c>
      <c r="C733" s="423" t="s">
        <v>1387</v>
      </c>
      <c r="D733" t="s">
        <v>1381</v>
      </c>
      <c r="E733" t="s">
        <v>314</v>
      </c>
      <c r="F733" s="424">
        <v>17239.642199999998</v>
      </c>
      <c r="G733" t="s">
        <v>310</v>
      </c>
    </row>
    <row r="734" spans="1:7" ht="15" customHeight="1" x14ac:dyDescent="0.2">
      <c r="A734" s="402" t="s">
        <v>310</v>
      </c>
      <c r="B734" t="s">
        <v>311</v>
      </c>
      <c r="C734" s="423" t="s">
        <v>1388</v>
      </c>
      <c r="D734" t="s">
        <v>1389</v>
      </c>
      <c r="E734" t="s">
        <v>314</v>
      </c>
      <c r="F734" s="424">
        <v>16132.513800000001</v>
      </c>
      <c r="G734" t="s">
        <v>310</v>
      </c>
    </row>
    <row r="735" spans="1:7" ht="15" customHeight="1" x14ac:dyDescent="0.2">
      <c r="A735" s="402" t="s">
        <v>310</v>
      </c>
      <c r="B735" t="s">
        <v>311</v>
      </c>
      <c r="C735" s="423" t="s">
        <v>1390</v>
      </c>
      <c r="D735" t="s">
        <v>1391</v>
      </c>
      <c r="E735" t="s">
        <v>314</v>
      </c>
      <c r="F735" s="424">
        <v>21351.853800000001</v>
      </c>
      <c r="G735" t="s">
        <v>310</v>
      </c>
    </row>
    <row r="736" spans="1:7" ht="15" customHeight="1" x14ac:dyDescent="0.2">
      <c r="A736" s="402" t="s">
        <v>310</v>
      </c>
      <c r="B736" t="s">
        <v>311</v>
      </c>
      <c r="C736" s="423" t="s">
        <v>1392</v>
      </c>
      <c r="D736" t="s">
        <v>1393</v>
      </c>
      <c r="E736" t="s">
        <v>314</v>
      </c>
      <c r="F736" s="424">
        <v>13443.753000000001</v>
      </c>
      <c r="G736" t="s">
        <v>310</v>
      </c>
    </row>
    <row r="737" spans="1:7" ht="15" customHeight="1" x14ac:dyDescent="0.2">
      <c r="A737" s="402" t="s">
        <v>310</v>
      </c>
      <c r="B737" t="s">
        <v>311</v>
      </c>
      <c r="C737" s="423" t="s">
        <v>1394</v>
      </c>
      <c r="D737" t="s">
        <v>1395</v>
      </c>
      <c r="E737" t="s">
        <v>314</v>
      </c>
      <c r="F737" s="424">
        <v>21272.7834</v>
      </c>
      <c r="G737" t="s">
        <v>310</v>
      </c>
    </row>
    <row r="738" spans="1:7" ht="15" customHeight="1" x14ac:dyDescent="0.2">
      <c r="A738" s="402" t="s">
        <v>310</v>
      </c>
      <c r="B738" t="s">
        <v>311</v>
      </c>
      <c r="C738" s="423" t="s">
        <v>1396</v>
      </c>
      <c r="D738" t="s">
        <v>1397</v>
      </c>
      <c r="E738" t="s">
        <v>314</v>
      </c>
      <c r="F738" s="424">
        <v>9331.5414000000001</v>
      </c>
      <c r="G738" t="s">
        <v>310</v>
      </c>
    </row>
    <row r="739" spans="1:7" ht="15" customHeight="1" x14ac:dyDescent="0.2">
      <c r="A739" s="402" t="s">
        <v>310</v>
      </c>
      <c r="B739" t="s">
        <v>311</v>
      </c>
      <c r="C739" s="423" t="s">
        <v>1398</v>
      </c>
      <c r="D739" t="s">
        <v>1399</v>
      </c>
      <c r="E739" t="s">
        <v>314</v>
      </c>
      <c r="F739" s="424">
        <v>20877.380399999998</v>
      </c>
      <c r="G739" t="s">
        <v>310</v>
      </c>
    </row>
    <row r="740" spans="1:7" ht="15" customHeight="1" x14ac:dyDescent="0.2">
      <c r="A740" s="402" t="s">
        <v>310</v>
      </c>
      <c r="B740" t="s">
        <v>311</v>
      </c>
      <c r="C740" s="423" t="s">
        <v>1400</v>
      </c>
      <c r="D740" t="s">
        <v>1401</v>
      </c>
      <c r="E740" t="s">
        <v>314</v>
      </c>
      <c r="F740" s="424">
        <v>43652.705400000013</v>
      </c>
      <c r="G740" t="s">
        <v>310</v>
      </c>
    </row>
    <row r="741" spans="1:7" ht="15" customHeight="1" x14ac:dyDescent="0.2">
      <c r="A741" s="402" t="s">
        <v>310</v>
      </c>
      <c r="B741" t="s">
        <v>311</v>
      </c>
      <c r="C741" s="423" t="s">
        <v>1402</v>
      </c>
      <c r="D741" t="s">
        <v>1403</v>
      </c>
      <c r="E741" t="s">
        <v>314</v>
      </c>
      <c r="F741" s="424">
        <v>54803.121000000006</v>
      </c>
      <c r="G741" t="s">
        <v>310</v>
      </c>
    </row>
    <row r="742" spans="1:7" ht="15" customHeight="1" x14ac:dyDescent="0.2">
      <c r="A742" s="402" t="s">
        <v>310</v>
      </c>
      <c r="B742" t="s">
        <v>311</v>
      </c>
      <c r="C742" s="423" t="s">
        <v>1404</v>
      </c>
      <c r="D742" t="s">
        <v>1405</v>
      </c>
      <c r="E742" t="s">
        <v>314</v>
      </c>
      <c r="F742" s="424">
        <v>22308.756600000001</v>
      </c>
      <c r="G742" t="s">
        <v>310</v>
      </c>
    </row>
    <row r="743" spans="1:7" ht="15" customHeight="1" x14ac:dyDescent="0.2">
      <c r="A743" s="402" t="s">
        <v>310</v>
      </c>
      <c r="B743" t="s">
        <v>311</v>
      </c>
      <c r="C743" s="423" t="s">
        <v>1406</v>
      </c>
      <c r="D743" t="s">
        <v>1407</v>
      </c>
      <c r="E743" t="s">
        <v>314</v>
      </c>
      <c r="F743" s="424">
        <v>62513.515200000002</v>
      </c>
      <c r="G743" t="s">
        <v>310</v>
      </c>
    </row>
    <row r="744" spans="1:7" ht="15" customHeight="1" x14ac:dyDescent="0.2">
      <c r="A744" s="402" t="s">
        <v>310</v>
      </c>
      <c r="B744" t="s">
        <v>311</v>
      </c>
      <c r="C744" s="423" t="s">
        <v>1408</v>
      </c>
      <c r="D744" t="s">
        <v>1409</v>
      </c>
      <c r="E744" t="s">
        <v>314</v>
      </c>
      <c r="F744" s="424">
        <v>33720.129000000001</v>
      </c>
      <c r="G744" t="s">
        <v>310</v>
      </c>
    </row>
    <row r="745" spans="1:7" ht="15" customHeight="1" x14ac:dyDescent="0.2">
      <c r="A745" s="402" t="s">
        <v>310</v>
      </c>
      <c r="B745" t="s">
        <v>311</v>
      </c>
      <c r="C745" s="423" t="s">
        <v>1410</v>
      </c>
      <c r="D745" t="s">
        <v>1411</v>
      </c>
      <c r="E745" t="s">
        <v>314</v>
      </c>
      <c r="F745" s="424">
        <v>110713.3704</v>
      </c>
      <c r="G745" t="s">
        <v>310</v>
      </c>
    </row>
    <row r="746" spans="1:7" ht="15" customHeight="1" x14ac:dyDescent="0.2">
      <c r="A746" s="402" t="s">
        <v>310</v>
      </c>
      <c r="B746" t="s">
        <v>311</v>
      </c>
      <c r="C746" s="423" t="s">
        <v>1412</v>
      </c>
      <c r="D746" t="s">
        <v>1413</v>
      </c>
      <c r="E746" t="s">
        <v>314</v>
      </c>
      <c r="F746" s="424">
        <v>45060.336000000003</v>
      </c>
      <c r="G746" t="s">
        <v>310</v>
      </c>
    </row>
    <row r="747" spans="1:7" ht="15" customHeight="1" x14ac:dyDescent="0.2">
      <c r="A747" s="402" t="s">
        <v>310</v>
      </c>
      <c r="B747" t="s">
        <v>311</v>
      </c>
      <c r="C747" s="423" t="s">
        <v>1414</v>
      </c>
      <c r="D747" t="s">
        <v>1415</v>
      </c>
      <c r="E747" t="s">
        <v>314</v>
      </c>
      <c r="F747" s="424">
        <v>43929.472199999997</v>
      </c>
      <c r="G747" t="s">
        <v>310</v>
      </c>
    </row>
    <row r="748" spans="1:7" ht="15" customHeight="1" x14ac:dyDescent="0.2">
      <c r="A748" s="402" t="s">
        <v>310</v>
      </c>
      <c r="B748" t="s">
        <v>311</v>
      </c>
      <c r="C748" s="423" t="s">
        <v>1416</v>
      </c>
      <c r="D748" t="s">
        <v>1417</v>
      </c>
      <c r="E748" t="s">
        <v>314</v>
      </c>
      <c r="F748" s="424">
        <v>43260.454200000007</v>
      </c>
      <c r="G748" t="s">
        <v>310</v>
      </c>
    </row>
    <row r="749" spans="1:7" ht="15" customHeight="1" x14ac:dyDescent="0.2">
      <c r="A749" s="402" t="s">
        <v>310</v>
      </c>
      <c r="B749" t="s">
        <v>311</v>
      </c>
      <c r="C749" s="423" t="s">
        <v>1418</v>
      </c>
      <c r="D749" t="s">
        <v>1419</v>
      </c>
      <c r="E749" t="s">
        <v>314</v>
      </c>
      <c r="F749" s="424">
        <v>3954.0401999999999</v>
      </c>
      <c r="G749" t="s">
        <v>310</v>
      </c>
    </row>
    <row r="750" spans="1:7" ht="15" customHeight="1" x14ac:dyDescent="0.2">
      <c r="A750" s="402" t="s">
        <v>310</v>
      </c>
      <c r="B750" t="s">
        <v>311</v>
      </c>
      <c r="C750" s="423" t="s">
        <v>1420</v>
      </c>
      <c r="D750" t="s">
        <v>1421</v>
      </c>
      <c r="E750" t="s">
        <v>314</v>
      </c>
      <c r="F750" s="424">
        <v>5535.6624000000002</v>
      </c>
      <c r="G750" t="s">
        <v>310</v>
      </c>
    </row>
    <row r="751" spans="1:7" ht="15" customHeight="1" x14ac:dyDescent="0.2">
      <c r="A751" s="402" t="s">
        <v>310</v>
      </c>
      <c r="B751" t="s">
        <v>311</v>
      </c>
      <c r="C751" s="423" t="s">
        <v>1422</v>
      </c>
      <c r="D751" t="s">
        <v>1423</v>
      </c>
      <c r="E751" t="s">
        <v>314</v>
      </c>
      <c r="F751" s="424">
        <v>7749.9294</v>
      </c>
      <c r="G751" t="s">
        <v>310</v>
      </c>
    </row>
    <row r="752" spans="1:7" ht="15" customHeight="1" x14ac:dyDescent="0.2">
      <c r="A752" s="402" t="s">
        <v>310</v>
      </c>
      <c r="B752" t="s">
        <v>311</v>
      </c>
      <c r="C752" s="423" t="s">
        <v>1424</v>
      </c>
      <c r="D752" t="s">
        <v>1425</v>
      </c>
      <c r="E752" t="s">
        <v>314</v>
      </c>
      <c r="F752" s="424">
        <v>3445.8863999999999</v>
      </c>
      <c r="G752" t="s">
        <v>310</v>
      </c>
    </row>
    <row r="753" spans="1:7" ht="15" customHeight="1" x14ac:dyDescent="0.2">
      <c r="A753" s="402" t="s">
        <v>310</v>
      </c>
      <c r="B753" t="s">
        <v>311</v>
      </c>
      <c r="C753" s="423" t="s">
        <v>1426</v>
      </c>
      <c r="D753" t="s">
        <v>1427</v>
      </c>
      <c r="E753" t="s">
        <v>314</v>
      </c>
      <c r="F753" s="424">
        <v>3471.672</v>
      </c>
      <c r="G753" t="s">
        <v>310</v>
      </c>
    </row>
    <row r="754" spans="1:7" ht="15" customHeight="1" x14ac:dyDescent="0.2">
      <c r="A754" s="402" t="s">
        <v>310</v>
      </c>
      <c r="B754" t="s">
        <v>311</v>
      </c>
      <c r="C754" s="423" t="s">
        <v>1428</v>
      </c>
      <c r="D754" t="s">
        <v>1429</v>
      </c>
      <c r="E754" t="s">
        <v>314</v>
      </c>
      <c r="F754" s="424">
        <v>4011.7721999999999</v>
      </c>
      <c r="G754" t="s">
        <v>310</v>
      </c>
    </row>
    <row r="755" spans="1:7" ht="15" customHeight="1" x14ac:dyDescent="0.2">
      <c r="A755" s="402" t="s">
        <v>310</v>
      </c>
      <c r="B755" t="s">
        <v>311</v>
      </c>
      <c r="C755" s="423" t="s">
        <v>1430</v>
      </c>
      <c r="D755" t="s">
        <v>1431</v>
      </c>
      <c r="E755" t="s">
        <v>314</v>
      </c>
      <c r="F755" s="424">
        <v>4340.0897999999997</v>
      </c>
      <c r="G755" t="s">
        <v>310</v>
      </c>
    </row>
    <row r="756" spans="1:7" ht="15" customHeight="1" x14ac:dyDescent="0.2">
      <c r="A756" s="402" t="s">
        <v>310</v>
      </c>
      <c r="B756" t="s">
        <v>311</v>
      </c>
      <c r="C756" s="423" t="s">
        <v>1432</v>
      </c>
      <c r="D756" t="s">
        <v>1433</v>
      </c>
      <c r="E756" t="s">
        <v>314</v>
      </c>
      <c r="F756" s="424">
        <v>4921.1226000000006</v>
      </c>
      <c r="G756" t="s">
        <v>310</v>
      </c>
    </row>
    <row r="757" spans="1:7" ht="15" customHeight="1" x14ac:dyDescent="0.2">
      <c r="A757" s="402" t="s">
        <v>310</v>
      </c>
      <c r="B757" t="s">
        <v>311</v>
      </c>
      <c r="C757" s="423" t="s">
        <v>1434</v>
      </c>
      <c r="D757" t="s">
        <v>1435</v>
      </c>
      <c r="E757" t="s">
        <v>314</v>
      </c>
      <c r="F757" s="424">
        <v>5513.8854000000001</v>
      </c>
      <c r="G757" t="s">
        <v>310</v>
      </c>
    </row>
    <row r="758" spans="1:7" ht="15" customHeight="1" x14ac:dyDescent="0.2">
      <c r="A758" s="402" t="s">
        <v>310</v>
      </c>
      <c r="B758" t="s">
        <v>311</v>
      </c>
      <c r="C758" s="423" t="s">
        <v>1436</v>
      </c>
      <c r="D758" t="s">
        <v>1437</v>
      </c>
      <c r="E758" t="s">
        <v>314</v>
      </c>
      <c r="F758" s="424">
        <v>6444.2886000000008</v>
      </c>
      <c r="G758" t="s">
        <v>310</v>
      </c>
    </row>
    <row r="759" spans="1:7" ht="15" customHeight="1" x14ac:dyDescent="0.2">
      <c r="A759" s="402" t="s">
        <v>310</v>
      </c>
      <c r="B759" t="s">
        <v>311</v>
      </c>
      <c r="C759" s="423" t="s">
        <v>1438</v>
      </c>
      <c r="D759" t="s">
        <v>1439</v>
      </c>
      <c r="E759" t="s">
        <v>314</v>
      </c>
      <c r="F759" s="424">
        <v>6710.2128000000002</v>
      </c>
      <c r="G759" t="s">
        <v>310</v>
      </c>
    </row>
    <row r="760" spans="1:7" ht="15" customHeight="1" x14ac:dyDescent="0.2">
      <c r="A760" s="402" t="s">
        <v>310</v>
      </c>
      <c r="B760" t="s">
        <v>311</v>
      </c>
      <c r="C760" s="423" t="s">
        <v>1440</v>
      </c>
      <c r="D760" t="s">
        <v>1441</v>
      </c>
      <c r="E760" t="s">
        <v>314</v>
      </c>
      <c r="F760" s="424">
        <v>7747.6752000000006</v>
      </c>
      <c r="G760" t="s">
        <v>310</v>
      </c>
    </row>
    <row r="761" spans="1:7" ht="15" customHeight="1" x14ac:dyDescent="0.2">
      <c r="A761" s="402" t="s">
        <v>310</v>
      </c>
      <c r="B761" t="s">
        <v>311</v>
      </c>
      <c r="C761" s="423" t="s">
        <v>1442</v>
      </c>
      <c r="D761" t="s">
        <v>1443</v>
      </c>
      <c r="E761" t="s">
        <v>314</v>
      </c>
      <c r="F761" s="424">
        <v>8919.0227999999988</v>
      </c>
      <c r="G761" t="s">
        <v>310</v>
      </c>
    </row>
    <row r="762" spans="1:7" ht="15" customHeight="1" x14ac:dyDescent="0.2">
      <c r="A762" s="402" t="s">
        <v>310</v>
      </c>
      <c r="B762" t="s">
        <v>311</v>
      </c>
      <c r="C762" s="423" t="s">
        <v>1444</v>
      </c>
      <c r="D762" t="s">
        <v>1445</v>
      </c>
      <c r="E762" t="s">
        <v>314</v>
      </c>
      <c r="F762" s="424">
        <v>9878.7204000000002</v>
      </c>
      <c r="G762" t="s">
        <v>310</v>
      </c>
    </row>
    <row r="763" spans="1:7" ht="15" customHeight="1" x14ac:dyDescent="0.2">
      <c r="A763" s="402" t="s">
        <v>310</v>
      </c>
      <c r="B763" t="s">
        <v>311</v>
      </c>
      <c r="C763" s="423" t="s">
        <v>1446</v>
      </c>
      <c r="D763" t="s">
        <v>1447</v>
      </c>
      <c r="E763" t="s">
        <v>314</v>
      </c>
      <c r="F763" s="424">
        <v>12916.392599999999</v>
      </c>
      <c r="G763" t="s">
        <v>310</v>
      </c>
    </row>
    <row r="764" spans="1:7" ht="15" customHeight="1" x14ac:dyDescent="0.2">
      <c r="A764" s="402" t="s">
        <v>310</v>
      </c>
      <c r="B764" t="s">
        <v>311</v>
      </c>
      <c r="C764" s="423" t="s">
        <v>1448</v>
      </c>
      <c r="D764" t="s">
        <v>1449</v>
      </c>
      <c r="E764" t="s">
        <v>314</v>
      </c>
      <c r="F764" s="424">
        <v>13824.437400000001</v>
      </c>
      <c r="G764" t="s">
        <v>310</v>
      </c>
    </row>
    <row r="765" spans="1:7" ht="15" customHeight="1" x14ac:dyDescent="0.2">
      <c r="A765" s="402" t="s">
        <v>310</v>
      </c>
      <c r="B765" t="s">
        <v>311</v>
      </c>
      <c r="C765" s="423" t="s">
        <v>1450</v>
      </c>
      <c r="D765" t="s">
        <v>1451</v>
      </c>
      <c r="E765" t="s">
        <v>314</v>
      </c>
      <c r="F765" s="424">
        <v>17431.840800000002</v>
      </c>
      <c r="G765" t="s">
        <v>310</v>
      </c>
    </row>
    <row r="766" spans="1:7" ht="15" customHeight="1" x14ac:dyDescent="0.2">
      <c r="A766" s="402" t="s">
        <v>310</v>
      </c>
      <c r="B766" t="s">
        <v>311</v>
      </c>
      <c r="C766" s="423" t="s">
        <v>1452</v>
      </c>
      <c r="D766" t="s">
        <v>1453</v>
      </c>
      <c r="E766" t="s">
        <v>314</v>
      </c>
      <c r="F766" s="424">
        <v>20412.301200000002</v>
      </c>
      <c r="G766" t="s">
        <v>310</v>
      </c>
    </row>
    <row r="767" spans="1:7" ht="15" customHeight="1" x14ac:dyDescent="0.2">
      <c r="A767" s="402" t="s">
        <v>310</v>
      </c>
      <c r="B767" t="s">
        <v>311</v>
      </c>
      <c r="C767" s="423" t="s">
        <v>1454</v>
      </c>
      <c r="D767" t="s">
        <v>1455</v>
      </c>
      <c r="E767" t="s">
        <v>314</v>
      </c>
      <c r="F767" s="424">
        <v>21581.4048</v>
      </c>
      <c r="G767" t="s">
        <v>310</v>
      </c>
    </row>
    <row r="768" spans="1:7" ht="15" customHeight="1" x14ac:dyDescent="0.2">
      <c r="A768" s="402" t="s">
        <v>310</v>
      </c>
      <c r="B768" t="s">
        <v>311</v>
      </c>
      <c r="C768" s="423" t="s">
        <v>1456</v>
      </c>
      <c r="D768" t="s">
        <v>1457</v>
      </c>
      <c r="E768" t="s">
        <v>314</v>
      </c>
      <c r="F768" s="424">
        <v>7433.6070000000009</v>
      </c>
      <c r="G768" t="s">
        <v>310</v>
      </c>
    </row>
    <row r="769" spans="1:7" ht="15" customHeight="1" x14ac:dyDescent="0.2">
      <c r="A769" s="402" t="s">
        <v>310</v>
      </c>
      <c r="B769" t="s">
        <v>311</v>
      </c>
      <c r="C769" s="423" t="s">
        <v>1458</v>
      </c>
      <c r="D769" t="s">
        <v>1459</v>
      </c>
      <c r="E769" t="s">
        <v>314</v>
      </c>
      <c r="F769" s="424">
        <v>13443.753000000001</v>
      </c>
      <c r="G769" t="s">
        <v>310</v>
      </c>
    </row>
    <row r="770" spans="1:7" ht="15" customHeight="1" x14ac:dyDescent="0.2">
      <c r="A770" s="402" t="s">
        <v>310</v>
      </c>
      <c r="B770" t="s">
        <v>311</v>
      </c>
      <c r="C770" s="423" t="s">
        <v>1460</v>
      </c>
      <c r="D770" t="s">
        <v>1461</v>
      </c>
      <c r="E770" t="s">
        <v>314</v>
      </c>
      <c r="F770" s="424">
        <v>6484.6500000000005</v>
      </c>
      <c r="G770" t="s">
        <v>310</v>
      </c>
    </row>
    <row r="771" spans="1:7" ht="15" customHeight="1" x14ac:dyDescent="0.2">
      <c r="A771" s="402" t="s">
        <v>310</v>
      </c>
      <c r="B771" t="s">
        <v>311</v>
      </c>
      <c r="C771" s="423" t="s">
        <v>1462</v>
      </c>
      <c r="D771" t="s">
        <v>1463</v>
      </c>
      <c r="E771" t="s">
        <v>314</v>
      </c>
      <c r="F771" s="424">
        <v>7756.0086000000001</v>
      </c>
      <c r="G771" t="s">
        <v>310</v>
      </c>
    </row>
    <row r="772" spans="1:7" ht="15" customHeight="1" x14ac:dyDescent="0.2">
      <c r="A772" s="402" t="s">
        <v>310</v>
      </c>
      <c r="B772" t="s">
        <v>311</v>
      </c>
      <c r="C772" s="423" t="s">
        <v>1464</v>
      </c>
      <c r="D772" t="s">
        <v>1465</v>
      </c>
      <c r="E772" t="s">
        <v>314</v>
      </c>
      <c r="F772" s="424">
        <v>8364.3366000000005</v>
      </c>
      <c r="G772" t="s">
        <v>310</v>
      </c>
    </row>
    <row r="773" spans="1:7" ht="15" customHeight="1" x14ac:dyDescent="0.2">
      <c r="A773" s="402" t="s">
        <v>310</v>
      </c>
      <c r="B773" t="s">
        <v>311</v>
      </c>
      <c r="C773" s="423" t="s">
        <v>1466</v>
      </c>
      <c r="D773" t="s">
        <v>1467</v>
      </c>
      <c r="E773" t="s">
        <v>314</v>
      </c>
      <c r="F773" s="424">
        <v>8440.3775999999998</v>
      </c>
      <c r="G773" t="s">
        <v>310</v>
      </c>
    </row>
    <row r="774" spans="1:7" ht="15" customHeight="1" x14ac:dyDescent="0.2">
      <c r="A774" s="402" t="s">
        <v>310</v>
      </c>
      <c r="B774" t="s">
        <v>311</v>
      </c>
      <c r="C774" s="423" t="s">
        <v>1468</v>
      </c>
      <c r="D774" t="s">
        <v>1469</v>
      </c>
      <c r="E774" t="s">
        <v>314</v>
      </c>
      <c r="F774" s="424">
        <v>9124.7261999999992</v>
      </c>
      <c r="G774" t="s">
        <v>310</v>
      </c>
    </row>
    <row r="775" spans="1:7" ht="15" customHeight="1" x14ac:dyDescent="0.2">
      <c r="A775" s="402" t="s">
        <v>310</v>
      </c>
      <c r="B775" t="s">
        <v>311</v>
      </c>
      <c r="C775" s="423" t="s">
        <v>1470</v>
      </c>
      <c r="D775" t="s">
        <v>1471</v>
      </c>
      <c r="E775" t="s">
        <v>314</v>
      </c>
      <c r="F775" s="424">
        <v>9200.7672000000002</v>
      </c>
      <c r="G775" t="s">
        <v>310</v>
      </c>
    </row>
    <row r="776" spans="1:7" ht="15" customHeight="1" x14ac:dyDescent="0.2">
      <c r="A776" s="402" t="s">
        <v>310</v>
      </c>
      <c r="B776" t="s">
        <v>311</v>
      </c>
      <c r="C776" s="423" t="s">
        <v>1472</v>
      </c>
      <c r="D776" t="s">
        <v>1473</v>
      </c>
      <c r="E776" t="s">
        <v>314</v>
      </c>
      <c r="F776" s="424">
        <v>9246.3816000000006</v>
      </c>
      <c r="G776" t="s">
        <v>310</v>
      </c>
    </row>
    <row r="777" spans="1:7" ht="15" customHeight="1" x14ac:dyDescent="0.2">
      <c r="A777" s="402" t="s">
        <v>310</v>
      </c>
      <c r="B777" t="s">
        <v>311</v>
      </c>
      <c r="C777" s="423" t="s">
        <v>1474</v>
      </c>
      <c r="D777" t="s">
        <v>1475</v>
      </c>
      <c r="E777" t="s">
        <v>314</v>
      </c>
      <c r="F777" s="424">
        <v>9885.1260000000002</v>
      </c>
      <c r="G777" t="s">
        <v>310</v>
      </c>
    </row>
    <row r="778" spans="1:7" ht="15" customHeight="1" x14ac:dyDescent="0.2">
      <c r="A778" s="402" t="s">
        <v>310</v>
      </c>
      <c r="B778" t="s">
        <v>311</v>
      </c>
      <c r="C778" s="423" t="s">
        <v>1476</v>
      </c>
      <c r="D778" t="s">
        <v>1477</v>
      </c>
      <c r="E778" t="s">
        <v>314</v>
      </c>
      <c r="F778" s="424">
        <v>10341.361800000001</v>
      </c>
      <c r="G778" t="s">
        <v>310</v>
      </c>
    </row>
    <row r="779" spans="1:7" ht="15" customHeight="1" x14ac:dyDescent="0.2">
      <c r="A779" s="402" t="s">
        <v>310</v>
      </c>
      <c r="B779" t="s">
        <v>311</v>
      </c>
      <c r="C779" s="423" t="s">
        <v>1478</v>
      </c>
      <c r="D779" t="s">
        <v>1479</v>
      </c>
      <c r="E779" t="s">
        <v>314</v>
      </c>
      <c r="F779" s="424">
        <v>11405.905199999999</v>
      </c>
      <c r="G779" t="s">
        <v>310</v>
      </c>
    </row>
    <row r="780" spans="1:7" ht="15" customHeight="1" x14ac:dyDescent="0.2">
      <c r="A780" s="402" t="s">
        <v>310</v>
      </c>
      <c r="B780" t="s">
        <v>311</v>
      </c>
      <c r="C780" s="423" t="s">
        <v>1480</v>
      </c>
      <c r="D780" t="s">
        <v>1481</v>
      </c>
      <c r="E780" t="s">
        <v>314</v>
      </c>
      <c r="F780" s="424">
        <v>11786.1204</v>
      </c>
      <c r="G780" t="s">
        <v>310</v>
      </c>
    </row>
    <row r="781" spans="1:7" ht="15" customHeight="1" x14ac:dyDescent="0.2">
      <c r="A781" s="402" t="s">
        <v>310</v>
      </c>
      <c r="B781" t="s">
        <v>311</v>
      </c>
      <c r="C781" s="423" t="s">
        <v>1482</v>
      </c>
      <c r="D781" t="s">
        <v>1483</v>
      </c>
      <c r="E781" t="s">
        <v>314</v>
      </c>
      <c r="F781" s="424">
        <v>12926.694600000001</v>
      </c>
      <c r="G781" t="s">
        <v>310</v>
      </c>
    </row>
    <row r="782" spans="1:7" ht="15" customHeight="1" x14ac:dyDescent="0.2">
      <c r="A782" s="402" t="s">
        <v>310</v>
      </c>
      <c r="B782" t="s">
        <v>311</v>
      </c>
      <c r="C782" s="423" t="s">
        <v>1484</v>
      </c>
      <c r="D782" t="s">
        <v>1485</v>
      </c>
      <c r="E782" t="s">
        <v>314</v>
      </c>
      <c r="F782" s="424">
        <v>13535.0124</v>
      </c>
      <c r="G782" t="s">
        <v>310</v>
      </c>
    </row>
    <row r="783" spans="1:7" ht="15" customHeight="1" x14ac:dyDescent="0.2">
      <c r="A783" s="402" t="s">
        <v>310</v>
      </c>
      <c r="B783" t="s">
        <v>311</v>
      </c>
      <c r="C783" s="423" t="s">
        <v>1486</v>
      </c>
      <c r="D783" t="s">
        <v>1487</v>
      </c>
      <c r="E783" t="s">
        <v>314</v>
      </c>
      <c r="F783" s="424">
        <v>10189.2696</v>
      </c>
      <c r="G783" t="s">
        <v>310</v>
      </c>
    </row>
    <row r="784" spans="1:7" ht="15" customHeight="1" x14ac:dyDescent="0.2">
      <c r="A784" s="402" t="s">
        <v>310</v>
      </c>
      <c r="B784" t="s">
        <v>311</v>
      </c>
      <c r="C784" s="423" t="s">
        <v>1488</v>
      </c>
      <c r="D784" t="s">
        <v>1489</v>
      </c>
      <c r="E784" t="s">
        <v>314</v>
      </c>
      <c r="F784" s="424">
        <v>10645.515600000001</v>
      </c>
      <c r="G784" t="s">
        <v>310</v>
      </c>
    </row>
    <row r="785" spans="1:7" ht="15" customHeight="1" x14ac:dyDescent="0.2">
      <c r="A785" s="402" t="s">
        <v>310</v>
      </c>
      <c r="B785" t="s">
        <v>311</v>
      </c>
      <c r="C785" s="423" t="s">
        <v>1490</v>
      </c>
      <c r="D785" t="s">
        <v>1491</v>
      </c>
      <c r="E785" t="s">
        <v>314</v>
      </c>
      <c r="F785" s="424">
        <v>10645.515600000001</v>
      </c>
      <c r="G785" t="s">
        <v>310</v>
      </c>
    </row>
    <row r="786" spans="1:7" ht="15" customHeight="1" x14ac:dyDescent="0.2">
      <c r="A786" s="402" t="s">
        <v>310</v>
      </c>
      <c r="B786" t="s">
        <v>311</v>
      </c>
      <c r="C786" s="423" t="s">
        <v>1492</v>
      </c>
      <c r="D786" t="s">
        <v>1493</v>
      </c>
      <c r="E786" t="s">
        <v>314</v>
      </c>
      <c r="F786" s="424">
        <v>10949.669400000001</v>
      </c>
      <c r="G786" t="s">
        <v>310</v>
      </c>
    </row>
    <row r="787" spans="1:7" ht="15" customHeight="1" x14ac:dyDescent="0.2">
      <c r="A787" s="402" t="s">
        <v>310</v>
      </c>
      <c r="B787" t="s">
        <v>311</v>
      </c>
      <c r="C787" s="423" t="s">
        <v>1494</v>
      </c>
      <c r="D787" t="s">
        <v>1495</v>
      </c>
      <c r="E787" t="s">
        <v>314</v>
      </c>
      <c r="F787" s="424">
        <v>12166.2948</v>
      </c>
      <c r="G787" t="s">
        <v>310</v>
      </c>
    </row>
    <row r="788" spans="1:7" ht="15" customHeight="1" x14ac:dyDescent="0.2">
      <c r="A788" s="402" t="s">
        <v>310</v>
      </c>
      <c r="B788" t="s">
        <v>311</v>
      </c>
      <c r="C788" s="423" t="s">
        <v>1496</v>
      </c>
      <c r="D788" t="s">
        <v>1497</v>
      </c>
      <c r="E788" t="s">
        <v>314</v>
      </c>
      <c r="F788" s="424">
        <v>12774.622799999999</v>
      </c>
      <c r="G788" t="s">
        <v>310</v>
      </c>
    </row>
    <row r="789" spans="1:7" ht="15" customHeight="1" x14ac:dyDescent="0.2">
      <c r="A789" s="402" t="s">
        <v>310</v>
      </c>
      <c r="B789" t="s">
        <v>311</v>
      </c>
      <c r="C789" s="423" t="s">
        <v>1498</v>
      </c>
      <c r="D789" t="s">
        <v>1499</v>
      </c>
      <c r="E789" t="s">
        <v>314</v>
      </c>
      <c r="F789" s="424">
        <v>13687.0944</v>
      </c>
      <c r="G789" t="s">
        <v>310</v>
      </c>
    </row>
    <row r="790" spans="1:7" ht="15" customHeight="1" x14ac:dyDescent="0.2">
      <c r="A790" s="402" t="s">
        <v>310</v>
      </c>
      <c r="B790" t="s">
        <v>311</v>
      </c>
      <c r="C790" s="423" t="s">
        <v>1500</v>
      </c>
      <c r="D790" t="s">
        <v>1501</v>
      </c>
      <c r="E790" t="s">
        <v>314</v>
      </c>
      <c r="F790" s="424">
        <v>14295.402</v>
      </c>
      <c r="G790" t="s">
        <v>310</v>
      </c>
    </row>
    <row r="791" spans="1:7" ht="15" customHeight="1" x14ac:dyDescent="0.2">
      <c r="A791" s="402" t="s">
        <v>310</v>
      </c>
      <c r="B791" t="s">
        <v>311</v>
      </c>
      <c r="C791" s="423" t="s">
        <v>1502</v>
      </c>
      <c r="D791" t="s">
        <v>1503</v>
      </c>
      <c r="E791" t="s">
        <v>314</v>
      </c>
      <c r="F791" s="424">
        <v>15207.873600000001</v>
      </c>
      <c r="G791" t="s">
        <v>310</v>
      </c>
    </row>
    <row r="792" spans="1:7" ht="15" customHeight="1" x14ac:dyDescent="0.2">
      <c r="A792" s="402" t="s">
        <v>310</v>
      </c>
      <c r="B792" t="s">
        <v>311</v>
      </c>
      <c r="C792" s="423" t="s">
        <v>1504</v>
      </c>
      <c r="D792" t="s">
        <v>1505</v>
      </c>
      <c r="E792" t="s">
        <v>314</v>
      </c>
      <c r="F792" s="424">
        <v>16424.5092</v>
      </c>
      <c r="G792" t="s">
        <v>310</v>
      </c>
    </row>
    <row r="793" spans="1:7" ht="15" customHeight="1" x14ac:dyDescent="0.2">
      <c r="A793" s="402" t="s">
        <v>310</v>
      </c>
      <c r="B793" t="s">
        <v>311</v>
      </c>
      <c r="C793" s="423" t="s">
        <v>1506</v>
      </c>
      <c r="D793" t="s">
        <v>1507</v>
      </c>
      <c r="E793" t="s">
        <v>314</v>
      </c>
      <c r="F793" s="424">
        <v>17489.073</v>
      </c>
      <c r="G793" t="s">
        <v>310</v>
      </c>
    </row>
    <row r="794" spans="1:7" ht="15" customHeight="1" x14ac:dyDescent="0.2">
      <c r="A794" s="402" t="s">
        <v>310</v>
      </c>
      <c r="B794" t="s">
        <v>311</v>
      </c>
      <c r="C794" s="423" t="s">
        <v>1508</v>
      </c>
      <c r="D794" t="s">
        <v>1509</v>
      </c>
      <c r="E794" t="s">
        <v>314</v>
      </c>
      <c r="F794" s="424">
        <v>18249.462599999999</v>
      </c>
      <c r="G794" t="s">
        <v>310</v>
      </c>
    </row>
    <row r="795" spans="1:7" ht="15" customHeight="1" x14ac:dyDescent="0.2">
      <c r="A795" s="402" t="s">
        <v>310</v>
      </c>
      <c r="B795" t="s">
        <v>311</v>
      </c>
      <c r="C795" s="423" t="s">
        <v>1510</v>
      </c>
      <c r="D795" t="s">
        <v>1511</v>
      </c>
      <c r="E795" t="s">
        <v>314</v>
      </c>
      <c r="F795" s="424">
        <v>10657.4292</v>
      </c>
      <c r="G795" t="s">
        <v>310</v>
      </c>
    </row>
    <row r="796" spans="1:7" ht="15" customHeight="1" x14ac:dyDescent="0.2">
      <c r="A796" s="402" t="s">
        <v>310</v>
      </c>
      <c r="B796" t="s">
        <v>311</v>
      </c>
      <c r="C796" s="423" t="s">
        <v>1512</v>
      </c>
      <c r="D796" t="s">
        <v>1513</v>
      </c>
      <c r="E796" t="s">
        <v>314</v>
      </c>
      <c r="F796" s="424">
        <v>10547.840399999999</v>
      </c>
      <c r="G796" t="s">
        <v>310</v>
      </c>
    </row>
    <row r="797" spans="1:7" ht="15" customHeight="1" x14ac:dyDescent="0.2">
      <c r="A797" s="402" t="s">
        <v>310</v>
      </c>
      <c r="B797" t="s">
        <v>311</v>
      </c>
      <c r="C797" s="423" t="s">
        <v>1514</v>
      </c>
      <c r="D797" t="s">
        <v>1515</v>
      </c>
      <c r="E797" t="s">
        <v>314</v>
      </c>
      <c r="F797" s="424">
        <v>11441.289000000001</v>
      </c>
      <c r="G797" t="s">
        <v>310</v>
      </c>
    </row>
    <row r="798" spans="1:7" ht="15" customHeight="1" x14ac:dyDescent="0.2">
      <c r="A798" s="402" t="s">
        <v>310</v>
      </c>
      <c r="B798" t="s">
        <v>311</v>
      </c>
      <c r="C798" s="423" t="s">
        <v>1516</v>
      </c>
      <c r="D798" t="s">
        <v>1517</v>
      </c>
      <c r="E798" t="s">
        <v>314</v>
      </c>
      <c r="F798" s="424">
        <v>12812.5872</v>
      </c>
      <c r="G798" t="s">
        <v>310</v>
      </c>
    </row>
    <row r="799" spans="1:7" ht="15" customHeight="1" x14ac:dyDescent="0.2">
      <c r="A799" s="402" t="s">
        <v>310</v>
      </c>
      <c r="B799" t="s">
        <v>311</v>
      </c>
      <c r="C799" s="423" t="s">
        <v>1518</v>
      </c>
      <c r="D799" t="s">
        <v>1519</v>
      </c>
      <c r="E799" t="s">
        <v>314</v>
      </c>
      <c r="F799" s="424">
        <v>13567.581</v>
      </c>
      <c r="G799" t="s">
        <v>310</v>
      </c>
    </row>
    <row r="800" spans="1:7" ht="15" customHeight="1" x14ac:dyDescent="0.2">
      <c r="A800" s="402" t="s">
        <v>310</v>
      </c>
      <c r="B800" t="s">
        <v>311</v>
      </c>
      <c r="C800" s="423" t="s">
        <v>1520</v>
      </c>
      <c r="D800" t="s">
        <v>1521</v>
      </c>
      <c r="E800" t="s">
        <v>314</v>
      </c>
      <c r="F800" s="424">
        <v>15077.242200000001</v>
      </c>
      <c r="G800" t="s">
        <v>310</v>
      </c>
    </row>
    <row r="801" spans="1:7" ht="15" customHeight="1" x14ac:dyDescent="0.2">
      <c r="A801" s="402" t="s">
        <v>310</v>
      </c>
      <c r="B801" t="s">
        <v>311</v>
      </c>
      <c r="C801" s="423" t="s">
        <v>1522</v>
      </c>
      <c r="D801" t="s">
        <v>1523</v>
      </c>
      <c r="E801" t="s">
        <v>314</v>
      </c>
      <c r="F801" s="424">
        <v>16545.073199999999</v>
      </c>
      <c r="G801" t="s">
        <v>310</v>
      </c>
    </row>
    <row r="802" spans="1:7" ht="15" customHeight="1" x14ac:dyDescent="0.2">
      <c r="A802" s="402" t="s">
        <v>310</v>
      </c>
      <c r="B802" t="s">
        <v>311</v>
      </c>
      <c r="C802" s="423" t="s">
        <v>1524</v>
      </c>
      <c r="D802" t="s">
        <v>1525</v>
      </c>
      <c r="E802" t="s">
        <v>314</v>
      </c>
      <c r="F802" s="424">
        <v>17300.189399999999</v>
      </c>
      <c r="G802" t="s">
        <v>310</v>
      </c>
    </row>
    <row r="803" spans="1:7" ht="15" customHeight="1" x14ac:dyDescent="0.2">
      <c r="A803" s="402" t="s">
        <v>310</v>
      </c>
      <c r="B803" t="s">
        <v>311</v>
      </c>
      <c r="C803" s="423" t="s">
        <v>1526</v>
      </c>
      <c r="D803" t="s">
        <v>1527</v>
      </c>
      <c r="E803" t="s">
        <v>314</v>
      </c>
      <c r="F803" s="424">
        <v>70937.154599999994</v>
      </c>
      <c r="G803" t="s">
        <v>310</v>
      </c>
    </row>
    <row r="804" spans="1:7" ht="15" customHeight="1" x14ac:dyDescent="0.2">
      <c r="A804" s="402" t="s">
        <v>310</v>
      </c>
      <c r="B804" t="s">
        <v>311</v>
      </c>
      <c r="C804" s="423" t="s">
        <v>1528</v>
      </c>
      <c r="D804" t="s">
        <v>1529</v>
      </c>
      <c r="E804" t="s">
        <v>314</v>
      </c>
      <c r="F804" s="424">
        <v>53426.804400000001</v>
      </c>
      <c r="G804" t="s">
        <v>310</v>
      </c>
    </row>
    <row r="805" spans="1:7" ht="15" customHeight="1" x14ac:dyDescent="0.2">
      <c r="A805" s="402" t="s">
        <v>310</v>
      </c>
      <c r="B805" t="s">
        <v>311</v>
      </c>
      <c r="C805" s="423" t="s">
        <v>1530</v>
      </c>
      <c r="D805" t="s">
        <v>1531</v>
      </c>
      <c r="E805" t="s">
        <v>314</v>
      </c>
      <c r="F805" s="424">
        <v>82243.681199999992</v>
      </c>
      <c r="G805" t="s">
        <v>310</v>
      </c>
    </row>
    <row r="806" spans="1:7" ht="15" customHeight="1" x14ac:dyDescent="0.2">
      <c r="A806" s="402" t="s">
        <v>310</v>
      </c>
      <c r="B806" t="s">
        <v>311</v>
      </c>
      <c r="C806" s="423" t="s">
        <v>1532</v>
      </c>
      <c r="D806" t="s">
        <v>1533</v>
      </c>
      <c r="E806" t="s">
        <v>314</v>
      </c>
      <c r="F806" s="424">
        <v>116326.42019999999</v>
      </c>
      <c r="G806" t="s">
        <v>310</v>
      </c>
    </row>
    <row r="807" spans="1:7" ht="15" customHeight="1" x14ac:dyDescent="0.2">
      <c r="A807" s="402" t="s">
        <v>310</v>
      </c>
      <c r="B807" t="s">
        <v>311</v>
      </c>
      <c r="C807" s="423" t="s">
        <v>1534</v>
      </c>
      <c r="D807" t="s">
        <v>1535</v>
      </c>
      <c r="E807" t="s">
        <v>314</v>
      </c>
      <c r="F807" s="424">
        <v>114940.74</v>
      </c>
      <c r="G807" t="s">
        <v>310</v>
      </c>
    </row>
    <row r="808" spans="1:7" ht="15" customHeight="1" x14ac:dyDescent="0.2">
      <c r="A808" s="402" t="s">
        <v>310</v>
      </c>
      <c r="B808" t="s">
        <v>311</v>
      </c>
      <c r="C808" s="423" t="s">
        <v>1536</v>
      </c>
      <c r="D808" t="s">
        <v>1537</v>
      </c>
      <c r="E808" t="s">
        <v>314</v>
      </c>
      <c r="F808" s="424">
        <v>29616.791399999998</v>
      </c>
      <c r="G808" t="s">
        <v>310</v>
      </c>
    </row>
    <row r="809" spans="1:7" ht="15" customHeight="1" x14ac:dyDescent="0.2">
      <c r="A809" s="402" t="s">
        <v>310</v>
      </c>
      <c r="B809" t="s">
        <v>311</v>
      </c>
      <c r="C809" s="423" t="s">
        <v>1538</v>
      </c>
      <c r="D809" t="s">
        <v>1533</v>
      </c>
      <c r="E809" t="s">
        <v>314</v>
      </c>
      <c r="F809" s="424">
        <v>64897.173599999987</v>
      </c>
      <c r="G809" t="s">
        <v>310</v>
      </c>
    </row>
    <row r="810" spans="1:7" ht="15" customHeight="1" x14ac:dyDescent="0.2">
      <c r="A810" s="402" t="s">
        <v>310</v>
      </c>
      <c r="B810" t="s">
        <v>311</v>
      </c>
      <c r="C810" s="423" t="s">
        <v>1539</v>
      </c>
      <c r="D810" t="s">
        <v>1533</v>
      </c>
      <c r="E810" t="s">
        <v>314</v>
      </c>
      <c r="F810" s="424">
        <v>405979.92060000001</v>
      </c>
      <c r="G810" t="s">
        <v>310</v>
      </c>
    </row>
    <row r="811" spans="1:7" ht="15" customHeight="1" x14ac:dyDescent="0.2">
      <c r="A811" s="402" t="s">
        <v>310</v>
      </c>
      <c r="B811" t="s">
        <v>311</v>
      </c>
      <c r="C811" s="423" t="s">
        <v>1540</v>
      </c>
      <c r="D811" t="s">
        <v>1533</v>
      </c>
      <c r="E811" t="s">
        <v>314</v>
      </c>
      <c r="F811" s="424">
        <v>381375.27659999998</v>
      </c>
      <c r="G811" t="s">
        <v>310</v>
      </c>
    </row>
    <row r="812" spans="1:7" ht="15" customHeight="1" x14ac:dyDescent="0.2">
      <c r="A812" s="402" t="s">
        <v>310</v>
      </c>
      <c r="B812" t="s">
        <v>311</v>
      </c>
      <c r="C812" s="423" t="s">
        <v>1541</v>
      </c>
      <c r="D812" t="s">
        <v>1542</v>
      </c>
      <c r="E812" t="s">
        <v>314</v>
      </c>
      <c r="F812" s="424">
        <v>90202.996200000009</v>
      </c>
      <c r="G812" t="s">
        <v>310</v>
      </c>
    </row>
    <row r="813" spans="1:7" ht="15" customHeight="1" x14ac:dyDescent="0.2">
      <c r="A813" s="402" t="s">
        <v>310</v>
      </c>
      <c r="B813" t="s">
        <v>311</v>
      </c>
      <c r="C813" s="423" t="s">
        <v>1543</v>
      </c>
      <c r="D813" t="s">
        <v>1544</v>
      </c>
      <c r="E813" t="s">
        <v>314</v>
      </c>
      <c r="F813" s="424">
        <v>90202.996200000009</v>
      </c>
      <c r="G813" t="s">
        <v>310</v>
      </c>
    </row>
    <row r="814" spans="1:7" ht="15" customHeight="1" x14ac:dyDescent="0.2">
      <c r="A814" s="402" t="s">
        <v>310</v>
      </c>
      <c r="B814" t="s">
        <v>311</v>
      </c>
      <c r="C814" s="423" t="s">
        <v>1545</v>
      </c>
      <c r="D814" t="s">
        <v>1546</v>
      </c>
      <c r="E814" t="s">
        <v>314</v>
      </c>
      <c r="F814" s="424">
        <v>364989.12959999999</v>
      </c>
      <c r="G814" t="s">
        <v>310</v>
      </c>
    </row>
    <row r="815" spans="1:7" ht="15" customHeight="1" x14ac:dyDescent="0.2">
      <c r="A815" s="402" t="s">
        <v>310</v>
      </c>
      <c r="B815" t="s">
        <v>311</v>
      </c>
      <c r="C815" s="423" t="s">
        <v>1547</v>
      </c>
      <c r="D815" t="s">
        <v>1209</v>
      </c>
      <c r="E815" t="s">
        <v>314</v>
      </c>
      <c r="F815" s="424">
        <v>17919.003000000001</v>
      </c>
      <c r="G815" t="s">
        <v>310</v>
      </c>
    </row>
    <row r="816" spans="1:7" ht="15" customHeight="1" x14ac:dyDescent="0.2">
      <c r="A816" s="402" t="s">
        <v>310</v>
      </c>
      <c r="B816" t="s">
        <v>311</v>
      </c>
      <c r="C816" s="423" t="s">
        <v>1548</v>
      </c>
      <c r="D816" t="s">
        <v>1429</v>
      </c>
      <c r="E816" t="s">
        <v>314</v>
      </c>
      <c r="F816" s="424">
        <v>3102.4422</v>
      </c>
      <c r="G816" t="s">
        <v>310</v>
      </c>
    </row>
    <row r="817" spans="1:7" ht="15" customHeight="1" x14ac:dyDescent="0.2">
      <c r="A817" s="402" t="s">
        <v>310</v>
      </c>
      <c r="B817" t="s">
        <v>311</v>
      </c>
      <c r="C817" s="423" t="s">
        <v>1549</v>
      </c>
      <c r="D817" t="s">
        <v>1431</v>
      </c>
      <c r="E817" t="s">
        <v>314</v>
      </c>
      <c r="F817" s="424">
        <v>3459.5237999999999</v>
      </c>
      <c r="G817" t="s">
        <v>310</v>
      </c>
    </row>
    <row r="818" spans="1:7" ht="15" customHeight="1" x14ac:dyDescent="0.2">
      <c r="A818" s="402" t="s">
        <v>310</v>
      </c>
      <c r="B818" t="s">
        <v>311</v>
      </c>
      <c r="C818" s="423" t="s">
        <v>1550</v>
      </c>
      <c r="D818" t="s">
        <v>1433</v>
      </c>
      <c r="E818" t="s">
        <v>314</v>
      </c>
      <c r="F818" s="424">
        <v>3708.2202000000002</v>
      </c>
      <c r="G818" t="s">
        <v>310</v>
      </c>
    </row>
    <row r="819" spans="1:7" ht="15" customHeight="1" x14ac:dyDescent="0.2">
      <c r="A819" s="402" t="s">
        <v>310</v>
      </c>
      <c r="B819" t="s">
        <v>311</v>
      </c>
      <c r="C819" s="423" t="s">
        <v>1551</v>
      </c>
      <c r="D819" t="s">
        <v>1552</v>
      </c>
      <c r="E819" t="s">
        <v>314</v>
      </c>
      <c r="F819" s="424">
        <v>11751.471</v>
      </c>
      <c r="G819" t="s">
        <v>310</v>
      </c>
    </row>
    <row r="820" spans="1:7" ht="15" customHeight="1" x14ac:dyDescent="0.2">
      <c r="A820" s="402" t="s">
        <v>310</v>
      </c>
      <c r="B820" t="s">
        <v>311</v>
      </c>
      <c r="C820" s="423" t="s">
        <v>1553</v>
      </c>
      <c r="D820" t="s">
        <v>1554</v>
      </c>
      <c r="E820" t="s">
        <v>314</v>
      </c>
      <c r="F820" s="424">
        <v>6806.5518000000002</v>
      </c>
      <c r="G820" t="s">
        <v>310</v>
      </c>
    </row>
    <row r="821" spans="1:7" ht="15" customHeight="1" x14ac:dyDescent="0.2">
      <c r="A821" s="402" t="s">
        <v>310</v>
      </c>
      <c r="B821" t="s">
        <v>311</v>
      </c>
      <c r="C821" s="423" t="s">
        <v>1555</v>
      </c>
      <c r="D821" t="s">
        <v>1556</v>
      </c>
      <c r="E821" t="s">
        <v>314</v>
      </c>
      <c r="F821" s="424">
        <v>2626.1226000000001</v>
      </c>
      <c r="G821" t="s">
        <v>310</v>
      </c>
    </row>
    <row r="822" spans="1:7" ht="15" customHeight="1" x14ac:dyDescent="0.2">
      <c r="A822" s="402" t="s">
        <v>310</v>
      </c>
      <c r="B822" t="s">
        <v>311</v>
      </c>
      <c r="C822" s="423" t="s">
        <v>1557</v>
      </c>
      <c r="D822" t="s">
        <v>1558</v>
      </c>
      <c r="E822" t="s">
        <v>314</v>
      </c>
      <c r="F822" s="424">
        <v>6266.37</v>
      </c>
      <c r="G822" t="s">
        <v>310</v>
      </c>
    </row>
    <row r="823" spans="1:7" ht="15" customHeight="1" x14ac:dyDescent="0.2">
      <c r="A823" s="402" t="s">
        <v>310</v>
      </c>
      <c r="B823" t="s">
        <v>311</v>
      </c>
      <c r="C823" s="423" t="s">
        <v>1559</v>
      </c>
      <c r="D823" t="s">
        <v>1560</v>
      </c>
      <c r="E823" t="s">
        <v>314</v>
      </c>
      <c r="F823" s="424">
        <v>5564.8548000000001</v>
      </c>
      <c r="G823" t="s">
        <v>310</v>
      </c>
    </row>
    <row r="824" spans="1:7" ht="15" customHeight="1" x14ac:dyDescent="0.2">
      <c r="A824" s="402" t="s">
        <v>310</v>
      </c>
      <c r="B824" t="s">
        <v>311</v>
      </c>
      <c r="C824" s="423" t="s">
        <v>1561</v>
      </c>
      <c r="D824" t="s">
        <v>1562</v>
      </c>
      <c r="E824" t="s">
        <v>314</v>
      </c>
      <c r="F824" s="424">
        <v>2081.9933999999998</v>
      </c>
      <c r="G824" t="s">
        <v>310</v>
      </c>
    </row>
    <row r="825" spans="1:7" ht="15" customHeight="1" x14ac:dyDescent="0.2">
      <c r="A825" s="402" t="s">
        <v>310</v>
      </c>
      <c r="B825" t="s">
        <v>311</v>
      </c>
      <c r="C825" s="423" t="s">
        <v>1563</v>
      </c>
      <c r="D825" t="s">
        <v>1564</v>
      </c>
      <c r="E825" t="s">
        <v>314</v>
      </c>
      <c r="F825" s="424">
        <v>2241.6131999999998</v>
      </c>
      <c r="G825" t="s">
        <v>310</v>
      </c>
    </row>
    <row r="826" spans="1:7" ht="15" customHeight="1" x14ac:dyDescent="0.2">
      <c r="A826" s="402" t="s">
        <v>310</v>
      </c>
      <c r="B826" t="s">
        <v>311</v>
      </c>
      <c r="C826" s="423" t="s">
        <v>1565</v>
      </c>
      <c r="D826" t="s">
        <v>1566</v>
      </c>
      <c r="E826" t="s">
        <v>314</v>
      </c>
      <c r="F826" s="424">
        <v>2668.6871999999998</v>
      </c>
      <c r="G826" t="s">
        <v>310</v>
      </c>
    </row>
    <row r="827" spans="1:7" ht="15" customHeight="1" x14ac:dyDescent="0.2">
      <c r="A827" s="402" t="s">
        <v>310</v>
      </c>
      <c r="B827" t="s">
        <v>311</v>
      </c>
      <c r="C827" s="423" t="s">
        <v>1567</v>
      </c>
      <c r="D827" t="s">
        <v>1568</v>
      </c>
      <c r="E827" t="s">
        <v>314</v>
      </c>
      <c r="F827" s="424">
        <v>2104.8516</v>
      </c>
      <c r="G827" t="s">
        <v>310</v>
      </c>
    </row>
    <row r="828" spans="1:7" ht="15" customHeight="1" x14ac:dyDescent="0.2">
      <c r="A828" s="402" t="s">
        <v>310</v>
      </c>
      <c r="B828" t="s">
        <v>311</v>
      </c>
      <c r="C828" s="423" t="s">
        <v>1569</v>
      </c>
      <c r="D828" t="s">
        <v>1570</v>
      </c>
      <c r="E828" t="s">
        <v>314</v>
      </c>
      <c r="F828" s="424">
        <v>3189.9989999999998</v>
      </c>
      <c r="G828" t="s">
        <v>310</v>
      </c>
    </row>
    <row r="829" spans="1:7" ht="15" customHeight="1" x14ac:dyDescent="0.2">
      <c r="A829" s="402" t="s">
        <v>310</v>
      </c>
      <c r="B829" t="s">
        <v>311</v>
      </c>
      <c r="C829" s="423" t="s">
        <v>1571</v>
      </c>
      <c r="D829" t="s">
        <v>1572</v>
      </c>
      <c r="E829" t="s">
        <v>314</v>
      </c>
      <c r="F829" s="424">
        <v>4503.4835999999996</v>
      </c>
      <c r="G829" t="s">
        <v>310</v>
      </c>
    </row>
    <row r="830" spans="1:7" ht="15" customHeight="1" x14ac:dyDescent="0.2">
      <c r="A830" s="402" t="s">
        <v>310</v>
      </c>
      <c r="B830" t="s">
        <v>311</v>
      </c>
      <c r="C830" s="423" t="s">
        <v>1573</v>
      </c>
      <c r="D830" t="s">
        <v>1574</v>
      </c>
      <c r="E830" t="s">
        <v>314</v>
      </c>
      <c r="F830" s="424">
        <v>2895.5657999999999</v>
      </c>
      <c r="G830" t="s">
        <v>310</v>
      </c>
    </row>
    <row r="831" spans="1:7" ht="15" customHeight="1" x14ac:dyDescent="0.2">
      <c r="A831" s="402" t="s">
        <v>310</v>
      </c>
      <c r="B831" t="s">
        <v>311</v>
      </c>
      <c r="C831" s="423" t="s">
        <v>1575</v>
      </c>
      <c r="D831" t="s">
        <v>1576</v>
      </c>
      <c r="E831" t="s">
        <v>314</v>
      </c>
      <c r="F831" s="424">
        <v>4157.2955999999986</v>
      </c>
      <c r="G831" t="s">
        <v>310</v>
      </c>
    </row>
    <row r="832" spans="1:7" ht="15" customHeight="1" x14ac:dyDescent="0.2">
      <c r="A832" s="402" t="s">
        <v>310</v>
      </c>
      <c r="B832" t="s">
        <v>311</v>
      </c>
      <c r="C832" s="423" t="s">
        <v>1577</v>
      </c>
      <c r="D832" t="s">
        <v>1578</v>
      </c>
      <c r="E832" t="s">
        <v>314</v>
      </c>
      <c r="F832" s="424">
        <v>6822.5351999999993</v>
      </c>
      <c r="G832" t="s">
        <v>310</v>
      </c>
    </row>
    <row r="833" spans="1:7" ht="15" customHeight="1" x14ac:dyDescent="0.2">
      <c r="A833" s="402" t="s">
        <v>310</v>
      </c>
      <c r="B833" t="s">
        <v>311</v>
      </c>
      <c r="C833" s="423" t="s">
        <v>1579</v>
      </c>
      <c r="D833" t="s">
        <v>1580</v>
      </c>
      <c r="E833" t="s">
        <v>314</v>
      </c>
      <c r="F833" s="424">
        <v>10524.339599999999</v>
      </c>
      <c r="G833" t="s">
        <v>310</v>
      </c>
    </row>
    <row r="834" spans="1:7" ht="15" customHeight="1" x14ac:dyDescent="0.2">
      <c r="A834" s="402" t="s">
        <v>310</v>
      </c>
      <c r="B834" t="s">
        <v>311</v>
      </c>
      <c r="C834" s="423" t="s">
        <v>1581</v>
      </c>
      <c r="D834" t="s">
        <v>1582</v>
      </c>
      <c r="E834" t="s">
        <v>314</v>
      </c>
      <c r="F834" s="424">
        <v>14166.4944</v>
      </c>
      <c r="G834" t="s">
        <v>310</v>
      </c>
    </row>
    <row r="835" spans="1:7" ht="15" customHeight="1" x14ac:dyDescent="0.2">
      <c r="A835" s="402" t="s">
        <v>310</v>
      </c>
      <c r="B835" t="s">
        <v>311</v>
      </c>
      <c r="C835" s="423" t="s">
        <v>1583</v>
      </c>
      <c r="D835" t="s">
        <v>1584</v>
      </c>
      <c r="E835" t="s">
        <v>314</v>
      </c>
      <c r="F835" s="424">
        <v>17470.111199999999</v>
      </c>
      <c r="G835" t="s">
        <v>310</v>
      </c>
    </row>
    <row r="836" spans="1:7" ht="15" customHeight="1" x14ac:dyDescent="0.2">
      <c r="A836" s="402" t="s">
        <v>310</v>
      </c>
      <c r="B836" t="s">
        <v>311</v>
      </c>
      <c r="C836" s="423" t="s">
        <v>1585</v>
      </c>
      <c r="D836" t="s">
        <v>1586</v>
      </c>
      <c r="E836" t="s">
        <v>314</v>
      </c>
      <c r="F836" s="424">
        <v>20796.5556</v>
      </c>
      <c r="G836" t="s">
        <v>310</v>
      </c>
    </row>
    <row r="837" spans="1:7" ht="15" customHeight="1" x14ac:dyDescent="0.2">
      <c r="A837" s="402" t="s">
        <v>310</v>
      </c>
      <c r="B837" t="s">
        <v>311</v>
      </c>
      <c r="C837" s="423" t="s">
        <v>1587</v>
      </c>
      <c r="D837" t="s">
        <v>1588</v>
      </c>
      <c r="E837" t="s">
        <v>314</v>
      </c>
      <c r="F837" s="424">
        <v>7718.3910000000014</v>
      </c>
      <c r="G837" t="s">
        <v>310</v>
      </c>
    </row>
    <row r="838" spans="1:7" ht="15" customHeight="1" x14ac:dyDescent="0.2">
      <c r="A838" s="402" t="s">
        <v>310</v>
      </c>
      <c r="B838" t="s">
        <v>311</v>
      </c>
      <c r="C838" s="423" t="s">
        <v>1589</v>
      </c>
      <c r="D838" t="s">
        <v>1590</v>
      </c>
      <c r="E838" t="s">
        <v>314</v>
      </c>
      <c r="F838" s="424">
        <v>9617.2026000000005</v>
      </c>
      <c r="G838" t="s">
        <v>310</v>
      </c>
    </row>
    <row r="839" spans="1:7" ht="15" customHeight="1" x14ac:dyDescent="0.2">
      <c r="A839" s="402" t="s">
        <v>310</v>
      </c>
      <c r="B839" t="s">
        <v>311</v>
      </c>
      <c r="C839" s="423" t="s">
        <v>1591</v>
      </c>
      <c r="D839" t="s">
        <v>1592</v>
      </c>
      <c r="E839" t="s">
        <v>314</v>
      </c>
      <c r="F839" s="424">
        <v>4771.0703999999996</v>
      </c>
      <c r="G839" t="s">
        <v>310</v>
      </c>
    </row>
    <row r="840" spans="1:7" ht="15" customHeight="1" x14ac:dyDescent="0.2">
      <c r="A840" s="402" t="s">
        <v>310</v>
      </c>
      <c r="B840" t="s">
        <v>311</v>
      </c>
      <c r="C840" s="423" t="s">
        <v>1593</v>
      </c>
      <c r="D840" t="s">
        <v>1594</v>
      </c>
      <c r="E840" t="s">
        <v>314</v>
      </c>
      <c r="F840" s="424">
        <v>5752.4225999999999</v>
      </c>
      <c r="G840" t="s">
        <v>310</v>
      </c>
    </row>
    <row r="841" spans="1:7" ht="15" customHeight="1" x14ac:dyDescent="0.2">
      <c r="A841" s="402" t="s">
        <v>310</v>
      </c>
      <c r="B841" t="s">
        <v>311</v>
      </c>
      <c r="C841" s="423" t="s">
        <v>1595</v>
      </c>
      <c r="D841" t="s">
        <v>1596</v>
      </c>
      <c r="E841" t="s">
        <v>314</v>
      </c>
      <c r="F841" s="424">
        <v>8910.0774000000001</v>
      </c>
      <c r="G841" t="s">
        <v>310</v>
      </c>
    </row>
    <row r="842" spans="1:7" ht="15" customHeight="1" x14ac:dyDescent="0.2">
      <c r="A842" s="402" t="s">
        <v>310</v>
      </c>
      <c r="B842" t="s">
        <v>311</v>
      </c>
      <c r="C842" s="423" t="s">
        <v>1597</v>
      </c>
      <c r="D842" t="s">
        <v>1598</v>
      </c>
      <c r="E842" t="s">
        <v>314</v>
      </c>
      <c r="F842" s="424">
        <v>10006.7814</v>
      </c>
      <c r="G842" t="s">
        <v>310</v>
      </c>
    </row>
    <row r="843" spans="1:7" ht="15" customHeight="1" x14ac:dyDescent="0.2">
      <c r="A843" s="402" t="s">
        <v>310</v>
      </c>
      <c r="B843" t="s">
        <v>311</v>
      </c>
      <c r="C843" s="423" t="s">
        <v>1599</v>
      </c>
      <c r="D843" t="s">
        <v>1600</v>
      </c>
      <c r="E843" t="s">
        <v>314</v>
      </c>
      <c r="F843" s="424">
        <v>15840.844800000001</v>
      </c>
      <c r="G843" t="s">
        <v>310</v>
      </c>
    </row>
    <row r="844" spans="1:7" ht="15" customHeight="1" x14ac:dyDescent="0.2">
      <c r="A844" s="402" t="s">
        <v>310</v>
      </c>
      <c r="B844" t="s">
        <v>311</v>
      </c>
      <c r="C844" s="423" t="s">
        <v>1601</v>
      </c>
      <c r="D844" t="s">
        <v>1602</v>
      </c>
      <c r="E844" t="s">
        <v>314</v>
      </c>
      <c r="F844" s="424">
        <v>20367.8802</v>
      </c>
      <c r="G844" t="s">
        <v>310</v>
      </c>
    </row>
    <row r="845" spans="1:7" ht="15" customHeight="1" x14ac:dyDescent="0.2">
      <c r="A845" s="402" t="s">
        <v>310</v>
      </c>
      <c r="B845" t="s">
        <v>311</v>
      </c>
      <c r="C845" s="423" t="s">
        <v>1603</v>
      </c>
      <c r="D845" t="s">
        <v>1604</v>
      </c>
      <c r="E845" t="s">
        <v>314</v>
      </c>
      <c r="F845" s="424">
        <v>5676.6876000000002</v>
      </c>
      <c r="G845" t="s">
        <v>310</v>
      </c>
    </row>
    <row r="846" spans="1:7" ht="15" customHeight="1" x14ac:dyDescent="0.2">
      <c r="A846" s="402" t="s">
        <v>310</v>
      </c>
      <c r="B846" t="s">
        <v>311</v>
      </c>
      <c r="C846" s="423" t="s">
        <v>1605</v>
      </c>
      <c r="D846" t="s">
        <v>1606</v>
      </c>
      <c r="E846" t="s">
        <v>314</v>
      </c>
      <c r="F846" s="424">
        <v>6977.0855999999994</v>
      </c>
      <c r="G846" t="s">
        <v>310</v>
      </c>
    </row>
    <row r="847" spans="1:7" ht="15" customHeight="1" x14ac:dyDescent="0.2">
      <c r="A847" s="402" t="s">
        <v>310</v>
      </c>
      <c r="B847" t="s">
        <v>311</v>
      </c>
      <c r="C847" s="423" t="s">
        <v>1607</v>
      </c>
      <c r="D847" t="s">
        <v>1608</v>
      </c>
      <c r="E847" t="s">
        <v>314</v>
      </c>
      <c r="F847" s="424">
        <v>10697.617200000001</v>
      </c>
      <c r="G847" t="s">
        <v>310</v>
      </c>
    </row>
    <row r="848" spans="1:7" ht="15" customHeight="1" x14ac:dyDescent="0.2">
      <c r="A848" s="402" t="s">
        <v>310</v>
      </c>
      <c r="B848" t="s">
        <v>311</v>
      </c>
      <c r="C848" s="423" t="s">
        <v>1609</v>
      </c>
      <c r="D848" t="s">
        <v>1610</v>
      </c>
      <c r="E848" t="s">
        <v>314</v>
      </c>
      <c r="F848" s="424">
        <v>14242.7394</v>
      </c>
      <c r="G848" t="s">
        <v>310</v>
      </c>
    </row>
    <row r="849" spans="1:7" ht="15" customHeight="1" x14ac:dyDescent="0.2">
      <c r="A849" s="402" t="s">
        <v>310</v>
      </c>
      <c r="B849" t="s">
        <v>311</v>
      </c>
      <c r="C849" s="423" t="s">
        <v>1611</v>
      </c>
      <c r="D849" t="s">
        <v>1612</v>
      </c>
      <c r="E849" t="s">
        <v>314</v>
      </c>
      <c r="F849" s="424">
        <v>17279.1672</v>
      </c>
      <c r="G849" t="s">
        <v>310</v>
      </c>
    </row>
    <row r="850" spans="1:7" ht="15" customHeight="1" x14ac:dyDescent="0.2">
      <c r="A850" s="402" t="s">
        <v>310</v>
      </c>
      <c r="B850" t="s">
        <v>311</v>
      </c>
      <c r="C850" s="423" t="s">
        <v>1613</v>
      </c>
      <c r="D850" t="s">
        <v>1614</v>
      </c>
      <c r="E850" t="s">
        <v>314</v>
      </c>
      <c r="F850" s="424">
        <v>21441.909599999999</v>
      </c>
      <c r="G850" t="s">
        <v>310</v>
      </c>
    </row>
    <row r="851" spans="1:7" ht="15" customHeight="1" x14ac:dyDescent="0.2">
      <c r="A851" s="402" t="s">
        <v>310</v>
      </c>
      <c r="B851" t="s">
        <v>311</v>
      </c>
      <c r="C851" s="423" t="s">
        <v>1615</v>
      </c>
      <c r="D851" t="s">
        <v>1616</v>
      </c>
      <c r="E851" t="s">
        <v>314</v>
      </c>
      <c r="F851" s="424">
        <v>8803.385400000001</v>
      </c>
      <c r="G851" t="s">
        <v>310</v>
      </c>
    </row>
    <row r="852" spans="1:7" ht="15" customHeight="1" x14ac:dyDescent="0.2">
      <c r="A852" s="402" t="s">
        <v>310</v>
      </c>
      <c r="B852" t="s">
        <v>311</v>
      </c>
      <c r="C852" s="423" t="s">
        <v>1617</v>
      </c>
      <c r="D852" t="s">
        <v>1618</v>
      </c>
      <c r="E852" t="s">
        <v>314</v>
      </c>
      <c r="F852" s="424">
        <v>14060.404200000001</v>
      </c>
      <c r="G852" t="s">
        <v>310</v>
      </c>
    </row>
    <row r="853" spans="1:7" ht="15" customHeight="1" x14ac:dyDescent="0.2">
      <c r="A853" s="402" t="s">
        <v>310</v>
      </c>
      <c r="B853" t="s">
        <v>311</v>
      </c>
      <c r="C853" s="423" t="s">
        <v>1619</v>
      </c>
      <c r="D853" t="s">
        <v>1620</v>
      </c>
      <c r="E853" t="s">
        <v>314</v>
      </c>
      <c r="F853" s="424">
        <v>12121.190399999999</v>
      </c>
      <c r="G853" t="s">
        <v>310</v>
      </c>
    </row>
    <row r="854" spans="1:7" ht="15" customHeight="1" x14ac:dyDescent="0.2">
      <c r="A854" s="402" t="s">
        <v>310</v>
      </c>
      <c r="B854" t="s">
        <v>311</v>
      </c>
      <c r="C854" s="423" t="s">
        <v>1621</v>
      </c>
      <c r="D854" t="s">
        <v>1622</v>
      </c>
      <c r="E854" t="s">
        <v>314</v>
      </c>
      <c r="F854" s="424">
        <v>25322.948400000001</v>
      </c>
      <c r="G854" t="s">
        <v>310</v>
      </c>
    </row>
    <row r="855" spans="1:7" ht="15" customHeight="1" x14ac:dyDescent="0.2">
      <c r="A855" s="402" t="s">
        <v>310</v>
      </c>
      <c r="B855" t="s">
        <v>311</v>
      </c>
      <c r="C855" s="423" t="s">
        <v>1623</v>
      </c>
      <c r="D855" t="s">
        <v>1624</v>
      </c>
      <c r="E855" t="s">
        <v>314</v>
      </c>
      <c r="F855" s="424">
        <v>13974.5304</v>
      </c>
      <c r="G855" t="s">
        <v>310</v>
      </c>
    </row>
    <row r="856" spans="1:7" ht="15" customHeight="1" x14ac:dyDescent="0.2">
      <c r="A856" s="402" t="s">
        <v>310</v>
      </c>
      <c r="B856" t="s">
        <v>311</v>
      </c>
      <c r="C856" s="423" t="s">
        <v>1625</v>
      </c>
      <c r="D856" t="s">
        <v>1626</v>
      </c>
      <c r="E856" t="s">
        <v>314</v>
      </c>
      <c r="F856" s="424">
        <v>19214.107199999999</v>
      </c>
      <c r="G856" t="s">
        <v>310</v>
      </c>
    </row>
    <row r="857" spans="1:7" ht="15" customHeight="1" x14ac:dyDescent="0.2">
      <c r="A857" s="402" t="s">
        <v>310</v>
      </c>
      <c r="B857" t="s">
        <v>311</v>
      </c>
      <c r="C857" s="423" t="s">
        <v>1627</v>
      </c>
      <c r="D857" t="s">
        <v>1628</v>
      </c>
      <c r="E857" t="s">
        <v>314</v>
      </c>
      <c r="F857" s="424">
        <v>29017.4496</v>
      </c>
      <c r="G857" t="s">
        <v>310</v>
      </c>
    </row>
    <row r="858" spans="1:7" ht="15" customHeight="1" x14ac:dyDescent="0.2">
      <c r="A858" s="402" t="s">
        <v>310</v>
      </c>
      <c r="B858" t="s">
        <v>311</v>
      </c>
      <c r="C858" s="423" t="s">
        <v>1629</v>
      </c>
      <c r="D858" t="s">
        <v>1630</v>
      </c>
      <c r="E858" t="s">
        <v>314</v>
      </c>
      <c r="F858" s="424">
        <v>2415.2579999999998</v>
      </c>
      <c r="G858" t="s">
        <v>310</v>
      </c>
    </row>
    <row r="859" spans="1:7" ht="15" customHeight="1" x14ac:dyDescent="0.2">
      <c r="A859" s="402" t="s">
        <v>310</v>
      </c>
      <c r="B859" t="s">
        <v>311</v>
      </c>
      <c r="C859" s="423" t="s">
        <v>1631</v>
      </c>
      <c r="D859" t="s">
        <v>1632</v>
      </c>
      <c r="E859" t="s">
        <v>314</v>
      </c>
      <c r="F859" s="424">
        <v>2788.9758000000002</v>
      </c>
      <c r="G859" t="s">
        <v>310</v>
      </c>
    </row>
    <row r="860" spans="1:7" ht="15" customHeight="1" x14ac:dyDescent="0.2">
      <c r="A860" s="402" t="s">
        <v>310</v>
      </c>
      <c r="B860" t="s">
        <v>311</v>
      </c>
      <c r="C860" s="423" t="s">
        <v>1633</v>
      </c>
      <c r="D860" t="s">
        <v>1634</v>
      </c>
      <c r="E860" t="s">
        <v>314</v>
      </c>
      <c r="F860" s="424">
        <v>3203.6976</v>
      </c>
      <c r="G860" t="s">
        <v>310</v>
      </c>
    </row>
    <row r="861" spans="1:7" ht="15" customHeight="1" x14ac:dyDescent="0.2">
      <c r="A861" s="402" t="s">
        <v>310</v>
      </c>
      <c r="B861" t="s">
        <v>311</v>
      </c>
      <c r="C861" s="423" t="s">
        <v>1635</v>
      </c>
      <c r="D861" t="s">
        <v>1636</v>
      </c>
      <c r="E861" t="s">
        <v>314</v>
      </c>
      <c r="F861" s="424">
        <v>3614.6352000000002</v>
      </c>
      <c r="G861" t="s">
        <v>310</v>
      </c>
    </row>
    <row r="862" spans="1:7" ht="15" customHeight="1" x14ac:dyDescent="0.2">
      <c r="A862" s="402" t="s">
        <v>310</v>
      </c>
      <c r="B862" t="s">
        <v>311</v>
      </c>
      <c r="C862" s="423" t="s">
        <v>1637</v>
      </c>
      <c r="D862" t="s">
        <v>1638</v>
      </c>
      <c r="E862" t="s">
        <v>314</v>
      </c>
      <c r="F862" s="424">
        <v>6216.6144000000004</v>
      </c>
      <c r="G862" t="s">
        <v>310</v>
      </c>
    </row>
    <row r="863" spans="1:7" ht="15" customHeight="1" x14ac:dyDescent="0.2">
      <c r="A863" s="402" t="s">
        <v>310</v>
      </c>
      <c r="B863" t="s">
        <v>311</v>
      </c>
      <c r="C863" s="423" t="s">
        <v>1639</v>
      </c>
      <c r="D863" t="s">
        <v>1640</v>
      </c>
      <c r="E863" t="s">
        <v>314</v>
      </c>
      <c r="F863" s="424">
        <v>7175.9856</v>
      </c>
      <c r="G863" t="s">
        <v>310</v>
      </c>
    </row>
    <row r="864" spans="1:7" ht="15" customHeight="1" x14ac:dyDescent="0.2">
      <c r="A864" s="402" t="s">
        <v>310</v>
      </c>
      <c r="B864" t="s">
        <v>311</v>
      </c>
      <c r="C864" s="423" t="s">
        <v>1641</v>
      </c>
      <c r="D864" t="s">
        <v>1642</v>
      </c>
      <c r="E864" t="s">
        <v>314</v>
      </c>
      <c r="F864" s="424">
        <v>8233.3074000000015</v>
      </c>
      <c r="G864" t="s">
        <v>310</v>
      </c>
    </row>
    <row r="865" spans="1:7" ht="15" customHeight="1" x14ac:dyDescent="0.2">
      <c r="A865" s="402" t="s">
        <v>310</v>
      </c>
      <c r="B865" t="s">
        <v>311</v>
      </c>
      <c r="C865" s="423" t="s">
        <v>1643</v>
      </c>
      <c r="D865" t="s">
        <v>1644</v>
      </c>
      <c r="E865" t="s">
        <v>314</v>
      </c>
      <c r="F865" s="424">
        <v>5043.7776000000003</v>
      </c>
      <c r="G865" t="s">
        <v>310</v>
      </c>
    </row>
    <row r="866" spans="1:7" ht="15" customHeight="1" x14ac:dyDescent="0.2">
      <c r="A866" s="402" t="s">
        <v>310</v>
      </c>
      <c r="B866" t="s">
        <v>311</v>
      </c>
      <c r="C866" s="423" t="s">
        <v>1645</v>
      </c>
      <c r="D866" t="s">
        <v>1646</v>
      </c>
      <c r="E866" t="s">
        <v>314</v>
      </c>
      <c r="F866" s="424">
        <v>4612.6337999999996</v>
      </c>
      <c r="G866" t="s">
        <v>310</v>
      </c>
    </row>
    <row r="867" spans="1:7" ht="15" customHeight="1" x14ac:dyDescent="0.2">
      <c r="A867" s="402" t="s">
        <v>310</v>
      </c>
      <c r="B867" t="s">
        <v>311</v>
      </c>
      <c r="C867" s="423" t="s">
        <v>1647</v>
      </c>
      <c r="D867" t="s">
        <v>1648</v>
      </c>
      <c r="E867" t="s">
        <v>314</v>
      </c>
      <c r="F867" s="424">
        <v>3264.6426000000001</v>
      </c>
      <c r="G867" t="s">
        <v>310</v>
      </c>
    </row>
    <row r="868" spans="1:7" ht="15" customHeight="1" x14ac:dyDescent="0.2">
      <c r="A868" s="402" t="s">
        <v>310</v>
      </c>
      <c r="B868" t="s">
        <v>311</v>
      </c>
      <c r="C868" s="423" t="s">
        <v>1649</v>
      </c>
      <c r="D868" t="s">
        <v>1650</v>
      </c>
      <c r="E868" t="s">
        <v>314</v>
      </c>
      <c r="F868" s="424">
        <v>7222.5384000000004</v>
      </c>
      <c r="G868" t="s">
        <v>310</v>
      </c>
    </row>
    <row r="869" spans="1:7" ht="15" customHeight="1" x14ac:dyDescent="0.2">
      <c r="A869" s="402" t="s">
        <v>310</v>
      </c>
      <c r="B869" t="s">
        <v>311</v>
      </c>
      <c r="C869" s="423" t="s">
        <v>1651</v>
      </c>
      <c r="D869" t="s">
        <v>1652</v>
      </c>
      <c r="E869" t="s">
        <v>314</v>
      </c>
      <c r="F869" s="424">
        <v>6190.7471999999998</v>
      </c>
      <c r="G869" t="s">
        <v>310</v>
      </c>
    </row>
    <row r="870" spans="1:7" ht="15" customHeight="1" x14ac:dyDescent="0.2">
      <c r="A870" s="402" t="s">
        <v>310</v>
      </c>
      <c r="B870" t="s">
        <v>311</v>
      </c>
      <c r="C870" s="423" t="s">
        <v>1653</v>
      </c>
      <c r="D870" t="s">
        <v>1654</v>
      </c>
      <c r="E870" t="s">
        <v>314</v>
      </c>
      <c r="F870" s="424">
        <v>45140.864999999998</v>
      </c>
      <c r="G870" t="s">
        <v>310</v>
      </c>
    </row>
    <row r="871" spans="1:7" ht="15" customHeight="1" x14ac:dyDescent="0.2">
      <c r="A871" s="402" t="s">
        <v>310</v>
      </c>
      <c r="B871" t="s">
        <v>311</v>
      </c>
      <c r="C871" s="423" t="s">
        <v>1655</v>
      </c>
      <c r="D871" t="s">
        <v>1654</v>
      </c>
      <c r="E871" t="s">
        <v>314</v>
      </c>
      <c r="F871" s="424">
        <v>33533.214</v>
      </c>
      <c r="G871" t="s">
        <v>310</v>
      </c>
    </row>
    <row r="872" spans="1:7" ht="15" customHeight="1" x14ac:dyDescent="0.2">
      <c r="A872" s="402" t="s">
        <v>310</v>
      </c>
      <c r="B872" t="s">
        <v>311</v>
      </c>
      <c r="C872" s="423" t="s">
        <v>1656</v>
      </c>
      <c r="D872" t="s">
        <v>1657</v>
      </c>
      <c r="E872" t="s">
        <v>314</v>
      </c>
      <c r="F872" s="424">
        <v>2585.3328000000001</v>
      </c>
      <c r="G872" t="s">
        <v>310</v>
      </c>
    </row>
    <row r="873" spans="1:7" ht="15" customHeight="1" x14ac:dyDescent="0.2">
      <c r="A873" s="402" t="s">
        <v>310</v>
      </c>
      <c r="B873" t="s">
        <v>311</v>
      </c>
      <c r="C873" s="423" t="s">
        <v>1658</v>
      </c>
      <c r="D873" t="s">
        <v>1659</v>
      </c>
      <c r="E873" t="s">
        <v>314</v>
      </c>
      <c r="F873" s="424">
        <v>2737.4148</v>
      </c>
      <c r="G873" t="s">
        <v>310</v>
      </c>
    </row>
    <row r="874" spans="1:7" ht="15" customHeight="1" x14ac:dyDescent="0.2">
      <c r="A874" s="402" t="s">
        <v>310</v>
      </c>
      <c r="B874" t="s">
        <v>311</v>
      </c>
      <c r="C874" s="423" t="s">
        <v>1660</v>
      </c>
      <c r="D874" t="s">
        <v>1661</v>
      </c>
      <c r="E874" t="s">
        <v>314</v>
      </c>
      <c r="F874" s="424">
        <v>2889.4967999999999</v>
      </c>
      <c r="G874" t="s">
        <v>310</v>
      </c>
    </row>
    <row r="875" spans="1:7" ht="15" customHeight="1" x14ac:dyDescent="0.2">
      <c r="A875" s="402" t="s">
        <v>310</v>
      </c>
      <c r="B875" t="s">
        <v>311</v>
      </c>
      <c r="C875" s="423" t="s">
        <v>1662</v>
      </c>
      <c r="D875" t="s">
        <v>1663</v>
      </c>
      <c r="E875" t="s">
        <v>314</v>
      </c>
      <c r="F875" s="424">
        <v>3041.5787999999998</v>
      </c>
      <c r="G875" t="s">
        <v>310</v>
      </c>
    </row>
    <row r="876" spans="1:7" ht="15" customHeight="1" x14ac:dyDescent="0.2">
      <c r="A876" s="402" t="s">
        <v>310</v>
      </c>
      <c r="B876" t="s">
        <v>311</v>
      </c>
      <c r="C876" s="423" t="s">
        <v>1664</v>
      </c>
      <c r="D876" t="s">
        <v>1665</v>
      </c>
      <c r="E876" t="s">
        <v>314</v>
      </c>
      <c r="F876" s="424">
        <v>3345.7428</v>
      </c>
      <c r="G876" t="s">
        <v>310</v>
      </c>
    </row>
    <row r="877" spans="1:7" ht="15" customHeight="1" x14ac:dyDescent="0.2">
      <c r="A877" s="402" t="s">
        <v>310</v>
      </c>
      <c r="B877" t="s">
        <v>311</v>
      </c>
      <c r="C877" s="423" t="s">
        <v>1666</v>
      </c>
      <c r="D877" t="s">
        <v>1667</v>
      </c>
      <c r="E877" t="s">
        <v>314</v>
      </c>
      <c r="F877" s="424">
        <v>3878.0196000000001</v>
      </c>
      <c r="G877" t="s">
        <v>310</v>
      </c>
    </row>
    <row r="878" spans="1:7" ht="15" customHeight="1" x14ac:dyDescent="0.2">
      <c r="A878" s="402" t="s">
        <v>310</v>
      </c>
      <c r="B878" t="s">
        <v>311</v>
      </c>
      <c r="C878" s="423" t="s">
        <v>1668</v>
      </c>
      <c r="D878" t="s">
        <v>1669</v>
      </c>
      <c r="E878" t="s">
        <v>314</v>
      </c>
      <c r="F878" s="424">
        <v>4258.2042000000001</v>
      </c>
      <c r="G878" t="s">
        <v>310</v>
      </c>
    </row>
    <row r="879" spans="1:7" ht="15" customHeight="1" x14ac:dyDescent="0.2">
      <c r="A879" s="402" t="s">
        <v>310</v>
      </c>
      <c r="B879" t="s">
        <v>311</v>
      </c>
      <c r="C879" s="423" t="s">
        <v>1670</v>
      </c>
      <c r="D879" t="s">
        <v>1671</v>
      </c>
      <c r="E879" t="s">
        <v>314</v>
      </c>
      <c r="F879" s="424">
        <v>1936.1538</v>
      </c>
      <c r="G879" t="s">
        <v>310</v>
      </c>
    </row>
    <row r="880" spans="1:7" ht="15" customHeight="1" x14ac:dyDescent="0.2">
      <c r="A880" s="402" t="s">
        <v>310</v>
      </c>
      <c r="B880" t="s">
        <v>311</v>
      </c>
      <c r="C880" s="423" t="s">
        <v>1672</v>
      </c>
      <c r="D880" t="s">
        <v>1673</v>
      </c>
      <c r="E880" t="s">
        <v>314</v>
      </c>
      <c r="F880" s="424">
        <v>2054.5452</v>
      </c>
      <c r="G880" t="s">
        <v>310</v>
      </c>
    </row>
    <row r="881" spans="1:7" ht="15" customHeight="1" x14ac:dyDescent="0.2">
      <c r="A881" s="402" t="s">
        <v>310</v>
      </c>
      <c r="B881" t="s">
        <v>311</v>
      </c>
      <c r="C881" s="423" t="s">
        <v>1674</v>
      </c>
      <c r="D881" t="s">
        <v>1675</v>
      </c>
      <c r="E881" t="s">
        <v>314</v>
      </c>
      <c r="F881" s="424">
        <v>2159.0237999999999</v>
      </c>
      <c r="G881" t="s">
        <v>310</v>
      </c>
    </row>
    <row r="882" spans="1:7" ht="15" customHeight="1" x14ac:dyDescent="0.2">
      <c r="A882" s="402" t="s">
        <v>310</v>
      </c>
      <c r="B882" t="s">
        <v>311</v>
      </c>
      <c r="C882" s="423" t="s">
        <v>1676</v>
      </c>
      <c r="D882" t="s">
        <v>1677</v>
      </c>
      <c r="E882" t="s">
        <v>314</v>
      </c>
      <c r="F882" s="424">
        <v>2298.3150000000001</v>
      </c>
      <c r="G882" t="s">
        <v>310</v>
      </c>
    </row>
    <row r="883" spans="1:7" ht="15" customHeight="1" x14ac:dyDescent="0.2">
      <c r="A883" s="402" t="s">
        <v>310</v>
      </c>
      <c r="B883" t="s">
        <v>311</v>
      </c>
      <c r="C883" s="423" t="s">
        <v>1678</v>
      </c>
      <c r="D883" t="s">
        <v>1679</v>
      </c>
      <c r="E883" t="s">
        <v>314</v>
      </c>
      <c r="F883" s="424">
        <v>2507.2518</v>
      </c>
      <c r="G883" t="s">
        <v>310</v>
      </c>
    </row>
    <row r="884" spans="1:7" ht="15" customHeight="1" x14ac:dyDescent="0.2">
      <c r="A884" s="402" t="s">
        <v>310</v>
      </c>
      <c r="B884" t="s">
        <v>311</v>
      </c>
      <c r="C884" s="423" t="s">
        <v>1680</v>
      </c>
      <c r="D884" t="s">
        <v>1681</v>
      </c>
      <c r="E884" t="s">
        <v>314</v>
      </c>
      <c r="F884" s="424">
        <v>2855.4798000000001</v>
      </c>
      <c r="G884" t="s">
        <v>310</v>
      </c>
    </row>
    <row r="885" spans="1:7" ht="15" customHeight="1" x14ac:dyDescent="0.2">
      <c r="A885" s="402" t="s">
        <v>310</v>
      </c>
      <c r="B885" t="s">
        <v>311</v>
      </c>
      <c r="C885" s="423" t="s">
        <v>1682</v>
      </c>
      <c r="D885" t="s">
        <v>1683</v>
      </c>
      <c r="E885" t="s">
        <v>314</v>
      </c>
      <c r="F885" s="424">
        <v>3134.0621999999998</v>
      </c>
      <c r="G885" t="s">
        <v>310</v>
      </c>
    </row>
    <row r="886" spans="1:7" ht="15" customHeight="1" x14ac:dyDescent="0.2">
      <c r="A886" s="402" t="s">
        <v>310</v>
      </c>
      <c r="B886" t="s">
        <v>311</v>
      </c>
      <c r="C886" s="423" t="s">
        <v>1684</v>
      </c>
      <c r="D886" t="s">
        <v>1685</v>
      </c>
      <c r="E886" t="s">
        <v>314</v>
      </c>
      <c r="F886" s="424">
        <v>4596.63</v>
      </c>
      <c r="G886" t="s">
        <v>310</v>
      </c>
    </row>
    <row r="887" spans="1:7" ht="15" customHeight="1" x14ac:dyDescent="0.2">
      <c r="A887" s="402" t="s">
        <v>310</v>
      </c>
      <c r="B887" t="s">
        <v>311</v>
      </c>
      <c r="C887" s="423" t="s">
        <v>1686</v>
      </c>
      <c r="D887" t="s">
        <v>1687</v>
      </c>
      <c r="E887" t="s">
        <v>314</v>
      </c>
      <c r="F887" s="424">
        <v>4318.0475999999999</v>
      </c>
      <c r="G887" t="s">
        <v>310</v>
      </c>
    </row>
    <row r="888" spans="1:7" ht="15" customHeight="1" x14ac:dyDescent="0.2">
      <c r="A888" s="402" t="s">
        <v>310</v>
      </c>
      <c r="B888" t="s">
        <v>311</v>
      </c>
      <c r="C888" s="423" t="s">
        <v>1688</v>
      </c>
      <c r="D888" t="s">
        <v>1689</v>
      </c>
      <c r="E888" t="s">
        <v>314</v>
      </c>
      <c r="F888" s="424">
        <v>4532.0946000000004</v>
      </c>
      <c r="G888" t="s">
        <v>310</v>
      </c>
    </row>
    <row r="889" spans="1:7" ht="15" customHeight="1" x14ac:dyDescent="0.2">
      <c r="A889" s="402" t="s">
        <v>310</v>
      </c>
      <c r="B889" t="s">
        <v>311</v>
      </c>
      <c r="C889" s="423" t="s">
        <v>1690</v>
      </c>
      <c r="D889" t="s">
        <v>1691</v>
      </c>
      <c r="E889" t="s">
        <v>314</v>
      </c>
      <c r="F889" s="424">
        <v>4959.8213999999998</v>
      </c>
      <c r="G889" t="s">
        <v>310</v>
      </c>
    </row>
    <row r="890" spans="1:7" ht="15" customHeight="1" x14ac:dyDescent="0.2">
      <c r="A890" s="402" t="s">
        <v>310</v>
      </c>
      <c r="B890" t="s">
        <v>311</v>
      </c>
      <c r="C890" s="423" t="s">
        <v>1692</v>
      </c>
      <c r="D890" t="s">
        <v>1693</v>
      </c>
      <c r="E890" t="s">
        <v>314</v>
      </c>
      <c r="F890" s="424">
        <v>5029.1813999999986</v>
      </c>
      <c r="G890" t="s">
        <v>310</v>
      </c>
    </row>
    <row r="891" spans="1:7" ht="15" customHeight="1" x14ac:dyDescent="0.2">
      <c r="A891" s="402" t="s">
        <v>310</v>
      </c>
      <c r="B891" t="s">
        <v>311</v>
      </c>
      <c r="C891" s="423" t="s">
        <v>1694</v>
      </c>
      <c r="D891" t="s">
        <v>1695</v>
      </c>
      <c r="E891" t="s">
        <v>314</v>
      </c>
      <c r="F891" s="424">
        <v>10341.361800000001</v>
      </c>
      <c r="G891" t="s">
        <v>310</v>
      </c>
    </row>
    <row r="892" spans="1:7" ht="15" customHeight="1" x14ac:dyDescent="0.2">
      <c r="A892" s="402" t="s">
        <v>310</v>
      </c>
      <c r="B892" t="s">
        <v>311</v>
      </c>
      <c r="C892" s="423" t="s">
        <v>1696</v>
      </c>
      <c r="D892" t="s">
        <v>1697</v>
      </c>
      <c r="E892" t="s">
        <v>314</v>
      </c>
      <c r="F892" s="424">
        <v>10341.361800000001</v>
      </c>
      <c r="G892" t="s">
        <v>310</v>
      </c>
    </row>
    <row r="893" spans="1:7" ht="15" customHeight="1" x14ac:dyDescent="0.2">
      <c r="A893" s="402" t="s">
        <v>310</v>
      </c>
      <c r="B893" t="s">
        <v>311</v>
      </c>
      <c r="C893" s="423" t="s">
        <v>1698</v>
      </c>
      <c r="D893" t="s">
        <v>1699</v>
      </c>
      <c r="E893" t="s">
        <v>314</v>
      </c>
      <c r="F893" s="424">
        <v>10341.361800000001</v>
      </c>
      <c r="G893" t="s">
        <v>310</v>
      </c>
    </row>
    <row r="894" spans="1:7" ht="15" customHeight="1" x14ac:dyDescent="0.2">
      <c r="A894" s="402" t="s">
        <v>310</v>
      </c>
      <c r="B894" t="s">
        <v>311</v>
      </c>
      <c r="C894" s="423" t="s">
        <v>1700</v>
      </c>
      <c r="D894" t="s">
        <v>1701</v>
      </c>
      <c r="E894" t="s">
        <v>314</v>
      </c>
      <c r="F894" s="424">
        <v>10341.361800000001</v>
      </c>
      <c r="G894" t="s">
        <v>310</v>
      </c>
    </row>
    <row r="895" spans="1:7" ht="15" customHeight="1" x14ac:dyDescent="0.2">
      <c r="A895" s="402" t="s">
        <v>310</v>
      </c>
      <c r="B895" t="s">
        <v>311</v>
      </c>
      <c r="C895" s="423" t="s">
        <v>1702</v>
      </c>
      <c r="D895" t="s">
        <v>1703</v>
      </c>
      <c r="E895" t="s">
        <v>314</v>
      </c>
      <c r="F895" s="424">
        <v>9124.7261999999992</v>
      </c>
      <c r="G895" t="s">
        <v>310</v>
      </c>
    </row>
    <row r="896" spans="1:7" ht="15" customHeight="1" x14ac:dyDescent="0.2">
      <c r="A896" s="402" t="s">
        <v>310</v>
      </c>
      <c r="B896" t="s">
        <v>311</v>
      </c>
      <c r="C896" s="423" t="s">
        <v>1704</v>
      </c>
      <c r="D896" t="s">
        <v>1705</v>
      </c>
      <c r="E896" t="s">
        <v>314</v>
      </c>
      <c r="F896" s="424">
        <v>17397.813600000001</v>
      </c>
      <c r="G896" t="s">
        <v>310</v>
      </c>
    </row>
    <row r="897" spans="1:7" ht="15" customHeight="1" x14ac:dyDescent="0.2">
      <c r="A897" s="402" t="s">
        <v>310</v>
      </c>
      <c r="B897" t="s">
        <v>311</v>
      </c>
      <c r="C897" s="423" t="s">
        <v>1706</v>
      </c>
      <c r="D897" t="s">
        <v>1705</v>
      </c>
      <c r="E897" t="s">
        <v>314</v>
      </c>
      <c r="F897" s="424">
        <v>2928.5934000000002</v>
      </c>
      <c r="G897" t="s">
        <v>310</v>
      </c>
    </row>
    <row r="898" spans="1:7" ht="15" customHeight="1" x14ac:dyDescent="0.2">
      <c r="A898" s="402" t="s">
        <v>310</v>
      </c>
      <c r="B898" t="s">
        <v>311</v>
      </c>
      <c r="C898" s="423" t="s">
        <v>1707</v>
      </c>
      <c r="D898" t="s">
        <v>1708</v>
      </c>
      <c r="E898" t="s">
        <v>314</v>
      </c>
      <c r="F898" s="424">
        <v>17397.813600000001</v>
      </c>
      <c r="G898" t="s">
        <v>310</v>
      </c>
    </row>
    <row r="899" spans="1:7" ht="15" customHeight="1" x14ac:dyDescent="0.2">
      <c r="A899" s="402" t="s">
        <v>310</v>
      </c>
      <c r="B899" t="s">
        <v>311</v>
      </c>
      <c r="C899" s="423" t="s">
        <v>1709</v>
      </c>
      <c r="D899" t="s">
        <v>1708</v>
      </c>
      <c r="E899" t="s">
        <v>314</v>
      </c>
      <c r="F899" s="424">
        <v>4188.7115999999996</v>
      </c>
      <c r="G899" t="s">
        <v>310</v>
      </c>
    </row>
    <row r="900" spans="1:7" ht="15" customHeight="1" x14ac:dyDescent="0.2">
      <c r="A900" s="402" t="s">
        <v>310</v>
      </c>
      <c r="B900" t="s">
        <v>311</v>
      </c>
      <c r="C900" s="423" t="s">
        <v>1710</v>
      </c>
      <c r="D900" t="s">
        <v>1711</v>
      </c>
      <c r="E900" t="s">
        <v>314</v>
      </c>
      <c r="F900" s="424">
        <v>4541.9682000000003</v>
      </c>
      <c r="G900" t="s">
        <v>310</v>
      </c>
    </row>
    <row r="901" spans="1:7" ht="15" customHeight="1" x14ac:dyDescent="0.2">
      <c r="A901" s="402" t="s">
        <v>310</v>
      </c>
      <c r="B901" t="s">
        <v>311</v>
      </c>
      <c r="C901" s="423" t="s">
        <v>1712</v>
      </c>
      <c r="D901" t="s">
        <v>1713</v>
      </c>
      <c r="E901" t="s">
        <v>314</v>
      </c>
      <c r="F901" s="424">
        <v>9580.9722000000002</v>
      </c>
      <c r="G901" t="s">
        <v>310</v>
      </c>
    </row>
    <row r="902" spans="1:7" ht="15" customHeight="1" x14ac:dyDescent="0.2">
      <c r="A902" s="402" t="s">
        <v>310</v>
      </c>
      <c r="B902" t="s">
        <v>311</v>
      </c>
      <c r="C902" s="423" t="s">
        <v>1714</v>
      </c>
      <c r="D902" t="s">
        <v>1715</v>
      </c>
      <c r="E902" t="s">
        <v>314</v>
      </c>
      <c r="F902" s="424">
        <v>14219.3712</v>
      </c>
      <c r="G902" t="s">
        <v>310</v>
      </c>
    </row>
    <row r="903" spans="1:7" ht="15" customHeight="1" x14ac:dyDescent="0.2">
      <c r="A903" s="402" t="s">
        <v>310</v>
      </c>
      <c r="B903" t="s">
        <v>311</v>
      </c>
      <c r="C903" s="423" t="s">
        <v>1716</v>
      </c>
      <c r="D903" t="s">
        <v>1717</v>
      </c>
      <c r="E903" t="s">
        <v>314</v>
      </c>
      <c r="F903" s="424">
        <v>3055.4304000000002</v>
      </c>
      <c r="G903" t="s">
        <v>310</v>
      </c>
    </row>
    <row r="904" spans="1:7" ht="15" customHeight="1" x14ac:dyDescent="0.2">
      <c r="A904" s="402" t="s">
        <v>310</v>
      </c>
      <c r="B904" t="s">
        <v>311</v>
      </c>
      <c r="C904" s="423" t="s">
        <v>1718</v>
      </c>
      <c r="D904" t="s">
        <v>1719</v>
      </c>
      <c r="E904" t="s">
        <v>314</v>
      </c>
      <c r="F904" s="424">
        <v>3055.4304000000002</v>
      </c>
      <c r="G904" t="s">
        <v>310</v>
      </c>
    </row>
    <row r="905" spans="1:7" ht="15" customHeight="1" x14ac:dyDescent="0.2">
      <c r="A905" s="402" t="s">
        <v>310</v>
      </c>
      <c r="B905" t="s">
        <v>311</v>
      </c>
      <c r="C905" s="423" t="s">
        <v>1720</v>
      </c>
      <c r="D905" t="s">
        <v>1721</v>
      </c>
      <c r="E905" t="s">
        <v>314</v>
      </c>
      <c r="F905" s="424">
        <v>3055.4304000000002</v>
      </c>
      <c r="G905" t="s">
        <v>310</v>
      </c>
    </row>
    <row r="906" spans="1:7" ht="15" customHeight="1" x14ac:dyDescent="0.2">
      <c r="A906" s="402" t="s">
        <v>310</v>
      </c>
      <c r="B906" t="s">
        <v>311</v>
      </c>
      <c r="C906" s="423" t="s">
        <v>1722</v>
      </c>
      <c r="D906" t="s">
        <v>1723</v>
      </c>
      <c r="E906" t="s">
        <v>314</v>
      </c>
      <c r="F906" s="424">
        <v>3055.4304000000002</v>
      </c>
      <c r="G906" t="s">
        <v>310</v>
      </c>
    </row>
    <row r="907" spans="1:7" ht="15" customHeight="1" x14ac:dyDescent="0.2">
      <c r="A907" s="402" t="s">
        <v>310</v>
      </c>
      <c r="B907" t="s">
        <v>311</v>
      </c>
      <c r="C907" s="423" t="s">
        <v>1724</v>
      </c>
      <c r="D907" t="s">
        <v>1725</v>
      </c>
      <c r="E907" t="s">
        <v>314</v>
      </c>
      <c r="F907" s="424">
        <v>3055.4304000000002</v>
      </c>
      <c r="G907" t="s">
        <v>310</v>
      </c>
    </row>
    <row r="908" spans="1:7" ht="15" customHeight="1" x14ac:dyDescent="0.2">
      <c r="A908" s="402" t="s">
        <v>310</v>
      </c>
      <c r="B908" t="s">
        <v>311</v>
      </c>
      <c r="C908" s="423" t="s">
        <v>1726</v>
      </c>
      <c r="D908" t="s">
        <v>1727</v>
      </c>
      <c r="E908" t="s">
        <v>314</v>
      </c>
      <c r="F908" s="424">
        <v>3055.4304000000002</v>
      </c>
      <c r="G908" t="s">
        <v>310</v>
      </c>
    </row>
    <row r="909" spans="1:7" ht="15" customHeight="1" x14ac:dyDescent="0.2">
      <c r="A909" s="402" t="s">
        <v>310</v>
      </c>
      <c r="B909" t="s">
        <v>311</v>
      </c>
      <c r="C909" s="423" t="s">
        <v>1728</v>
      </c>
      <c r="D909" t="s">
        <v>1729</v>
      </c>
      <c r="E909" t="s">
        <v>314</v>
      </c>
      <c r="F909" s="424">
        <v>3055.4304000000002</v>
      </c>
      <c r="G909" t="s">
        <v>310</v>
      </c>
    </row>
    <row r="910" spans="1:7" ht="15" customHeight="1" x14ac:dyDescent="0.2">
      <c r="A910" s="402" t="s">
        <v>310</v>
      </c>
      <c r="B910" t="s">
        <v>311</v>
      </c>
      <c r="C910" s="423" t="s">
        <v>1730</v>
      </c>
      <c r="D910" t="s">
        <v>1731</v>
      </c>
      <c r="E910" t="s">
        <v>314</v>
      </c>
      <c r="F910" s="424">
        <v>3055.4304000000002</v>
      </c>
      <c r="G910" t="s">
        <v>310</v>
      </c>
    </row>
    <row r="911" spans="1:7" ht="15" customHeight="1" x14ac:dyDescent="0.2">
      <c r="A911" s="402" t="s">
        <v>310</v>
      </c>
      <c r="B911" t="s">
        <v>311</v>
      </c>
      <c r="C911" s="423" t="s">
        <v>1732</v>
      </c>
      <c r="D911" t="s">
        <v>1733</v>
      </c>
      <c r="E911" t="s">
        <v>314</v>
      </c>
      <c r="F911" s="424">
        <v>3055.4304000000002</v>
      </c>
      <c r="G911" t="s">
        <v>310</v>
      </c>
    </row>
    <row r="912" spans="1:7" ht="15" customHeight="1" x14ac:dyDescent="0.2">
      <c r="A912" s="402" t="s">
        <v>310</v>
      </c>
      <c r="B912" t="s">
        <v>311</v>
      </c>
      <c r="C912" s="423" t="s">
        <v>1734</v>
      </c>
      <c r="D912" t="s">
        <v>1735</v>
      </c>
      <c r="E912" t="s">
        <v>314</v>
      </c>
      <c r="F912" s="424">
        <v>3055.4304000000002</v>
      </c>
      <c r="G912" t="s">
        <v>310</v>
      </c>
    </row>
    <row r="913" spans="1:7" ht="15" customHeight="1" x14ac:dyDescent="0.2">
      <c r="A913" s="402" t="s">
        <v>310</v>
      </c>
      <c r="B913" t="s">
        <v>311</v>
      </c>
      <c r="C913" s="423" t="s">
        <v>1736</v>
      </c>
      <c r="D913" t="s">
        <v>1737</v>
      </c>
      <c r="E913" t="s">
        <v>314</v>
      </c>
      <c r="F913" s="424">
        <v>3055.4304000000002</v>
      </c>
      <c r="G913" t="s">
        <v>310</v>
      </c>
    </row>
    <row r="914" spans="1:7" ht="15" customHeight="1" x14ac:dyDescent="0.2">
      <c r="A914" s="402" t="s">
        <v>310</v>
      </c>
      <c r="B914" t="s">
        <v>311</v>
      </c>
      <c r="C914" s="423" t="s">
        <v>1738</v>
      </c>
      <c r="D914" t="s">
        <v>1739</v>
      </c>
      <c r="E914" t="s">
        <v>314</v>
      </c>
      <c r="F914" s="424">
        <v>3055.4304000000002</v>
      </c>
      <c r="G914" t="s">
        <v>310</v>
      </c>
    </row>
    <row r="915" spans="1:7" ht="15" customHeight="1" x14ac:dyDescent="0.2">
      <c r="A915" s="402" t="s">
        <v>310</v>
      </c>
      <c r="B915" t="s">
        <v>311</v>
      </c>
      <c r="C915" s="423" t="s">
        <v>1740</v>
      </c>
      <c r="D915" t="s">
        <v>1741</v>
      </c>
      <c r="E915" t="s">
        <v>314</v>
      </c>
      <c r="F915" s="424">
        <v>3055.4304000000002</v>
      </c>
      <c r="G915" t="s">
        <v>310</v>
      </c>
    </row>
    <row r="916" spans="1:7" ht="15" customHeight="1" x14ac:dyDescent="0.2">
      <c r="A916" s="402" t="s">
        <v>310</v>
      </c>
      <c r="B916" t="s">
        <v>311</v>
      </c>
      <c r="C916" s="423" t="s">
        <v>1742</v>
      </c>
      <c r="D916" t="s">
        <v>1743</v>
      </c>
      <c r="E916" t="s">
        <v>314</v>
      </c>
      <c r="F916" s="424">
        <v>3055.4304000000002</v>
      </c>
      <c r="G916" t="s">
        <v>310</v>
      </c>
    </row>
    <row r="917" spans="1:7" ht="15" customHeight="1" x14ac:dyDescent="0.2">
      <c r="A917" s="402" t="s">
        <v>310</v>
      </c>
      <c r="B917" t="s">
        <v>311</v>
      </c>
      <c r="C917" s="423" t="s">
        <v>1744</v>
      </c>
      <c r="D917" t="s">
        <v>1745</v>
      </c>
      <c r="E917" t="s">
        <v>314</v>
      </c>
      <c r="F917" s="424">
        <v>3055.4304000000002</v>
      </c>
      <c r="G917" t="s">
        <v>310</v>
      </c>
    </row>
    <row r="918" spans="1:7" ht="15" customHeight="1" x14ac:dyDescent="0.2">
      <c r="A918" s="402" t="s">
        <v>310</v>
      </c>
      <c r="B918" t="s">
        <v>311</v>
      </c>
      <c r="C918" s="423" t="s">
        <v>1746</v>
      </c>
      <c r="D918" t="s">
        <v>1747</v>
      </c>
      <c r="E918" t="s">
        <v>314</v>
      </c>
      <c r="F918" s="424">
        <v>3055.4304000000002</v>
      </c>
      <c r="G918" t="s">
        <v>310</v>
      </c>
    </row>
    <row r="919" spans="1:7" ht="15" customHeight="1" x14ac:dyDescent="0.2">
      <c r="A919" s="402" t="s">
        <v>310</v>
      </c>
      <c r="B919" t="s">
        <v>311</v>
      </c>
      <c r="C919" s="423" t="s">
        <v>1748</v>
      </c>
      <c r="D919" t="s">
        <v>1749</v>
      </c>
      <c r="E919" t="s">
        <v>314</v>
      </c>
      <c r="F919" s="424">
        <v>3055.4304000000002</v>
      </c>
      <c r="G919" t="s">
        <v>310</v>
      </c>
    </row>
    <row r="920" spans="1:7" ht="15" customHeight="1" x14ac:dyDescent="0.2">
      <c r="A920" s="402" t="s">
        <v>310</v>
      </c>
      <c r="B920" t="s">
        <v>311</v>
      </c>
      <c r="C920" s="423" t="s">
        <v>1750</v>
      </c>
      <c r="D920" t="s">
        <v>1751</v>
      </c>
      <c r="E920" t="s">
        <v>314</v>
      </c>
      <c r="F920" s="424">
        <v>3055.4304000000002</v>
      </c>
      <c r="G920" t="s">
        <v>310</v>
      </c>
    </row>
    <row r="921" spans="1:7" ht="15" customHeight="1" x14ac:dyDescent="0.2">
      <c r="A921" s="402" t="s">
        <v>310</v>
      </c>
      <c r="B921" t="s">
        <v>311</v>
      </c>
      <c r="C921" s="423" t="s">
        <v>1752</v>
      </c>
      <c r="D921" t="s">
        <v>1753</v>
      </c>
      <c r="E921" t="s">
        <v>314</v>
      </c>
      <c r="F921" s="424">
        <v>4243.6589999999997</v>
      </c>
      <c r="G921" t="s">
        <v>310</v>
      </c>
    </row>
    <row r="922" spans="1:7" ht="15" customHeight="1" x14ac:dyDescent="0.2">
      <c r="A922" s="402" t="s">
        <v>310</v>
      </c>
      <c r="B922" t="s">
        <v>311</v>
      </c>
      <c r="C922" s="423" t="s">
        <v>1754</v>
      </c>
      <c r="D922" t="s">
        <v>1755</v>
      </c>
      <c r="E922" t="s">
        <v>314</v>
      </c>
      <c r="F922" s="424">
        <v>4243.6589999999997</v>
      </c>
      <c r="G922" t="s">
        <v>310</v>
      </c>
    </row>
    <row r="923" spans="1:7" ht="15" customHeight="1" x14ac:dyDescent="0.2">
      <c r="A923" s="402" t="s">
        <v>310</v>
      </c>
      <c r="B923" t="s">
        <v>311</v>
      </c>
      <c r="C923" s="423" t="s">
        <v>1756</v>
      </c>
      <c r="D923" t="s">
        <v>1757</v>
      </c>
      <c r="E923" t="s">
        <v>314</v>
      </c>
      <c r="F923" s="424">
        <v>3520.6523999999999</v>
      </c>
      <c r="G923" t="s">
        <v>310</v>
      </c>
    </row>
    <row r="924" spans="1:7" ht="15" customHeight="1" x14ac:dyDescent="0.2">
      <c r="A924" s="402" t="s">
        <v>310</v>
      </c>
      <c r="B924" t="s">
        <v>311</v>
      </c>
      <c r="C924" s="423" t="s">
        <v>1758</v>
      </c>
      <c r="D924" t="s">
        <v>1759</v>
      </c>
      <c r="E924" t="s">
        <v>314</v>
      </c>
      <c r="F924" s="424">
        <v>3520.6523999999999</v>
      </c>
      <c r="G924" t="s">
        <v>310</v>
      </c>
    </row>
    <row r="925" spans="1:7" ht="15" customHeight="1" x14ac:dyDescent="0.2">
      <c r="A925" s="402" t="s">
        <v>310</v>
      </c>
      <c r="B925" t="s">
        <v>311</v>
      </c>
      <c r="C925" s="423" t="s">
        <v>1760</v>
      </c>
      <c r="D925" t="s">
        <v>1761</v>
      </c>
      <c r="E925" t="s">
        <v>314</v>
      </c>
      <c r="F925" s="424">
        <v>3520.6523999999999</v>
      </c>
      <c r="G925" t="s">
        <v>310</v>
      </c>
    </row>
    <row r="926" spans="1:7" ht="15" customHeight="1" x14ac:dyDescent="0.2">
      <c r="A926" s="402" t="s">
        <v>310</v>
      </c>
      <c r="B926" t="s">
        <v>311</v>
      </c>
      <c r="C926" s="423" t="s">
        <v>1762</v>
      </c>
      <c r="D926" t="s">
        <v>1763</v>
      </c>
      <c r="E926" t="s">
        <v>314</v>
      </c>
      <c r="F926" s="424">
        <v>3299.8326000000002</v>
      </c>
      <c r="G926" t="s">
        <v>310</v>
      </c>
    </row>
    <row r="927" spans="1:7" ht="15" customHeight="1" x14ac:dyDescent="0.2">
      <c r="A927" s="402" t="s">
        <v>310</v>
      </c>
      <c r="B927" t="s">
        <v>311</v>
      </c>
      <c r="C927" s="423" t="s">
        <v>1764</v>
      </c>
      <c r="D927" t="s">
        <v>1765</v>
      </c>
      <c r="E927" t="s">
        <v>314</v>
      </c>
      <c r="F927" s="424">
        <v>4609.0842000000002</v>
      </c>
      <c r="G927" t="s">
        <v>310</v>
      </c>
    </row>
    <row r="928" spans="1:7" ht="15" customHeight="1" x14ac:dyDescent="0.2">
      <c r="A928" s="402" t="s">
        <v>310</v>
      </c>
      <c r="B928" t="s">
        <v>311</v>
      </c>
      <c r="C928" s="423" t="s">
        <v>1766</v>
      </c>
      <c r="D928" t="s">
        <v>1767</v>
      </c>
      <c r="E928" t="s">
        <v>314</v>
      </c>
      <c r="F928" s="424">
        <v>4609.0842000000002</v>
      </c>
      <c r="G928" t="s">
        <v>310</v>
      </c>
    </row>
    <row r="929" spans="1:7" ht="15" customHeight="1" x14ac:dyDescent="0.2">
      <c r="A929" s="402" t="s">
        <v>310</v>
      </c>
      <c r="B929" t="s">
        <v>311</v>
      </c>
      <c r="C929" s="423" t="s">
        <v>1768</v>
      </c>
      <c r="D929" t="s">
        <v>1769</v>
      </c>
      <c r="E929" t="s">
        <v>314</v>
      </c>
      <c r="F929" s="424">
        <v>4609.0842000000002</v>
      </c>
      <c r="G929" t="s">
        <v>310</v>
      </c>
    </row>
    <row r="930" spans="1:7" ht="15" customHeight="1" x14ac:dyDescent="0.2">
      <c r="A930" s="402" t="s">
        <v>310</v>
      </c>
      <c r="B930" t="s">
        <v>311</v>
      </c>
      <c r="C930" s="423" t="s">
        <v>1770</v>
      </c>
      <c r="D930" t="s">
        <v>1771</v>
      </c>
      <c r="E930" t="s">
        <v>314</v>
      </c>
      <c r="F930" s="424">
        <v>4609.0842000000002</v>
      </c>
      <c r="G930" t="s">
        <v>310</v>
      </c>
    </row>
    <row r="931" spans="1:7" ht="15" customHeight="1" x14ac:dyDescent="0.2">
      <c r="A931" s="402" t="s">
        <v>310</v>
      </c>
      <c r="B931" t="s">
        <v>311</v>
      </c>
      <c r="C931" s="423" t="s">
        <v>1772</v>
      </c>
      <c r="D931" t="s">
        <v>1773</v>
      </c>
      <c r="E931" t="s">
        <v>314</v>
      </c>
      <c r="F931" s="424">
        <v>4609.0842000000002</v>
      </c>
      <c r="G931" t="s">
        <v>310</v>
      </c>
    </row>
    <row r="932" spans="1:7" ht="15" customHeight="1" x14ac:dyDescent="0.2">
      <c r="A932" s="402" t="s">
        <v>310</v>
      </c>
      <c r="B932" t="s">
        <v>311</v>
      </c>
      <c r="C932" s="423" t="s">
        <v>1774</v>
      </c>
      <c r="D932" t="s">
        <v>1775</v>
      </c>
      <c r="E932" t="s">
        <v>314</v>
      </c>
      <c r="F932" s="424">
        <v>4609.0842000000002</v>
      </c>
      <c r="G932" t="s">
        <v>310</v>
      </c>
    </row>
    <row r="933" spans="1:7" ht="15" customHeight="1" x14ac:dyDescent="0.2">
      <c r="A933" s="402" t="s">
        <v>310</v>
      </c>
      <c r="B933" t="s">
        <v>311</v>
      </c>
      <c r="C933" s="423" t="s">
        <v>1776</v>
      </c>
      <c r="D933" t="s">
        <v>1777</v>
      </c>
      <c r="E933" t="s">
        <v>314</v>
      </c>
      <c r="F933" s="424">
        <v>4609.0842000000002</v>
      </c>
      <c r="G933" t="s">
        <v>310</v>
      </c>
    </row>
    <row r="934" spans="1:7" ht="15" customHeight="1" x14ac:dyDescent="0.2">
      <c r="A934" s="402" t="s">
        <v>310</v>
      </c>
      <c r="B934" t="s">
        <v>311</v>
      </c>
      <c r="C934" s="423" t="s">
        <v>1778</v>
      </c>
      <c r="D934" t="s">
        <v>1779</v>
      </c>
      <c r="E934" t="s">
        <v>314</v>
      </c>
      <c r="F934" s="424">
        <v>4609.0842000000002</v>
      </c>
      <c r="G934" t="s">
        <v>310</v>
      </c>
    </row>
    <row r="935" spans="1:7" ht="15" customHeight="1" x14ac:dyDescent="0.2">
      <c r="A935" s="402" t="s">
        <v>310</v>
      </c>
      <c r="B935" t="s">
        <v>311</v>
      </c>
      <c r="C935" s="423" t="s">
        <v>1780</v>
      </c>
      <c r="D935" t="s">
        <v>1781</v>
      </c>
      <c r="E935" t="s">
        <v>314</v>
      </c>
      <c r="F935" s="424">
        <v>4609.0842000000002</v>
      </c>
      <c r="G935" t="s">
        <v>310</v>
      </c>
    </row>
    <row r="936" spans="1:7" ht="15" customHeight="1" x14ac:dyDescent="0.2">
      <c r="A936" s="402" t="s">
        <v>310</v>
      </c>
      <c r="B936" t="s">
        <v>311</v>
      </c>
      <c r="C936" s="423" t="s">
        <v>1782</v>
      </c>
      <c r="D936" t="s">
        <v>1783</v>
      </c>
      <c r="E936" t="s">
        <v>314</v>
      </c>
      <c r="F936" s="424">
        <v>4609.0842000000002</v>
      </c>
      <c r="G936" t="s">
        <v>310</v>
      </c>
    </row>
    <row r="937" spans="1:7" ht="15" customHeight="1" x14ac:dyDescent="0.2">
      <c r="A937" s="402" t="s">
        <v>310</v>
      </c>
      <c r="B937" t="s">
        <v>311</v>
      </c>
      <c r="C937" s="423" t="s">
        <v>1784</v>
      </c>
      <c r="D937" t="s">
        <v>1785</v>
      </c>
      <c r="E937" t="s">
        <v>314</v>
      </c>
      <c r="F937" s="424">
        <v>4609.0842000000002</v>
      </c>
      <c r="G937" t="s">
        <v>310</v>
      </c>
    </row>
    <row r="938" spans="1:7" ht="15" customHeight="1" x14ac:dyDescent="0.2">
      <c r="A938" s="402" t="s">
        <v>310</v>
      </c>
      <c r="B938" t="s">
        <v>311</v>
      </c>
      <c r="C938" s="423" t="s">
        <v>1786</v>
      </c>
      <c r="D938" t="s">
        <v>1787</v>
      </c>
      <c r="E938" t="s">
        <v>314</v>
      </c>
      <c r="F938" s="424">
        <v>4609.0842000000002</v>
      </c>
      <c r="G938" t="s">
        <v>310</v>
      </c>
    </row>
    <row r="939" spans="1:7" ht="15" customHeight="1" x14ac:dyDescent="0.2">
      <c r="A939" s="402" t="s">
        <v>310</v>
      </c>
      <c r="B939" t="s">
        <v>311</v>
      </c>
      <c r="C939" s="423" t="s">
        <v>1788</v>
      </c>
      <c r="D939" t="s">
        <v>1789</v>
      </c>
      <c r="E939" t="s">
        <v>314</v>
      </c>
      <c r="F939" s="424">
        <v>4609.0842000000002</v>
      </c>
      <c r="G939" t="s">
        <v>310</v>
      </c>
    </row>
    <row r="940" spans="1:7" ht="15" customHeight="1" x14ac:dyDescent="0.2">
      <c r="A940" s="402" t="s">
        <v>310</v>
      </c>
      <c r="B940" t="s">
        <v>311</v>
      </c>
      <c r="C940" s="423" t="s">
        <v>1790</v>
      </c>
      <c r="D940" t="s">
        <v>1791</v>
      </c>
      <c r="E940" t="s">
        <v>314</v>
      </c>
      <c r="F940" s="424">
        <v>4609.0842000000002</v>
      </c>
      <c r="G940" t="s">
        <v>310</v>
      </c>
    </row>
    <row r="941" spans="1:7" ht="15" customHeight="1" x14ac:dyDescent="0.2">
      <c r="A941" s="402" t="s">
        <v>310</v>
      </c>
      <c r="B941" t="s">
        <v>311</v>
      </c>
      <c r="C941" s="423" t="s">
        <v>1792</v>
      </c>
      <c r="D941" t="s">
        <v>1793</v>
      </c>
      <c r="E941" t="s">
        <v>314</v>
      </c>
      <c r="F941" s="424">
        <v>4609.0842000000002</v>
      </c>
      <c r="G941" t="s">
        <v>310</v>
      </c>
    </row>
    <row r="942" spans="1:7" ht="15" customHeight="1" x14ac:dyDescent="0.2">
      <c r="A942" s="402" t="s">
        <v>310</v>
      </c>
      <c r="B942" t="s">
        <v>311</v>
      </c>
      <c r="C942" s="423" t="s">
        <v>1794</v>
      </c>
      <c r="D942" t="s">
        <v>1795</v>
      </c>
      <c r="E942" t="s">
        <v>314</v>
      </c>
      <c r="F942" s="424">
        <v>4609.0842000000002</v>
      </c>
      <c r="G942" t="s">
        <v>310</v>
      </c>
    </row>
    <row r="943" spans="1:7" ht="15" customHeight="1" x14ac:dyDescent="0.2">
      <c r="A943" s="402" t="s">
        <v>310</v>
      </c>
      <c r="B943" t="s">
        <v>311</v>
      </c>
      <c r="C943" s="423" t="s">
        <v>1796</v>
      </c>
      <c r="D943" t="s">
        <v>1797</v>
      </c>
      <c r="E943" t="s">
        <v>314</v>
      </c>
      <c r="F943" s="424">
        <v>4609.0842000000002</v>
      </c>
      <c r="G943" t="s">
        <v>310</v>
      </c>
    </row>
    <row r="944" spans="1:7" ht="15" customHeight="1" x14ac:dyDescent="0.2">
      <c r="A944" s="402" t="s">
        <v>310</v>
      </c>
      <c r="B944" t="s">
        <v>311</v>
      </c>
      <c r="C944" s="423" t="s">
        <v>1798</v>
      </c>
      <c r="D944" t="s">
        <v>1799</v>
      </c>
      <c r="E944" t="s">
        <v>314</v>
      </c>
      <c r="F944" s="424">
        <v>4609.0842000000002</v>
      </c>
      <c r="G944" t="s">
        <v>310</v>
      </c>
    </row>
    <row r="945" spans="1:7" ht="15" customHeight="1" x14ac:dyDescent="0.2">
      <c r="A945" s="402" t="s">
        <v>310</v>
      </c>
      <c r="B945" t="s">
        <v>311</v>
      </c>
      <c r="C945" s="423" t="s">
        <v>1800</v>
      </c>
      <c r="D945" t="s">
        <v>1801</v>
      </c>
      <c r="E945" t="s">
        <v>314</v>
      </c>
      <c r="F945" s="424">
        <v>4609.0842000000002</v>
      </c>
      <c r="G945" t="s">
        <v>310</v>
      </c>
    </row>
    <row r="946" spans="1:7" ht="15" customHeight="1" x14ac:dyDescent="0.2">
      <c r="A946" s="402" t="s">
        <v>310</v>
      </c>
      <c r="B946" t="s">
        <v>311</v>
      </c>
      <c r="C946" s="423" t="s">
        <v>1802</v>
      </c>
      <c r="D946" t="s">
        <v>1803</v>
      </c>
      <c r="E946" t="s">
        <v>314</v>
      </c>
      <c r="F946" s="424">
        <v>6687.6809999999996</v>
      </c>
      <c r="G946" t="s">
        <v>310</v>
      </c>
    </row>
    <row r="947" spans="1:7" ht="15" customHeight="1" x14ac:dyDescent="0.2">
      <c r="A947" s="402" t="s">
        <v>310</v>
      </c>
      <c r="B947" t="s">
        <v>311</v>
      </c>
      <c r="C947" s="423" t="s">
        <v>1804</v>
      </c>
      <c r="D947" t="s">
        <v>1805</v>
      </c>
      <c r="E947" t="s">
        <v>314</v>
      </c>
      <c r="F947" s="424">
        <v>6687.6809999999996</v>
      </c>
      <c r="G947" t="s">
        <v>310</v>
      </c>
    </row>
    <row r="948" spans="1:7" ht="15" customHeight="1" x14ac:dyDescent="0.2">
      <c r="A948" s="402" t="s">
        <v>310</v>
      </c>
      <c r="B948" t="s">
        <v>311</v>
      </c>
      <c r="C948" s="423" t="s">
        <v>1806</v>
      </c>
      <c r="D948" t="s">
        <v>1807</v>
      </c>
      <c r="E948" t="s">
        <v>314</v>
      </c>
      <c r="F948" s="424">
        <v>4970.5824000000002</v>
      </c>
      <c r="G948" t="s">
        <v>310</v>
      </c>
    </row>
    <row r="949" spans="1:7" ht="15" customHeight="1" x14ac:dyDescent="0.2">
      <c r="A949" s="402" t="s">
        <v>310</v>
      </c>
      <c r="B949" t="s">
        <v>311</v>
      </c>
      <c r="C949" s="423" t="s">
        <v>1808</v>
      </c>
      <c r="D949" t="s">
        <v>1809</v>
      </c>
      <c r="E949" t="s">
        <v>314</v>
      </c>
      <c r="F949" s="424">
        <v>4970.5824000000002</v>
      </c>
      <c r="G949" t="s">
        <v>310</v>
      </c>
    </row>
    <row r="950" spans="1:7" ht="15" customHeight="1" x14ac:dyDescent="0.2">
      <c r="A950" s="402" t="s">
        <v>310</v>
      </c>
      <c r="B950" t="s">
        <v>311</v>
      </c>
      <c r="C950" s="423" t="s">
        <v>1810</v>
      </c>
      <c r="D950" t="s">
        <v>1811</v>
      </c>
      <c r="E950" t="s">
        <v>314</v>
      </c>
      <c r="F950" s="424">
        <v>4970.5824000000002</v>
      </c>
      <c r="G950" t="s">
        <v>310</v>
      </c>
    </row>
    <row r="951" spans="1:7" ht="15" customHeight="1" x14ac:dyDescent="0.2">
      <c r="A951" s="402" t="s">
        <v>310</v>
      </c>
      <c r="B951" t="s">
        <v>311</v>
      </c>
      <c r="C951" s="423" t="s">
        <v>1812</v>
      </c>
      <c r="D951" t="s">
        <v>1813</v>
      </c>
      <c r="E951" t="s">
        <v>314</v>
      </c>
      <c r="F951" s="424">
        <v>4993.1652000000004</v>
      </c>
      <c r="G951" t="s">
        <v>310</v>
      </c>
    </row>
    <row r="952" spans="1:7" ht="15" customHeight="1" x14ac:dyDescent="0.2">
      <c r="A952" s="402" t="s">
        <v>310</v>
      </c>
      <c r="B952" t="s">
        <v>311</v>
      </c>
      <c r="C952" s="423" t="s">
        <v>1814</v>
      </c>
      <c r="D952" t="s">
        <v>1815</v>
      </c>
      <c r="E952" t="s">
        <v>314</v>
      </c>
      <c r="F952" s="424">
        <v>2533.7514000000001</v>
      </c>
      <c r="G952" t="s">
        <v>310</v>
      </c>
    </row>
    <row r="953" spans="1:7" ht="15" customHeight="1" x14ac:dyDescent="0.2">
      <c r="A953" s="402" t="s">
        <v>310</v>
      </c>
      <c r="B953" t="s">
        <v>311</v>
      </c>
      <c r="C953" s="423" t="s">
        <v>1816</v>
      </c>
      <c r="D953" t="s">
        <v>1817</v>
      </c>
      <c r="E953" t="s">
        <v>314</v>
      </c>
      <c r="F953" s="424">
        <v>3099.7392</v>
      </c>
      <c r="G953" t="s">
        <v>310</v>
      </c>
    </row>
    <row r="954" spans="1:7" ht="15" customHeight="1" x14ac:dyDescent="0.2">
      <c r="A954" s="402" t="s">
        <v>310</v>
      </c>
      <c r="B954" t="s">
        <v>311</v>
      </c>
      <c r="C954" s="423" t="s">
        <v>1818</v>
      </c>
      <c r="D954" t="s">
        <v>1819</v>
      </c>
      <c r="E954" t="s">
        <v>314</v>
      </c>
      <c r="F954" s="424">
        <v>4621.7321999999986</v>
      </c>
      <c r="G954" t="s">
        <v>310</v>
      </c>
    </row>
    <row r="955" spans="1:7" ht="15" customHeight="1" x14ac:dyDescent="0.2">
      <c r="A955" s="402" t="s">
        <v>310</v>
      </c>
      <c r="B955" t="s">
        <v>311</v>
      </c>
      <c r="C955" s="423" t="s">
        <v>1820</v>
      </c>
      <c r="D955" t="s">
        <v>1821</v>
      </c>
      <c r="E955" t="s">
        <v>314</v>
      </c>
      <c r="F955" s="424">
        <v>4704.0258000000003</v>
      </c>
      <c r="G955" t="s">
        <v>310</v>
      </c>
    </row>
    <row r="956" spans="1:7" ht="15" customHeight="1" x14ac:dyDescent="0.2">
      <c r="A956" s="402" t="s">
        <v>310</v>
      </c>
      <c r="B956" t="s">
        <v>311</v>
      </c>
      <c r="C956" s="423" t="s">
        <v>1822</v>
      </c>
      <c r="D956" t="s">
        <v>1823</v>
      </c>
      <c r="E956" t="s">
        <v>314</v>
      </c>
      <c r="F956" s="424">
        <v>7054.8707999999997</v>
      </c>
      <c r="G956" t="s">
        <v>310</v>
      </c>
    </row>
    <row r="957" spans="1:7" ht="15" customHeight="1" x14ac:dyDescent="0.2">
      <c r="A957" s="402" t="s">
        <v>310</v>
      </c>
      <c r="B957" t="s">
        <v>311</v>
      </c>
      <c r="C957" s="423" t="s">
        <v>1824</v>
      </c>
      <c r="D957" t="s">
        <v>1825</v>
      </c>
      <c r="E957" t="s">
        <v>314</v>
      </c>
      <c r="F957" s="424">
        <v>7716.4121999999998</v>
      </c>
      <c r="G957" t="s">
        <v>310</v>
      </c>
    </row>
    <row r="958" spans="1:7" ht="15" customHeight="1" x14ac:dyDescent="0.2">
      <c r="A958" s="402" t="s">
        <v>310</v>
      </c>
      <c r="B958" t="s">
        <v>311</v>
      </c>
      <c r="C958" s="423" t="s">
        <v>1826</v>
      </c>
      <c r="D958" t="s">
        <v>1827</v>
      </c>
      <c r="E958" t="s">
        <v>314</v>
      </c>
      <c r="F958" s="424">
        <v>10675.9422</v>
      </c>
      <c r="G958" t="s">
        <v>310</v>
      </c>
    </row>
    <row r="959" spans="1:7" ht="15" customHeight="1" x14ac:dyDescent="0.2">
      <c r="A959" s="402" t="s">
        <v>310</v>
      </c>
      <c r="B959" t="s">
        <v>311</v>
      </c>
      <c r="C959" s="423" t="s">
        <v>1828</v>
      </c>
      <c r="D959" t="s">
        <v>1829</v>
      </c>
      <c r="E959" t="s">
        <v>314</v>
      </c>
      <c r="F959" s="424">
        <v>14735.5728</v>
      </c>
      <c r="G959" t="s">
        <v>310</v>
      </c>
    </row>
    <row r="960" spans="1:7" ht="15" customHeight="1" x14ac:dyDescent="0.2">
      <c r="A960" s="402" t="s">
        <v>310</v>
      </c>
      <c r="B960" t="s">
        <v>311</v>
      </c>
      <c r="C960" s="423" t="s">
        <v>1830</v>
      </c>
      <c r="D960" t="s">
        <v>1831</v>
      </c>
      <c r="E960" t="s">
        <v>314</v>
      </c>
      <c r="F960" s="424">
        <v>10291.8408</v>
      </c>
      <c r="G960" t="s">
        <v>310</v>
      </c>
    </row>
    <row r="961" spans="1:7" ht="15" customHeight="1" x14ac:dyDescent="0.2">
      <c r="A961" s="402" t="s">
        <v>310</v>
      </c>
      <c r="B961" t="s">
        <v>311</v>
      </c>
      <c r="C961" s="423" t="s">
        <v>1832</v>
      </c>
      <c r="D961" t="s">
        <v>1833</v>
      </c>
      <c r="E961" t="s">
        <v>314</v>
      </c>
      <c r="F961" s="424">
        <v>14221.451999999999</v>
      </c>
      <c r="G961" t="s">
        <v>310</v>
      </c>
    </row>
    <row r="962" spans="1:7" ht="15" customHeight="1" x14ac:dyDescent="0.2">
      <c r="A962" s="402" t="s">
        <v>310</v>
      </c>
      <c r="B962" t="s">
        <v>311</v>
      </c>
      <c r="C962" s="423" t="s">
        <v>1834</v>
      </c>
      <c r="D962" t="s">
        <v>1835</v>
      </c>
      <c r="E962" t="s">
        <v>314</v>
      </c>
      <c r="F962" s="424">
        <v>19648.2804</v>
      </c>
      <c r="G962" t="s">
        <v>310</v>
      </c>
    </row>
    <row r="963" spans="1:7" ht="15" customHeight="1" x14ac:dyDescent="0.2">
      <c r="A963" s="402" t="s">
        <v>310</v>
      </c>
      <c r="B963" t="s">
        <v>311</v>
      </c>
      <c r="C963" s="423" t="s">
        <v>1836</v>
      </c>
      <c r="D963" t="s">
        <v>1837</v>
      </c>
      <c r="E963" t="s">
        <v>314</v>
      </c>
      <c r="F963" s="424">
        <v>28339.017</v>
      </c>
      <c r="G963" t="s">
        <v>310</v>
      </c>
    </row>
    <row r="964" spans="1:7" ht="15" customHeight="1" x14ac:dyDescent="0.2">
      <c r="A964" s="402" t="s">
        <v>310</v>
      </c>
      <c r="B964" t="s">
        <v>311</v>
      </c>
      <c r="C964" s="423" t="s">
        <v>1838</v>
      </c>
      <c r="D964" t="s">
        <v>1839</v>
      </c>
      <c r="E964" t="s">
        <v>314</v>
      </c>
      <c r="F964" s="424">
        <v>53418.572999999997</v>
      </c>
      <c r="G964" t="s">
        <v>310</v>
      </c>
    </row>
    <row r="965" spans="1:7" ht="15" customHeight="1" x14ac:dyDescent="0.2">
      <c r="A965" s="402" t="s">
        <v>310</v>
      </c>
      <c r="B965" t="s">
        <v>311</v>
      </c>
      <c r="C965" s="423" t="s">
        <v>1840</v>
      </c>
      <c r="D965" t="s">
        <v>1841</v>
      </c>
      <c r="E965" t="s">
        <v>314</v>
      </c>
      <c r="F965" s="424">
        <v>9265.3230000000003</v>
      </c>
      <c r="G965" t="s">
        <v>310</v>
      </c>
    </row>
    <row r="966" spans="1:7" ht="15" customHeight="1" x14ac:dyDescent="0.2">
      <c r="A966" s="402" t="s">
        <v>310</v>
      </c>
      <c r="B966" t="s">
        <v>311</v>
      </c>
      <c r="C966" s="423" t="s">
        <v>1842</v>
      </c>
      <c r="D966" t="s">
        <v>1843</v>
      </c>
      <c r="E966" t="s">
        <v>314</v>
      </c>
      <c r="F966" s="424">
        <v>9265.3230000000003</v>
      </c>
      <c r="G966" t="s">
        <v>310</v>
      </c>
    </row>
    <row r="967" spans="1:7" ht="15" customHeight="1" x14ac:dyDescent="0.2">
      <c r="A967" s="402" t="s">
        <v>310</v>
      </c>
      <c r="B967" t="s">
        <v>311</v>
      </c>
      <c r="C967" s="423" t="s">
        <v>1844</v>
      </c>
      <c r="D967" t="s">
        <v>1845</v>
      </c>
      <c r="E967" t="s">
        <v>314</v>
      </c>
      <c r="F967" s="424">
        <v>9265.3230000000003</v>
      </c>
      <c r="G967" t="s">
        <v>310</v>
      </c>
    </row>
    <row r="968" spans="1:7" ht="15" customHeight="1" x14ac:dyDescent="0.2">
      <c r="A968" s="402" t="s">
        <v>310</v>
      </c>
      <c r="B968" t="s">
        <v>311</v>
      </c>
      <c r="C968" s="423" t="s">
        <v>1846</v>
      </c>
      <c r="D968" t="s">
        <v>1847</v>
      </c>
      <c r="E968" t="s">
        <v>314</v>
      </c>
      <c r="F968" s="424">
        <v>9265.3230000000003</v>
      </c>
      <c r="G968" t="s">
        <v>310</v>
      </c>
    </row>
    <row r="969" spans="1:7" ht="15" customHeight="1" x14ac:dyDescent="0.2">
      <c r="A969" s="402" t="s">
        <v>310</v>
      </c>
      <c r="B969" t="s">
        <v>311</v>
      </c>
      <c r="C969" s="423" t="s">
        <v>1848</v>
      </c>
      <c r="D969" t="s">
        <v>1849</v>
      </c>
      <c r="E969" t="s">
        <v>314</v>
      </c>
      <c r="F969" s="424">
        <v>9265.3230000000003</v>
      </c>
      <c r="G969" t="s">
        <v>310</v>
      </c>
    </row>
    <row r="970" spans="1:7" ht="15" customHeight="1" x14ac:dyDescent="0.2">
      <c r="A970" s="402" t="s">
        <v>310</v>
      </c>
      <c r="B970" t="s">
        <v>311</v>
      </c>
      <c r="C970" s="423" t="s">
        <v>1850</v>
      </c>
      <c r="D970" t="s">
        <v>1851</v>
      </c>
      <c r="E970" t="s">
        <v>314</v>
      </c>
      <c r="F970" s="424">
        <v>449.71800000000002</v>
      </c>
      <c r="G970" t="s">
        <v>310</v>
      </c>
    </row>
    <row r="971" spans="1:7" ht="15" customHeight="1" x14ac:dyDescent="0.2">
      <c r="A971" s="402" t="s">
        <v>310</v>
      </c>
      <c r="B971" t="s">
        <v>311</v>
      </c>
      <c r="C971" s="423" t="s">
        <v>1852</v>
      </c>
      <c r="D971" t="s">
        <v>1853</v>
      </c>
      <c r="E971" t="s">
        <v>314</v>
      </c>
      <c r="F971" s="424">
        <v>17782.894199999999</v>
      </c>
      <c r="G971" t="s">
        <v>310</v>
      </c>
    </row>
    <row r="972" spans="1:7" ht="15" customHeight="1" x14ac:dyDescent="0.2">
      <c r="A972" s="402" t="s">
        <v>310</v>
      </c>
      <c r="B972" t="s">
        <v>311</v>
      </c>
      <c r="C972" s="423" t="s">
        <v>1854</v>
      </c>
      <c r="D972" t="s">
        <v>1855</v>
      </c>
      <c r="E972" t="s">
        <v>314</v>
      </c>
      <c r="F972" s="424">
        <v>8192.7011999999995</v>
      </c>
      <c r="G972" t="s">
        <v>310</v>
      </c>
    </row>
    <row r="973" spans="1:7" ht="15" customHeight="1" x14ac:dyDescent="0.2">
      <c r="A973" s="402" t="s">
        <v>310</v>
      </c>
      <c r="B973" t="s">
        <v>311</v>
      </c>
      <c r="C973" s="423" t="s">
        <v>1856</v>
      </c>
      <c r="D973" t="s">
        <v>1857</v>
      </c>
      <c r="E973" t="s">
        <v>314</v>
      </c>
      <c r="F973" s="424">
        <v>7257.2795999999998</v>
      </c>
      <c r="G973" t="s">
        <v>310</v>
      </c>
    </row>
    <row r="974" spans="1:7" ht="15" customHeight="1" x14ac:dyDescent="0.2">
      <c r="A974" s="402" t="s">
        <v>310</v>
      </c>
      <c r="B974" t="s">
        <v>311</v>
      </c>
      <c r="C974" s="423" t="s">
        <v>1858</v>
      </c>
      <c r="D974" t="s">
        <v>1859</v>
      </c>
      <c r="E974" t="s">
        <v>314</v>
      </c>
      <c r="F974" s="424">
        <v>9110.3850000000002</v>
      </c>
      <c r="G974" t="s">
        <v>310</v>
      </c>
    </row>
    <row r="975" spans="1:7" ht="15" customHeight="1" x14ac:dyDescent="0.2">
      <c r="A975" s="402" t="s">
        <v>310</v>
      </c>
      <c r="B975" t="s">
        <v>311</v>
      </c>
      <c r="C975" s="423" t="s">
        <v>1860</v>
      </c>
      <c r="D975" t="s">
        <v>1861</v>
      </c>
      <c r="E975" t="s">
        <v>314</v>
      </c>
      <c r="F975" s="424">
        <v>11005.7898</v>
      </c>
      <c r="G975" t="s">
        <v>310</v>
      </c>
    </row>
    <row r="976" spans="1:7" ht="15" customHeight="1" x14ac:dyDescent="0.2">
      <c r="A976" s="402" t="s">
        <v>310</v>
      </c>
      <c r="B976" t="s">
        <v>311</v>
      </c>
      <c r="C976" s="423" t="s">
        <v>1862</v>
      </c>
      <c r="D976" t="s">
        <v>1863</v>
      </c>
      <c r="E976" t="s">
        <v>314</v>
      </c>
      <c r="F976" s="424">
        <v>9451.0241999999998</v>
      </c>
      <c r="G976" t="s">
        <v>310</v>
      </c>
    </row>
    <row r="977" spans="1:7" ht="15" customHeight="1" x14ac:dyDescent="0.2">
      <c r="A977" s="402" t="s">
        <v>310</v>
      </c>
      <c r="B977" t="s">
        <v>311</v>
      </c>
      <c r="C977" s="423" t="s">
        <v>1864</v>
      </c>
      <c r="D977" t="s">
        <v>1865</v>
      </c>
      <c r="E977" t="s">
        <v>314</v>
      </c>
      <c r="F977" s="424">
        <v>9071.6147999999994</v>
      </c>
      <c r="G977" t="s">
        <v>310</v>
      </c>
    </row>
    <row r="978" spans="1:7" ht="15" customHeight="1" x14ac:dyDescent="0.2">
      <c r="A978" s="402" t="s">
        <v>310</v>
      </c>
      <c r="B978" t="s">
        <v>311</v>
      </c>
      <c r="C978" s="423" t="s">
        <v>1866</v>
      </c>
      <c r="D978" t="s">
        <v>1867</v>
      </c>
      <c r="E978" t="s">
        <v>314</v>
      </c>
      <c r="F978" s="424">
        <v>10502.0424</v>
      </c>
      <c r="G978" t="s">
        <v>310</v>
      </c>
    </row>
    <row r="979" spans="1:7" ht="15" customHeight="1" x14ac:dyDescent="0.2">
      <c r="A979" s="402" t="s">
        <v>310</v>
      </c>
      <c r="B979" t="s">
        <v>311</v>
      </c>
      <c r="C979" s="423" t="s">
        <v>1868</v>
      </c>
      <c r="D979" t="s">
        <v>1869</v>
      </c>
      <c r="E979" t="s">
        <v>314</v>
      </c>
      <c r="F979" s="424">
        <v>11922.9534</v>
      </c>
      <c r="G979" t="s">
        <v>310</v>
      </c>
    </row>
    <row r="980" spans="1:7" ht="15" customHeight="1" x14ac:dyDescent="0.2">
      <c r="A980" s="402" t="s">
        <v>310</v>
      </c>
      <c r="B980" t="s">
        <v>311</v>
      </c>
      <c r="C980" s="423" t="s">
        <v>1870</v>
      </c>
      <c r="D980" t="s">
        <v>1871</v>
      </c>
      <c r="E980" t="s">
        <v>314</v>
      </c>
      <c r="F980" s="424">
        <v>8580.8418000000001</v>
      </c>
      <c r="G980" t="s">
        <v>310</v>
      </c>
    </row>
    <row r="981" spans="1:7" ht="15" customHeight="1" x14ac:dyDescent="0.2">
      <c r="A981" s="402" t="s">
        <v>310</v>
      </c>
      <c r="B981" t="s">
        <v>311</v>
      </c>
      <c r="C981" s="423" t="s">
        <v>1872</v>
      </c>
      <c r="D981" t="s">
        <v>1873</v>
      </c>
      <c r="E981" t="s">
        <v>314</v>
      </c>
      <c r="F981" s="424">
        <v>8580.8418000000001</v>
      </c>
      <c r="G981" t="s">
        <v>310</v>
      </c>
    </row>
    <row r="982" spans="1:7" ht="15" customHeight="1" x14ac:dyDescent="0.2">
      <c r="A982" s="402" t="s">
        <v>310</v>
      </c>
      <c r="B982" t="s">
        <v>311</v>
      </c>
      <c r="C982" s="423" t="s">
        <v>1874</v>
      </c>
      <c r="D982" t="s">
        <v>1875</v>
      </c>
      <c r="E982" t="s">
        <v>314</v>
      </c>
      <c r="F982" s="424">
        <v>8580.8418000000001</v>
      </c>
      <c r="G982" t="s">
        <v>310</v>
      </c>
    </row>
    <row r="983" spans="1:7" ht="15" customHeight="1" x14ac:dyDescent="0.2">
      <c r="A983" s="402" t="s">
        <v>310</v>
      </c>
      <c r="B983" t="s">
        <v>311</v>
      </c>
      <c r="C983" s="423" t="s">
        <v>1876</v>
      </c>
      <c r="D983" t="s">
        <v>1877</v>
      </c>
      <c r="E983" t="s">
        <v>314</v>
      </c>
      <c r="F983" s="424">
        <v>7203.780600000001</v>
      </c>
      <c r="G983" t="s">
        <v>310</v>
      </c>
    </row>
    <row r="984" spans="1:7" ht="15" customHeight="1" x14ac:dyDescent="0.2">
      <c r="A984" s="402" t="s">
        <v>310</v>
      </c>
      <c r="B984" t="s">
        <v>311</v>
      </c>
      <c r="C984" s="423" t="s">
        <v>1878</v>
      </c>
      <c r="D984" t="s">
        <v>1879</v>
      </c>
      <c r="E984" t="s">
        <v>314</v>
      </c>
      <c r="F984" s="424">
        <v>8275.9740000000002</v>
      </c>
      <c r="G984" t="s">
        <v>310</v>
      </c>
    </row>
    <row r="985" spans="1:7" ht="15" customHeight="1" x14ac:dyDescent="0.2">
      <c r="A985" s="402" t="s">
        <v>310</v>
      </c>
      <c r="B985" t="s">
        <v>311</v>
      </c>
      <c r="C985" s="423" t="s">
        <v>1880</v>
      </c>
      <c r="D985" t="s">
        <v>1881</v>
      </c>
      <c r="E985" t="s">
        <v>314</v>
      </c>
      <c r="F985" s="424">
        <v>7932.5910000000003</v>
      </c>
      <c r="G985" t="s">
        <v>310</v>
      </c>
    </row>
    <row r="986" spans="1:7" ht="15" customHeight="1" x14ac:dyDescent="0.2">
      <c r="A986" s="402" t="s">
        <v>310</v>
      </c>
      <c r="B986" t="s">
        <v>311</v>
      </c>
      <c r="C986" s="423" t="s">
        <v>1882</v>
      </c>
      <c r="D986" t="s">
        <v>1883</v>
      </c>
      <c r="E986" t="s">
        <v>314</v>
      </c>
      <c r="F986" s="424">
        <v>8042.9958000000006</v>
      </c>
      <c r="G986" t="s">
        <v>310</v>
      </c>
    </row>
    <row r="987" spans="1:7" ht="15" customHeight="1" x14ac:dyDescent="0.2">
      <c r="A987" s="402" t="s">
        <v>310</v>
      </c>
      <c r="B987" t="s">
        <v>311</v>
      </c>
      <c r="C987" s="423" t="s">
        <v>1884</v>
      </c>
      <c r="D987" t="s">
        <v>1885</v>
      </c>
      <c r="E987" t="s">
        <v>314</v>
      </c>
      <c r="F987" s="424">
        <v>7932.5910000000003</v>
      </c>
      <c r="G987" t="s">
        <v>310</v>
      </c>
    </row>
    <row r="988" spans="1:7" ht="15" customHeight="1" x14ac:dyDescent="0.2">
      <c r="A988" s="402" t="s">
        <v>310</v>
      </c>
      <c r="B988" t="s">
        <v>311</v>
      </c>
      <c r="C988" s="423" t="s">
        <v>1886</v>
      </c>
      <c r="D988" t="s">
        <v>1887</v>
      </c>
      <c r="E988" t="s">
        <v>314</v>
      </c>
      <c r="F988" s="424">
        <v>8042.9958000000006</v>
      </c>
      <c r="G988" t="s">
        <v>310</v>
      </c>
    </row>
    <row r="989" spans="1:7" ht="15" customHeight="1" x14ac:dyDescent="0.2">
      <c r="A989" s="402" t="s">
        <v>310</v>
      </c>
      <c r="B989" t="s">
        <v>311</v>
      </c>
      <c r="C989" s="423" t="s">
        <v>1888</v>
      </c>
      <c r="D989" t="s">
        <v>1889</v>
      </c>
      <c r="E989" t="s">
        <v>314</v>
      </c>
      <c r="F989" s="424">
        <v>7932.5910000000003</v>
      </c>
      <c r="G989" t="s">
        <v>310</v>
      </c>
    </row>
    <row r="990" spans="1:7" ht="15" customHeight="1" x14ac:dyDescent="0.2">
      <c r="A990" s="402" t="s">
        <v>310</v>
      </c>
      <c r="B990" t="s">
        <v>311</v>
      </c>
      <c r="C990" s="423" t="s">
        <v>1890</v>
      </c>
      <c r="D990" t="s">
        <v>1891</v>
      </c>
      <c r="E990" t="s">
        <v>314</v>
      </c>
      <c r="F990" s="424">
        <v>7932.5910000000003</v>
      </c>
      <c r="G990" t="s">
        <v>310</v>
      </c>
    </row>
    <row r="991" spans="1:7" ht="15" customHeight="1" x14ac:dyDescent="0.2">
      <c r="A991" s="402" t="s">
        <v>310</v>
      </c>
      <c r="B991" t="s">
        <v>311</v>
      </c>
      <c r="C991" s="423" t="s">
        <v>1892</v>
      </c>
      <c r="D991" t="s">
        <v>1893</v>
      </c>
      <c r="E991" t="s">
        <v>314</v>
      </c>
      <c r="F991" s="424">
        <v>7203.780600000001</v>
      </c>
      <c r="G991" t="s">
        <v>310</v>
      </c>
    </row>
    <row r="992" spans="1:7" ht="15" customHeight="1" x14ac:dyDescent="0.2">
      <c r="A992" s="402" t="s">
        <v>310</v>
      </c>
      <c r="B992" t="s">
        <v>311</v>
      </c>
      <c r="C992" s="423" t="s">
        <v>1894</v>
      </c>
      <c r="D992" t="s">
        <v>1871</v>
      </c>
      <c r="E992" t="s">
        <v>314</v>
      </c>
      <c r="F992" s="424">
        <v>8580.8418000000001</v>
      </c>
      <c r="G992" t="s">
        <v>310</v>
      </c>
    </row>
    <row r="993" spans="1:7" ht="15" customHeight="1" x14ac:dyDescent="0.2">
      <c r="A993" s="402" t="s">
        <v>310</v>
      </c>
      <c r="B993" t="s">
        <v>311</v>
      </c>
      <c r="C993" s="423" t="s">
        <v>1895</v>
      </c>
      <c r="D993" t="s">
        <v>1873</v>
      </c>
      <c r="E993" t="s">
        <v>314</v>
      </c>
      <c r="F993" s="424">
        <v>8580.8418000000001</v>
      </c>
      <c r="G993" t="s">
        <v>310</v>
      </c>
    </row>
    <row r="994" spans="1:7" ht="15" customHeight="1" x14ac:dyDescent="0.2">
      <c r="A994" s="402" t="s">
        <v>310</v>
      </c>
      <c r="B994" t="s">
        <v>311</v>
      </c>
      <c r="C994" s="423" t="s">
        <v>1896</v>
      </c>
      <c r="D994" t="s">
        <v>1875</v>
      </c>
      <c r="E994" t="s">
        <v>314</v>
      </c>
      <c r="F994" s="424">
        <v>8580.8418000000001</v>
      </c>
      <c r="G994" t="s">
        <v>310</v>
      </c>
    </row>
    <row r="995" spans="1:7" ht="15" customHeight="1" x14ac:dyDescent="0.2">
      <c r="A995" s="402" t="s">
        <v>310</v>
      </c>
      <c r="B995" t="s">
        <v>311</v>
      </c>
      <c r="C995" s="423" t="s">
        <v>1897</v>
      </c>
      <c r="D995" t="s">
        <v>1898</v>
      </c>
      <c r="E995" t="s">
        <v>314</v>
      </c>
      <c r="F995" s="424">
        <v>7203.780600000001</v>
      </c>
      <c r="G995" t="s">
        <v>310</v>
      </c>
    </row>
    <row r="996" spans="1:7" ht="15" customHeight="1" x14ac:dyDescent="0.2">
      <c r="A996" s="402" t="s">
        <v>310</v>
      </c>
      <c r="B996" t="s">
        <v>311</v>
      </c>
      <c r="C996" s="423" t="s">
        <v>1899</v>
      </c>
      <c r="D996" t="s">
        <v>1900</v>
      </c>
      <c r="E996" t="s">
        <v>314</v>
      </c>
      <c r="F996" s="424">
        <v>7203.780600000001</v>
      </c>
      <c r="G996" t="s">
        <v>310</v>
      </c>
    </row>
    <row r="997" spans="1:7" ht="15" customHeight="1" x14ac:dyDescent="0.2">
      <c r="A997" s="402" t="s">
        <v>310</v>
      </c>
      <c r="B997" t="s">
        <v>311</v>
      </c>
      <c r="C997" s="423" t="s">
        <v>1901</v>
      </c>
      <c r="D997" t="s">
        <v>1902</v>
      </c>
      <c r="E997" t="s">
        <v>314</v>
      </c>
      <c r="F997" s="424">
        <v>7203.780600000001</v>
      </c>
      <c r="G997" t="s">
        <v>310</v>
      </c>
    </row>
    <row r="998" spans="1:7" ht="15" customHeight="1" x14ac:dyDescent="0.2">
      <c r="A998" s="402" t="s">
        <v>310</v>
      </c>
      <c r="B998" t="s">
        <v>311</v>
      </c>
      <c r="C998" s="423" t="s">
        <v>1903</v>
      </c>
      <c r="D998" t="s">
        <v>1904</v>
      </c>
      <c r="E998" t="s">
        <v>314</v>
      </c>
      <c r="F998" s="424">
        <v>7203.780600000001</v>
      </c>
      <c r="G998" t="s">
        <v>310</v>
      </c>
    </row>
    <row r="999" spans="1:7" ht="15" customHeight="1" x14ac:dyDescent="0.2">
      <c r="A999" s="402" t="s">
        <v>310</v>
      </c>
      <c r="B999" t="s">
        <v>311</v>
      </c>
      <c r="C999" s="423" t="s">
        <v>1905</v>
      </c>
      <c r="D999" t="s">
        <v>1906</v>
      </c>
      <c r="E999" t="s">
        <v>314</v>
      </c>
      <c r="F999" s="424">
        <v>7203.780600000001</v>
      </c>
      <c r="G999" t="s">
        <v>310</v>
      </c>
    </row>
    <row r="1000" spans="1:7" ht="15" customHeight="1" x14ac:dyDescent="0.2">
      <c r="A1000" s="402" t="s">
        <v>310</v>
      </c>
      <c r="B1000" t="s">
        <v>311</v>
      </c>
      <c r="C1000" s="423" t="s">
        <v>1907</v>
      </c>
      <c r="D1000" t="s">
        <v>1908</v>
      </c>
      <c r="E1000" t="s">
        <v>314</v>
      </c>
      <c r="F1000" s="424">
        <v>8042.9958000000006</v>
      </c>
      <c r="G1000" t="s">
        <v>310</v>
      </c>
    </row>
    <row r="1001" spans="1:7" ht="15" customHeight="1" x14ac:dyDescent="0.2">
      <c r="A1001" s="402" t="s">
        <v>310</v>
      </c>
      <c r="B1001" t="s">
        <v>311</v>
      </c>
      <c r="C1001" s="423" t="s">
        <v>1909</v>
      </c>
      <c r="D1001" t="s">
        <v>1910</v>
      </c>
      <c r="E1001" t="s">
        <v>314</v>
      </c>
      <c r="F1001" s="424">
        <v>2216.1437999999998</v>
      </c>
      <c r="G1001" t="s">
        <v>310</v>
      </c>
    </row>
    <row r="1002" spans="1:7" ht="15" customHeight="1" x14ac:dyDescent="0.2">
      <c r="A1002" s="402" t="s">
        <v>310</v>
      </c>
      <c r="B1002" t="s">
        <v>311</v>
      </c>
      <c r="C1002" s="423" t="s">
        <v>1911</v>
      </c>
      <c r="D1002" t="s">
        <v>1912</v>
      </c>
      <c r="E1002" t="s">
        <v>314</v>
      </c>
      <c r="F1002" s="424">
        <v>2343.0318000000002</v>
      </c>
      <c r="G1002" t="s">
        <v>310</v>
      </c>
    </row>
    <row r="1003" spans="1:7" ht="15" customHeight="1" x14ac:dyDescent="0.2">
      <c r="A1003" s="402" t="s">
        <v>310</v>
      </c>
      <c r="B1003" t="s">
        <v>311</v>
      </c>
      <c r="C1003" s="423" t="s">
        <v>1913</v>
      </c>
      <c r="D1003" t="s">
        <v>1914</v>
      </c>
      <c r="E1003" t="s">
        <v>314</v>
      </c>
      <c r="F1003" s="424">
        <v>2579.4780000000001</v>
      </c>
      <c r="G1003" t="s">
        <v>310</v>
      </c>
    </row>
    <row r="1004" spans="1:7" ht="15" customHeight="1" x14ac:dyDescent="0.2">
      <c r="A1004" s="402" t="s">
        <v>310</v>
      </c>
      <c r="B1004" t="s">
        <v>311</v>
      </c>
      <c r="C1004" s="423" t="s">
        <v>1915</v>
      </c>
      <c r="D1004" t="s">
        <v>1916</v>
      </c>
      <c r="E1004" t="s">
        <v>314</v>
      </c>
      <c r="F1004" s="424">
        <v>3107.43</v>
      </c>
      <c r="G1004" t="s">
        <v>310</v>
      </c>
    </row>
    <row r="1005" spans="1:7" ht="15" customHeight="1" x14ac:dyDescent="0.2">
      <c r="A1005" s="402" t="s">
        <v>310</v>
      </c>
      <c r="B1005" t="s">
        <v>311</v>
      </c>
      <c r="C1005" s="423" t="s">
        <v>1917</v>
      </c>
      <c r="D1005" t="s">
        <v>1918</v>
      </c>
      <c r="E1005" t="s">
        <v>314</v>
      </c>
      <c r="F1005" s="424">
        <v>3361.8281999999999</v>
      </c>
      <c r="G1005" t="s">
        <v>310</v>
      </c>
    </row>
    <row r="1006" spans="1:7" ht="15" customHeight="1" x14ac:dyDescent="0.2">
      <c r="A1006" s="402" t="s">
        <v>310</v>
      </c>
      <c r="B1006" t="s">
        <v>311</v>
      </c>
      <c r="C1006" s="423" t="s">
        <v>1919</v>
      </c>
      <c r="D1006" t="s">
        <v>1920</v>
      </c>
      <c r="E1006" t="s">
        <v>314</v>
      </c>
      <c r="F1006" s="424">
        <v>3869.2170000000001</v>
      </c>
      <c r="G1006" t="s">
        <v>310</v>
      </c>
    </row>
    <row r="1007" spans="1:7" ht="15" customHeight="1" x14ac:dyDescent="0.2">
      <c r="A1007" s="402" t="s">
        <v>310</v>
      </c>
      <c r="B1007" t="s">
        <v>311</v>
      </c>
      <c r="C1007" s="423" t="s">
        <v>1921</v>
      </c>
      <c r="D1007" t="s">
        <v>1922</v>
      </c>
      <c r="E1007" t="s">
        <v>314</v>
      </c>
      <c r="F1007" s="424">
        <v>6061.5744000000004</v>
      </c>
      <c r="G1007" t="s">
        <v>310</v>
      </c>
    </row>
    <row r="1008" spans="1:7" ht="15" customHeight="1" x14ac:dyDescent="0.2">
      <c r="A1008" s="402" t="s">
        <v>310</v>
      </c>
      <c r="B1008" t="s">
        <v>311</v>
      </c>
      <c r="C1008" s="423" t="s">
        <v>1923</v>
      </c>
      <c r="D1008" t="s">
        <v>1924</v>
      </c>
      <c r="E1008" t="s">
        <v>314</v>
      </c>
      <c r="F1008" s="424">
        <v>6774.7584000000006</v>
      </c>
      <c r="G1008" t="s">
        <v>310</v>
      </c>
    </row>
    <row r="1009" spans="1:7" ht="15" customHeight="1" x14ac:dyDescent="0.2">
      <c r="A1009" s="402" t="s">
        <v>310</v>
      </c>
      <c r="B1009" t="s">
        <v>311</v>
      </c>
      <c r="C1009" s="423" t="s">
        <v>1925</v>
      </c>
      <c r="D1009" t="s">
        <v>1926</v>
      </c>
      <c r="E1009" t="s">
        <v>314</v>
      </c>
      <c r="F1009" s="424">
        <v>2277.7314000000001</v>
      </c>
      <c r="G1009" t="s">
        <v>310</v>
      </c>
    </row>
    <row r="1010" spans="1:7" ht="15" customHeight="1" x14ac:dyDescent="0.2">
      <c r="A1010" s="402" t="s">
        <v>310</v>
      </c>
      <c r="B1010" t="s">
        <v>311</v>
      </c>
      <c r="C1010" s="423" t="s">
        <v>1927</v>
      </c>
      <c r="D1010" t="s">
        <v>1928</v>
      </c>
      <c r="E1010" t="s">
        <v>314</v>
      </c>
      <c r="F1010" s="424">
        <v>2732.7431999999999</v>
      </c>
      <c r="G1010" t="s">
        <v>310</v>
      </c>
    </row>
    <row r="1011" spans="1:7" ht="15" customHeight="1" x14ac:dyDescent="0.2">
      <c r="A1011" s="402" t="s">
        <v>310</v>
      </c>
      <c r="B1011" t="s">
        <v>311</v>
      </c>
      <c r="C1011" s="423" t="s">
        <v>1929</v>
      </c>
      <c r="D1011" t="s">
        <v>1930</v>
      </c>
      <c r="E1011" t="s">
        <v>314</v>
      </c>
      <c r="F1011" s="424">
        <v>2759.2224000000001</v>
      </c>
      <c r="G1011" t="s">
        <v>310</v>
      </c>
    </row>
    <row r="1012" spans="1:7" ht="15" customHeight="1" x14ac:dyDescent="0.2">
      <c r="A1012" s="402" t="s">
        <v>310</v>
      </c>
      <c r="B1012" t="s">
        <v>311</v>
      </c>
      <c r="C1012" s="423" t="s">
        <v>1931</v>
      </c>
      <c r="D1012" t="s">
        <v>1932</v>
      </c>
      <c r="E1012" t="s">
        <v>314</v>
      </c>
      <c r="F1012" s="424">
        <v>3056.6442000000002</v>
      </c>
      <c r="G1012" t="s">
        <v>310</v>
      </c>
    </row>
    <row r="1013" spans="1:7" ht="15" customHeight="1" x14ac:dyDescent="0.2">
      <c r="A1013" s="402" t="s">
        <v>310</v>
      </c>
      <c r="B1013" t="s">
        <v>311</v>
      </c>
      <c r="C1013" s="423" t="s">
        <v>1933</v>
      </c>
      <c r="D1013" t="s">
        <v>1934</v>
      </c>
      <c r="E1013" t="s">
        <v>314</v>
      </c>
      <c r="F1013" s="424">
        <v>3359.268</v>
      </c>
      <c r="G1013" t="s">
        <v>310</v>
      </c>
    </row>
    <row r="1014" spans="1:7" ht="15" customHeight="1" x14ac:dyDescent="0.2">
      <c r="A1014" s="402" t="s">
        <v>310</v>
      </c>
      <c r="B1014" t="s">
        <v>311</v>
      </c>
      <c r="C1014" s="423" t="s">
        <v>1935</v>
      </c>
      <c r="D1014" t="s">
        <v>1936</v>
      </c>
      <c r="E1014" t="s">
        <v>314</v>
      </c>
      <c r="F1014" s="424">
        <v>3700.1723999999999</v>
      </c>
      <c r="G1014" t="s">
        <v>310</v>
      </c>
    </row>
    <row r="1015" spans="1:7" ht="15" customHeight="1" x14ac:dyDescent="0.2">
      <c r="A1015" s="402" t="s">
        <v>310</v>
      </c>
      <c r="B1015" t="s">
        <v>311</v>
      </c>
      <c r="C1015" s="423" t="s">
        <v>1937</v>
      </c>
      <c r="D1015" t="s">
        <v>1938</v>
      </c>
      <c r="E1015" t="s">
        <v>314</v>
      </c>
      <c r="F1015" s="424">
        <v>4973.5913999999993</v>
      </c>
      <c r="G1015" t="s">
        <v>310</v>
      </c>
    </row>
    <row r="1016" spans="1:7" ht="15" customHeight="1" x14ac:dyDescent="0.2">
      <c r="A1016" s="402" t="s">
        <v>310</v>
      </c>
      <c r="B1016" t="s">
        <v>311</v>
      </c>
      <c r="C1016" s="423" t="s">
        <v>1939</v>
      </c>
      <c r="D1016" t="s">
        <v>1940</v>
      </c>
      <c r="E1016" t="s">
        <v>314</v>
      </c>
      <c r="F1016" s="424">
        <v>3820.9301999999998</v>
      </c>
      <c r="G1016" t="s">
        <v>310</v>
      </c>
    </row>
    <row r="1017" spans="1:7" ht="15" customHeight="1" x14ac:dyDescent="0.2">
      <c r="A1017" s="402" t="s">
        <v>310</v>
      </c>
      <c r="B1017" t="s">
        <v>311</v>
      </c>
      <c r="C1017" s="423" t="s">
        <v>1941</v>
      </c>
      <c r="D1017" t="s">
        <v>1942</v>
      </c>
      <c r="E1017" t="s">
        <v>314</v>
      </c>
      <c r="F1017" s="424">
        <v>7004.9214000000011</v>
      </c>
      <c r="G1017" t="s">
        <v>310</v>
      </c>
    </row>
    <row r="1018" spans="1:7" ht="15" customHeight="1" x14ac:dyDescent="0.2">
      <c r="A1018" s="402" t="s">
        <v>310</v>
      </c>
      <c r="B1018" t="s">
        <v>311</v>
      </c>
      <c r="C1018" s="423" t="s">
        <v>1943</v>
      </c>
      <c r="D1018" t="s">
        <v>1944</v>
      </c>
      <c r="E1018" t="s">
        <v>314</v>
      </c>
      <c r="F1018" s="424">
        <v>7004.9214000000011</v>
      </c>
      <c r="G1018" t="s">
        <v>310</v>
      </c>
    </row>
    <row r="1019" spans="1:7" ht="15" customHeight="1" x14ac:dyDescent="0.2">
      <c r="A1019" s="402" t="s">
        <v>310</v>
      </c>
      <c r="B1019" t="s">
        <v>311</v>
      </c>
      <c r="C1019" s="423" t="s">
        <v>1945</v>
      </c>
      <c r="D1019" t="s">
        <v>1946</v>
      </c>
      <c r="E1019" t="s">
        <v>314</v>
      </c>
      <c r="F1019" s="424">
        <v>7153.7087999999994</v>
      </c>
      <c r="G1019" t="s">
        <v>310</v>
      </c>
    </row>
    <row r="1020" spans="1:7" ht="15" customHeight="1" x14ac:dyDescent="0.2">
      <c r="A1020" s="402" t="s">
        <v>310</v>
      </c>
      <c r="B1020" t="s">
        <v>311</v>
      </c>
      <c r="C1020" s="423" t="s">
        <v>1947</v>
      </c>
      <c r="D1020" t="s">
        <v>1948</v>
      </c>
      <c r="E1020" t="s">
        <v>314</v>
      </c>
      <c r="F1020" s="424">
        <v>7291.0620000000008</v>
      </c>
      <c r="G1020" t="s">
        <v>310</v>
      </c>
    </row>
    <row r="1021" spans="1:7" ht="15" customHeight="1" x14ac:dyDescent="0.2">
      <c r="A1021" s="402" t="s">
        <v>310</v>
      </c>
      <c r="B1021" t="s">
        <v>311</v>
      </c>
      <c r="C1021" s="423" t="s">
        <v>1949</v>
      </c>
      <c r="D1021" t="s">
        <v>1950</v>
      </c>
      <c r="E1021" t="s">
        <v>314</v>
      </c>
      <c r="F1021" s="424">
        <v>7480.4861999999994</v>
      </c>
      <c r="G1021" t="s">
        <v>310</v>
      </c>
    </row>
    <row r="1022" spans="1:7" ht="15" customHeight="1" x14ac:dyDescent="0.2">
      <c r="A1022" s="402" t="s">
        <v>310</v>
      </c>
      <c r="B1022" t="s">
        <v>311</v>
      </c>
      <c r="C1022" s="423" t="s">
        <v>1951</v>
      </c>
      <c r="D1022" t="s">
        <v>1952</v>
      </c>
      <c r="E1022" t="s">
        <v>314</v>
      </c>
      <c r="F1022" s="424">
        <v>7708.0379999999996</v>
      </c>
      <c r="G1022" t="s">
        <v>310</v>
      </c>
    </row>
    <row r="1023" spans="1:7" ht="15" customHeight="1" x14ac:dyDescent="0.2">
      <c r="A1023" s="402" t="s">
        <v>310</v>
      </c>
      <c r="B1023" t="s">
        <v>311</v>
      </c>
      <c r="C1023" s="423" t="s">
        <v>1953</v>
      </c>
      <c r="D1023" t="s">
        <v>1954</v>
      </c>
      <c r="E1023" t="s">
        <v>314</v>
      </c>
      <c r="F1023" s="424">
        <v>8143.8738000000003</v>
      </c>
      <c r="G1023" t="s">
        <v>310</v>
      </c>
    </row>
    <row r="1024" spans="1:7" ht="15" customHeight="1" x14ac:dyDescent="0.2">
      <c r="A1024" s="402" t="s">
        <v>310</v>
      </c>
      <c r="B1024" t="s">
        <v>311</v>
      </c>
      <c r="C1024" s="423" t="s">
        <v>1955</v>
      </c>
      <c r="D1024" t="s">
        <v>1956</v>
      </c>
      <c r="E1024" t="s">
        <v>314</v>
      </c>
      <c r="F1024" s="424">
        <v>8254.3295999999991</v>
      </c>
      <c r="G1024" t="s">
        <v>310</v>
      </c>
    </row>
    <row r="1025" spans="1:7" ht="15" customHeight="1" x14ac:dyDescent="0.2">
      <c r="A1025" s="402" t="s">
        <v>310</v>
      </c>
      <c r="B1025" t="s">
        <v>311</v>
      </c>
      <c r="C1025" s="423" t="s">
        <v>1957</v>
      </c>
      <c r="D1025" t="s">
        <v>1958</v>
      </c>
      <c r="E1025" t="s">
        <v>314</v>
      </c>
      <c r="F1025" s="424">
        <v>8464.4291999999987</v>
      </c>
      <c r="G1025" t="s">
        <v>310</v>
      </c>
    </row>
    <row r="1026" spans="1:7" ht="15" customHeight="1" x14ac:dyDescent="0.2">
      <c r="A1026" s="402" t="s">
        <v>310</v>
      </c>
      <c r="B1026" t="s">
        <v>311</v>
      </c>
      <c r="C1026" s="423" t="s">
        <v>1959</v>
      </c>
      <c r="D1026" t="s">
        <v>1960</v>
      </c>
      <c r="E1026" t="s">
        <v>314</v>
      </c>
      <c r="F1026" s="424">
        <v>8572.4777999999988</v>
      </c>
      <c r="G1026" t="s">
        <v>310</v>
      </c>
    </row>
    <row r="1027" spans="1:7" ht="15" customHeight="1" x14ac:dyDescent="0.2">
      <c r="A1027" s="402" t="s">
        <v>310</v>
      </c>
      <c r="B1027" t="s">
        <v>311</v>
      </c>
      <c r="C1027" s="423" t="s">
        <v>1961</v>
      </c>
      <c r="D1027" t="s">
        <v>1962</v>
      </c>
      <c r="E1027" t="s">
        <v>314</v>
      </c>
      <c r="F1027" s="424">
        <v>8615.7156000000014</v>
      </c>
      <c r="G1027" t="s">
        <v>310</v>
      </c>
    </row>
    <row r="1028" spans="1:7" ht="15" customHeight="1" x14ac:dyDescent="0.2">
      <c r="A1028" s="402" t="s">
        <v>310</v>
      </c>
      <c r="B1028" t="s">
        <v>311</v>
      </c>
      <c r="C1028" s="423" t="s">
        <v>1963</v>
      </c>
      <c r="D1028" t="s">
        <v>1964</v>
      </c>
      <c r="E1028" t="s">
        <v>314</v>
      </c>
      <c r="F1028" s="424">
        <v>8918.0231999999996</v>
      </c>
      <c r="G1028" t="s">
        <v>310</v>
      </c>
    </row>
    <row r="1029" spans="1:7" ht="15" customHeight="1" x14ac:dyDescent="0.2">
      <c r="A1029" s="402" t="s">
        <v>310</v>
      </c>
      <c r="B1029" t="s">
        <v>311</v>
      </c>
      <c r="C1029" s="423" t="s">
        <v>1965</v>
      </c>
      <c r="D1029" t="s">
        <v>1966</v>
      </c>
      <c r="E1029" t="s">
        <v>314</v>
      </c>
      <c r="F1029" s="424">
        <v>3820.9301999999998</v>
      </c>
      <c r="G1029" t="s">
        <v>310</v>
      </c>
    </row>
    <row r="1030" spans="1:7" ht="15" customHeight="1" x14ac:dyDescent="0.2">
      <c r="A1030" s="402" t="s">
        <v>310</v>
      </c>
      <c r="B1030" t="s">
        <v>311</v>
      </c>
      <c r="C1030" s="423" t="s">
        <v>1967</v>
      </c>
      <c r="D1030" t="s">
        <v>1968</v>
      </c>
      <c r="E1030" t="s">
        <v>314</v>
      </c>
      <c r="F1030" s="424">
        <v>4787.6148000000003</v>
      </c>
      <c r="G1030" t="s">
        <v>310</v>
      </c>
    </row>
    <row r="1031" spans="1:7" ht="15" customHeight="1" x14ac:dyDescent="0.2">
      <c r="A1031" s="402" t="s">
        <v>310</v>
      </c>
      <c r="B1031" t="s">
        <v>311</v>
      </c>
      <c r="C1031" s="423" t="s">
        <v>1969</v>
      </c>
      <c r="D1031" t="s">
        <v>1970</v>
      </c>
      <c r="E1031" t="s">
        <v>314</v>
      </c>
      <c r="F1031" s="424">
        <v>7203.780600000001</v>
      </c>
      <c r="G1031" t="s">
        <v>310</v>
      </c>
    </row>
    <row r="1032" spans="1:7" ht="15" customHeight="1" x14ac:dyDescent="0.2">
      <c r="A1032" s="402" t="s">
        <v>310</v>
      </c>
      <c r="B1032" t="s">
        <v>311</v>
      </c>
      <c r="C1032" s="423" t="s">
        <v>1971</v>
      </c>
      <c r="D1032" t="s">
        <v>1972</v>
      </c>
      <c r="E1032" t="s">
        <v>314</v>
      </c>
      <c r="F1032" s="424">
        <v>7203.780600000001</v>
      </c>
      <c r="G1032" t="s">
        <v>310</v>
      </c>
    </row>
    <row r="1033" spans="1:7" ht="15" customHeight="1" x14ac:dyDescent="0.2">
      <c r="A1033" s="402" t="s">
        <v>310</v>
      </c>
      <c r="B1033" t="s">
        <v>311</v>
      </c>
      <c r="C1033" s="423" t="s">
        <v>1973</v>
      </c>
      <c r="D1033" t="s">
        <v>1974</v>
      </c>
      <c r="E1033" t="s">
        <v>314</v>
      </c>
      <c r="F1033" s="424">
        <v>7203.780600000001</v>
      </c>
      <c r="G1033" t="s">
        <v>310</v>
      </c>
    </row>
    <row r="1034" spans="1:7" ht="15" customHeight="1" x14ac:dyDescent="0.2">
      <c r="A1034" s="402" t="s">
        <v>310</v>
      </c>
      <c r="B1034" t="s">
        <v>311</v>
      </c>
      <c r="C1034" s="423" t="s">
        <v>1975</v>
      </c>
      <c r="D1034" t="s">
        <v>1976</v>
      </c>
      <c r="E1034" t="s">
        <v>314</v>
      </c>
      <c r="F1034" s="424">
        <v>7203.780600000001</v>
      </c>
      <c r="G1034" t="s">
        <v>310</v>
      </c>
    </row>
    <row r="1035" spans="1:7" ht="15" customHeight="1" x14ac:dyDescent="0.2">
      <c r="A1035" s="402" t="s">
        <v>310</v>
      </c>
      <c r="B1035" t="s">
        <v>311</v>
      </c>
      <c r="C1035" s="423" t="s">
        <v>1977</v>
      </c>
      <c r="D1035" t="s">
        <v>1978</v>
      </c>
      <c r="E1035" t="s">
        <v>314</v>
      </c>
      <c r="F1035" s="424">
        <v>7203.780600000001</v>
      </c>
      <c r="G1035" t="s">
        <v>310</v>
      </c>
    </row>
    <row r="1036" spans="1:7" ht="15" customHeight="1" x14ac:dyDescent="0.2">
      <c r="A1036" s="402" t="s">
        <v>310</v>
      </c>
      <c r="B1036" t="s">
        <v>311</v>
      </c>
      <c r="C1036" s="423" t="s">
        <v>1979</v>
      </c>
      <c r="D1036" t="s">
        <v>1980</v>
      </c>
      <c r="E1036" t="s">
        <v>314</v>
      </c>
      <c r="F1036" s="424">
        <v>14057.609399999999</v>
      </c>
      <c r="G1036" t="s">
        <v>310</v>
      </c>
    </row>
    <row r="1037" spans="1:7" ht="15" customHeight="1" x14ac:dyDescent="0.2">
      <c r="A1037" s="402" t="s">
        <v>310</v>
      </c>
      <c r="B1037" t="s">
        <v>311</v>
      </c>
      <c r="C1037" s="423" t="s">
        <v>1981</v>
      </c>
      <c r="D1037" t="s">
        <v>1982</v>
      </c>
      <c r="E1037" t="s">
        <v>314</v>
      </c>
      <c r="F1037" s="424">
        <v>17326.321800000002</v>
      </c>
      <c r="G1037" t="s">
        <v>310</v>
      </c>
    </row>
    <row r="1038" spans="1:7" ht="15" customHeight="1" x14ac:dyDescent="0.2">
      <c r="A1038" s="402" t="s">
        <v>310</v>
      </c>
      <c r="B1038" t="s">
        <v>311</v>
      </c>
      <c r="C1038" s="423" t="s">
        <v>1983</v>
      </c>
      <c r="D1038" t="s">
        <v>1984</v>
      </c>
      <c r="E1038" t="s">
        <v>314</v>
      </c>
      <c r="F1038" s="424">
        <v>9063.6180000000004</v>
      </c>
      <c r="G1038" t="s">
        <v>310</v>
      </c>
    </row>
    <row r="1039" spans="1:7" ht="15" customHeight="1" x14ac:dyDescent="0.2">
      <c r="A1039" s="402" t="s">
        <v>310</v>
      </c>
      <c r="B1039" t="s">
        <v>311</v>
      </c>
      <c r="C1039" s="423" t="s">
        <v>1985</v>
      </c>
      <c r="D1039" t="s">
        <v>1986</v>
      </c>
      <c r="E1039" t="s">
        <v>314</v>
      </c>
      <c r="F1039" s="424">
        <v>9669.905999999999</v>
      </c>
      <c r="G1039" t="s">
        <v>310</v>
      </c>
    </row>
    <row r="1040" spans="1:7" ht="15" customHeight="1" x14ac:dyDescent="0.2">
      <c r="A1040" s="402" t="s">
        <v>310</v>
      </c>
      <c r="B1040" t="s">
        <v>311</v>
      </c>
      <c r="C1040" s="423" t="s">
        <v>1987</v>
      </c>
      <c r="D1040" t="s">
        <v>1988</v>
      </c>
      <c r="E1040" t="s">
        <v>314</v>
      </c>
      <c r="F1040" s="424">
        <v>12482.454</v>
      </c>
      <c r="G1040" t="s">
        <v>310</v>
      </c>
    </row>
    <row r="1041" spans="1:7" ht="15" customHeight="1" x14ac:dyDescent="0.2">
      <c r="A1041" s="402" t="s">
        <v>310</v>
      </c>
      <c r="B1041" t="s">
        <v>311</v>
      </c>
      <c r="C1041" s="423" t="s">
        <v>1989</v>
      </c>
      <c r="D1041" t="s">
        <v>1990</v>
      </c>
      <c r="E1041" t="s">
        <v>314</v>
      </c>
      <c r="F1041" s="424">
        <v>13852.5996</v>
      </c>
      <c r="G1041" t="s">
        <v>310</v>
      </c>
    </row>
    <row r="1042" spans="1:7" ht="15" customHeight="1" x14ac:dyDescent="0.2">
      <c r="A1042" s="402" t="s">
        <v>310</v>
      </c>
      <c r="B1042" t="s">
        <v>311</v>
      </c>
      <c r="C1042" s="423" t="s">
        <v>1991</v>
      </c>
      <c r="D1042" t="s">
        <v>1992</v>
      </c>
      <c r="E1042" t="s">
        <v>314</v>
      </c>
      <c r="F1042" s="424">
        <v>17885.659199999998</v>
      </c>
      <c r="G1042" t="s">
        <v>310</v>
      </c>
    </row>
    <row r="1043" spans="1:7" ht="15" customHeight="1" x14ac:dyDescent="0.2">
      <c r="A1043" s="402" t="s">
        <v>310</v>
      </c>
      <c r="B1043" t="s">
        <v>311</v>
      </c>
      <c r="C1043" s="423" t="s">
        <v>1993</v>
      </c>
      <c r="D1043" t="s">
        <v>1994</v>
      </c>
      <c r="E1043" t="s">
        <v>314</v>
      </c>
      <c r="F1043" s="424">
        <v>5992.0920000000006</v>
      </c>
      <c r="G1043" t="s">
        <v>310</v>
      </c>
    </row>
    <row r="1044" spans="1:7" ht="15" customHeight="1" x14ac:dyDescent="0.2">
      <c r="A1044" s="402" t="s">
        <v>310</v>
      </c>
      <c r="B1044" t="s">
        <v>311</v>
      </c>
      <c r="C1044" s="423" t="s">
        <v>1995</v>
      </c>
      <c r="D1044" t="s">
        <v>1996</v>
      </c>
      <c r="E1044" t="s">
        <v>314</v>
      </c>
      <c r="F1044" s="424">
        <v>6463.7909999999993</v>
      </c>
      <c r="G1044" t="s">
        <v>310</v>
      </c>
    </row>
    <row r="1045" spans="1:7" ht="15" customHeight="1" x14ac:dyDescent="0.2">
      <c r="A1045" s="402" t="s">
        <v>310</v>
      </c>
      <c r="B1045" t="s">
        <v>311</v>
      </c>
      <c r="C1045" s="423" t="s">
        <v>1997</v>
      </c>
      <c r="D1045" t="s">
        <v>1998</v>
      </c>
      <c r="E1045" t="s">
        <v>314</v>
      </c>
      <c r="F1045" s="424">
        <v>7827.6636000000008</v>
      </c>
      <c r="G1045" t="s">
        <v>310</v>
      </c>
    </row>
    <row r="1046" spans="1:7" ht="15" customHeight="1" x14ac:dyDescent="0.2">
      <c r="A1046" s="402" t="s">
        <v>310</v>
      </c>
      <c r="B1046" t="s">
        <v>311</v>
      </c>
      <c r="C1046" s="423" t="s">
        <v>1999</v>
      </c>
      <c r="D1046" t="s">
        <v>2000</v>
      </c>
      <c r="E1046" t="s">
        <v>314</v>
      </c>
      <c r="F1046" s="424">
        <v>8785.0151999999998</v>
      </c>
      <c r="G1046" t="s">
        <v>310</v>
      </c>
    </row>
    <row r="1047" spans="1:7" ht="15" customHeight="1" x14ac:dyDescent="0.2">
      <c r="A1047" s="402" t="s">
        <v>310</v>
      </c>
      <c r="B1047" t="s">
        <v>311</v>
      </c>
      <c r="C1047" s="423" t="s">
        <v>2001</v>
      </c>
      <c r="D1047" t="s">
        <v>2002</v>
      </c>
      <c r="E1047" t="s">
        <v>314</v>
      </c>
      <c r="F1047" s="424">
        <v>10228.580400000001</v>
      </c>
      <c r="G1047" t="s">
        <v>310</v>
      </c>
    </row>
    <row r="1048" spans="1:7" ht="15" customHeight="1" x14ac:dyDescent="0.2">
      <c r="A1048" s="402" t="s">
        <v>310</v>
      </c>
      <c r="B1048" t="s">
        <v>311</v>
      </c>
      <c r="C1048" s="423" t="s">
        <v>2003</v>
      </c>
      <c r="D1048" t="s">
        <v>2004</v>
      </c>
      <c r="E1048" t="s">
        <v>314</v>
      </c>
      <c r="F1048" s="424">
        <v>13018.3212</v>
      </c>
      <c r="G1048" t="s">
        <v>310</v>
      </c>
    </row>
    <row r="1049" spans="1:7" ht="15" customHeight="1" x14ac:dyDescent="0.2">
      <c r="A1049" s="402" t="s">
        <v>310</v>
      </c>
      <c r="B1049" t="s">
        <v>311</v>
      </c>
      <c r="C1049" s="423" t="s">
        <v>2005</v>
      </c>
      <c r="D1049" t="s">
        <v>2006</v>
      </c>
      <c r="E1049" t="s">
        <v>314</v>
      </c>
      <c r="F1049" s="424">
        <v>9339.5280000000021</v>
      </c>
      <c r="G1049" t="s">
        <v>310</v>
      </c>
    </row>
    <row r="1050" spans="1:7" ht="15" customHeight="1" x14ac:dyDescent="0.2">
      <c r="A1050" s="402" t="s">
        <v>310</v>
      </c>
      <c r="B1050" t="s">
        <v>311</v>
      </c>
      <c r="C1050" s="423" t="s">
        <v>2007</v>
      </c>
      <c r="D1050" t="s">
        <v>2008</v>
      </c>
      <c r="E1050" t="s">
        <v>314</v>
      </c>
      <c r="F1050" s="424">
        <v>12156.003000000001</v>
      </c>
      <c r="G1050" t="s">
        <v>310</v>
      </c>
    </row>
    <row r="1051" spans="1:7" ht="15" customHeight="1" x14ac:dyDescent="0.2">
      <c r="A1051" s="402" t="s">
        <v>310</v>
      </c>
      <c r="B1051" t="s">
        <v>311</v>
      </c>
      <c r="C1051" s="423" t="s">
        <v>2009</v>
      </c>
      <c r="D1051" t="s">
        <v>2010</v>
      </c>
      <c r="E1051" t="s">
        <v>314</v>
      </c>
      <c r="F1051" s="424">
        <v>18271.2906</v>
      </c>
      <c r="G1051" t="s">
        <v>310</v>
      </c>
    </row>
    <row r="1052" spans="1:7" ht="15" customHeight="1" x14ac:dyDescent="0.2">
      <c r="A1052" s="402" t="s">
        <v>310</v>
      </c>
      <c r="B1052" t="s">
        <v>311</v>
      </c>
      <c r="C1052" s="423" t="s">
        <v>2011</v>
      </c>
      <c r="D1052" t="s">
        <v>2012</v>
      </c>
      <c r="E1052" t="s">
        <v>314</v>
      </c>
      <c r="F1052" s="424">
        <v>40610.116800000003</v>
      </c>
      <c r="G1052" t="s">
        <v>310</v>
      </c>
    </row>
    <row r="1053" spans="1:7" ht="15" customHeight="1" x14ac:dyDescent="0.2">
      <c r="A1053" s="402" t="s">
        <v>310</v>
      </c>
      <c r="B1053" t="s">
        <v>311</v>
      </c>
      <c r="C1053" s="423" t="s">
        <v>2013</v>
      </c>
      <c r="D1053" t="s">
        <v>2014</v>
      </c>
      <c r="E1053" t="s">
        <v>314</v>
      </c>
      <c r="F1053" s="424">
        <v>49655.905199999987</v>
      </c>
      <c r="G1053" t="s">
        <v>310</v>
      </c>
    </row>
    <row r="1054" spans="1:7" ht="15" customHeight="1" x14ac:dyDescent="0.2">
      <c r="A1054" s="402" t="s">
        <v>310</v>
      </c>
      <c r="B1054" t="s">
        <v>311</v>
      </c>
      <c r="C1054" s="423" t="s">
        <v>2015</v>
      </c>
      <c r="D1054" t="s">
        <v>2016</v>
      </c>
      <c r="E1054" t="s">
        <v>314</v>
      </c>
      <c r="F1054" s="424">
        <v>8809.4748</v>
      </c>
      <c r="G1054" t="s">
        <v>310</v>
      </c>
    </row>
    <row r="1055" spans="1:7" ht="15" customHeight="1" x14ac:dyDescent="0.2">
      <c r="A1055" s="402" t="s">
        <v>310</v>
      </c>
      <c r="B1055" t="s">
        <v>311</v>
      </c>
      <c r="C1055" s="423" t="s">
        <v>2017</v>
      </c>
      <c r="D1055" t="s">
        <v>2018</v>
      </c>
      <c r="E1055" t="s">
        <v>314</v>
      </c>
      <c r="F1055" s="424">
        <v>16559.852999999999</v>
      </c>
      <c r="G1055" t="s">
        <v>310</v>
      </c>
    </row>
    <row r="1056" spans="1:7" ht="15" customHeight="1" x14ac:dyDescent="0.2">
      <c r="A1056" s="402" t="s">
        <v>310</v>
      </c>
      <c r="B1056" t="s">
        <v>311</v>
      </c>
      <c r="C1056" s="423" t="s">
        <v>2019</v>
      </c>
      <c r="D1056" t="s">
        <v>2020</v>
      </c>
      <c r="E1056" t="s">
        <v>314</v>
      </c>
      <c r="F1056" s="424">
        <v>8309.7054000000007</v>
      </c>
      <c r="G1056" t="s">
        <v>310</v>
      </c>
    </row>
    <row r="1057" spans="1:7" ht="15" customHeight="1" x14ac:dyDescent="0.2">
      <c r="A1057" s="402" t="s">
        <v>310</v>
      </c>
      <c r="B1057" t="s">
        <v>311</v>
      </c>
      <c r="C1057" s="423" t="s">
        <v>2021</v>
      </c>
      <c r="D1057" t="s">
        <v>2022</v>
      </c>
      <c r="E1057" t="s">
        <v>314</v>
      </c>
      <c r="F1057" s="424">
        <v>9774.7722000000012</v>
      </c>
      <c r="G1057" t="s">
        <v>310</v>
      </c>
    </row>
    <row r="1058" spans="1:7" ht="15" customHeight="1" x14ac:dyDescent="0.2">
      <c r="A1058" s="402" t="s">
        <v>310</v>
      </c>
      <c r="B1058" t="s">
        <v>311</v>
      </c>
      <c r="C1058" s="423" t="s">
        <v>2023</v>
      </c>
      <c r="D1058" t="s">
        <v>2024</v>
      </c>
      <c r="E1058" t="s">
        <v>314</v>
      </c>
      <c r="F1058" s="424">
        <v>10618.5774</v>
      </c>
      <c r="G1058" t="s">
        <v>310</v>
      </c>
    </row>
    <row r="1059" spans="1:7" ht="15" customHeight="1" x14ac:dyDescent="0.2">
      <c r="A1059" s="402" t="s">
        <v>310</v>
      </c>
      <c r="B1059" t="s">
        <v>311</v>
      </c>
      <c r="C1059" s="423" t="s">
        <v>2025</v>
      </c>
      <c r="D1059" t="s">
        <v>2026</v>
      </c>
      <c r="E1059" t="s">
        <v>314</v>
      </c>
      <c r="F1059" s="424">
        <v>11906.643599999999</v>
      </c>
      <c r="G1059" t="s">
        <v>310</v>
      </c>
    </row>
    <row r="1060" spans="1:7" ht="15" customHeight="1" x14ac:dyDescent="0.2">
      <c r="A1060" s="402" t="s">
        <v>310</v>
      </c>
      <c r="B1060" t="s">
        <v>311</v>
      </c>
      <c r="C1060" s="423" t="s">
        <v>2027</v>
      </c>
      <c r="D1060" t="s">
        <v>2028</v>
      </c>
      <c r="E1060" t="s">
        <v>314</v>
      </c>
      <c r="F1060" s="424">
        <v>14343.1176</v>
      </c>
      <c r="G1060" t="s">
        <v>310</v>
      </c>
    </row>
    <row r="1061" spans="1:7" ht="15" customHeight="1" x14ac:dyDescent="0.2">
      <c r="A1061" s="402" t="s">
        <v>310</v>
      </c>
      <c r="B1061" t="s">
        <v>311</v>
      </c>
      <c r="C1061" s="423" t="s">
        <v>2029</v>
      </c>
      <c r="D1061" t="s">
        <v>2030</v>
      </c>
      <c r="E1061" t="s">
        <v>314</v>
      </c>
      <c r="F1061" s="424">
        <v>127890.74159999999</v>
      </c>
      <c r="G1061" t="s">
        <v>310</v>
      </c>
    </row>
    <row r="1062" spans="1:7" ht="15" customHeight="1" x14ac:dyDescent="0.2">
      <c r="A1062" s="402" t="s">
        <v>310</v>
      </c>
      <c r="B1062" t="s">
        <v>311</v>
      </c>
      <c r="C1062" s="423" t="s">
        <v>2031</v>
      </c>
      <c r="D1062" t="s">
        <v>2032</v>
      </c>
      <c r="E1062" t="s">
        <v>314</v>
      </c>
      <c r="F1062" s="424">
        <v>3583.6068</v>
      </c>
      <c r="G1062" t="s">
        <v>310</v>
      </c>
    </row>
    <row r="1063" spans="1:7" ht="15" customHeight="1" x14ac:dyDescent="0.2">
      <c r="A1063" s="402" t="s">
        <v>310</v>
      </c>
      <c r="B1063" t="s">
        <v>311</v>
      </c>
      <c r="C1063" s="423" t="s">
        <v>2033</v>
      </c>
      <c r="D1063" t="s">
        <v>2034</v>
      </c>
      <c r="E1063" t="s">
        <v>314</v>
      </c>
      <c r="F1063" s="424">
        <v>14852.475</v>
      </c>
      <c r="G1063" t="s">
        <v>310</v>
      </c>
    </row>
    <row r="1064" spans="1:7" ht="15" customHeight="1" x14ac:dyDescent="0.2">
      <c r="A1064" s="402" t="s">
        <v>310</v>
      </c>
      <c r="B1064" t="s">
        <v>311</v>
      </c>
      <c r="C1064" s="423" t="s">
        <v>2035</v>
      </c>
      <c r="D1064" t="s">
        <v>2036</v>
      </c>
      <c r="E1064" t="s">
        <v>314</v>
      </c>
      <c r="F1064" s="424">
        <v>16643.615399999999</v>
      </c>
      <c r="G1064" t="s">
        <v>310</v>
      </c>
    </row>
    <row r="1065" spans="1:7" ht="15" customHeight="1" x14ac:dyDescent="0.2">
      <c r="A1065" s="402" t="s">
        <v>310</v>
      </c>
      <c r="B1065" t="s">
        <v>311</v>
      </c>
      <c r="C1065" s="423" t="s">
        <v>2037</v>
      </c>
      <c r="D1065" t="s">
        <v>2038</v>
      </c>
      <c r="E1065" t="s">
        <v>314</v>
      </c>
      <c r="F1065" s="424">
        <v>22448.506799999999</v>
      </c>
      <c r="G1065" t="s">
        <v>310</v>
      </c>
    </row>
    <row r="1066" spans="1:7" ht="15" customHeight="1" x14ac:dyDescent="0.2">
      <c r="A1066" s="402" t="s">
        <v>310</v>
      </c>
      <c r="B1066" t="s">
        <v>311</v>
      </c>
      <c r="C1066" s="423" t="s">
        <v>2039</v>
      </c>
      <c r="D1066" t="s">
        <v>2040</v>
      </c>
      <c r="E1066" t="s">
        <v>314</v>
      </c>
      <c r="F1066" s="424">
        <v>53336.31</v>
      </c>
      <c r="G1066" t="s">
        <v>310</v>
      </c>
    </row>
    <row r="1067" spans="1:7" ht="15" customHeight="1" x14ac:dyDescent="0.2">
      <c r="A1067" s="402" t="s">
        <v>310</v>
      </c>
      <c r="B1067" t="s">
        <v>311</v>
      </c>
      <c r="C1067" s="423" t="s">
        <v>2041</v>
      </c>
      <c r="D1067" t="s">
        <v>2042</v>
      </c>
      <c r="E1067" t="s">
        <v>314</v>
      </c>
      <c r="F1067" s="424">
        <v>22739.8596</v>
      </c>
      <c r="G1067" t="s">
        <v>310</v>
      </c>
    </row>
    <row r="1068" spans="1:7" ht="15" customHeight="1" x14ac:dyDescent="0.2">
      <c r="A1068" s="402" t="s">
        <v>310</v>
      </c>
      <c r="B1068" t="s">
        <v>311</v>
      </c>
      <c r="C1068" s="423" t="s">
        <v>2043</v>
      </c>
      <c r="D1068" t="s">
        <v>2044</v>
      </c>
      <c r="E1068" t="s">
        <v>314</v>
      </c>
      <c r="F1068" s="424">
        <v>14074.4496</v>
      </c>
      <c r="G1068" t="s">
        <v>310</v>
      </c>
    </row>
    <row r="1069" spans="1:7" ht="15" customHeight="1" x14ac:dyDescent="0.2">
      <c r="A1069" s="402" t="s">
        <v>310</v>
      </c>
      <c r="B1069" t="s">
        <v>311</v>
      </c>
      <c r="C1069" s="423" t="s">
        <v>2045</v>
      </c>
      <c r="D1069" t="s">
        <v>2046</v>
      </c>
      <c r="E1069" t="s">
        <v>314</v>
      </c>
      <c r="F1069" s="424">
        <v>23752.485000000001</v>
      </c>
      <c r="G1069" t="s">
        <v>310</v>
      </c>
    </row>
    <row r="1070" spans="1:7" ht="15" customHeight="1" x14ac:dyDescent="0.2">
      <c r="A1070" s="402" t="s">
        <v>310</v>
      </c>
      <c r="B1070" t="s">
        <v>311</v>
      </c>
      <c r="C1070" s="423" t="s">
        <v>2047</v>
      </c>
      <c r="D1070" t="s">
        <v>2048</v>
      </c>
      <c r="E1070" t="s">
        <v>314</v>
      </c>
      <c r="F1070" s="424">
        <v>38279.498399999997</v>
      </c>
      <c r="G1070" t="s">
        <v>310</v>
      </c>
    </row>
    <row r="1071" spans="1:7" ht="15" customHeight="1" x14ac:dyDescent="0.2">
      <c r="A1071" s="402" t="s">
        <v>310</v>
      </c>
      <c r="B1071" t="s">
        <v>311</v>
      </c>
      <c r="C1071" s="423" t="s">
        <v>2049</v>
      </c>
      <c r="D1071" t="s">
        <v>2050</v>
      </c>
      <c r="E1071" t="s">
        <v>314</v>
      </c>
      <c r="F1071" s="424">
        <v>19262.281800000001</v>
      </c>
      <c r="G1071" t="s">
        <v>310</v>
      </c>
    </row>
    <row r="1072" spans="1:7" ht="15" customHeight="1" x14ac:dyDescent="0.2">
      <c r="A1072" s="402" t="s">
        <v>310</v>
      </c>
      <c r="B1072" t="s">
        <v>311</v>
      </c>
      <c r="C1072" s="423" t="s">
        <v>2051</v>
      </c>
      <c r="D1072" t="s">
        <v>2052</v>
      </c>
      <c r="E1072" t="s">
        <v>314</v>
      </c>
      <c r="F1072" s="424">
        <v>2879.97</v>
      </c>
      <c r="G1072" t="s">
        <v>310</v>
      </c>
    </row>
    <row r="1073" spans="1:7" ht="15" customHeight="1" x14ac:dyDescent="0.2">
      <c r="A1073" s="402" t="s">
        <v>310</v>
      </c>
      <c r="B1073" t="s">
        <v>311</v>
      </c>
      <c r="C1073" s="423" t="s">
        <v>2053</v>
      </c>
      <c r="D1073" t="s">
        <v>2054</v>
      </c>
      <c r="E1073" t="s">
        <v>314</v>
      </c>
      <c r="F1073" s="424">
        <v>2233.8510000000001</v>
      </c>
      <c r="G1073" t="s">
        <v>310</v>
      </c>
    </row>
    <row r="1074" spans="1:7" ht="15" customHeight="1" x14ac:dyDescent="0.2">
      <c r="A1074" s="402" t="s">
        <v>310</v>
      </c>
      <c r="B1074" t="s">
        <v>311</v>
      </c>
      <c r="C1074" s="423" t="s">
        <v>2055</v>
      </c>
      <c r="D1074" t="s">
        <v>2056</v>
      </c>
      <c r="E1074" t="s">
        <v>314</v>
      </c>
      <c r="F1074" s="424">
        <v>3723.9996000000001</v>
      </c>
      <c r="G1074" t="s">
        <v>310</v>
      </c>
    </row>
    <row r="1075" spans="1:7" ht="15" customHeight="1" x14ac:dyDescent="0.2">
      <c r="A1075" s="402" t="s">
        <v>310</v>
      </c>
      <c r="B1075" t="s">
        <v>311</v>
      </c>
      <c r="C1075" s="423" t="s">
        <v>2057</v>
      </c>
      <c r="D1075" t="s">
        <v>2058</v>
      </c>
      <c r="E1075" t="s">
        <v>314</v>
      </c>
      <c r="F1075" s="424">
        <v>5162.5361999999996</v>
      </c>
      <c r="G1075" t="s">
        <v>310</v>
      </c>
    </row>
    <row r="1076" spans="1:7" ht="15" customHeight="1" x14ac:dyDescent="0.2">
      <c r="A1076" s="402" t="s">
        <v>310</v>
      </c>
      <c r="B1076" t="s">
        <v>311</v>
      </c>
      <c r="C1076" s="423" t="s">
        <v>2059</v>
      </c>
      <c r="D1076" t="s">
        <v>2060</v>
      </c>
      <c r="E1076" t="s">
        <v>314</v>
      </c>
      <c r="F1076" s="424">
        <v>31254.819599999999</v>
      </c>
      <c r="G1076" t="s">
        <v>310</v>
      </c>
    </row>
    <row r="1077" spans="1:7" ht="15" customHeight="1" x14ac:dyDescent="0.2">
      <c r="A1077" s="402" t="s">
        <v>310</v>
      </c>
      <c r="B1077" t="s">
        <v>311</v>
      </c>
      <c r="C1077" s="423" t="s">
        <v>2061</v>
      </c>
      <c r="D1077" t="s">
        <v>2062</v>
      </c>
      <c r="E1077" t="s">
        <v>314</v>
      </c>
      <c r="F1077" s="424">
        <v>1148.5301999999999</v>
      </c>
      <c r="G1077" t="s">
        <v>310</v>
      </c>
    </row>
    <row r="1078" spans="1:7" ht="15" customHeight="1" x14ac:dyDescent="0.2">
      <c r="A1078" s="402" t="s">
        <v>310</v>
      </c>
      <c r="B1078" t="s">
        <v>311</v>
      </c>
      <c r="C1078" s="423" t="s">
        <v>2063</v>
      </c>
      <c r="D1078" t="s">
        <v>2064</v>
      </c>
      <c r="E1078" t="s">
        <v>314</v>
      </c>
      <c r="F1078" s="424">
        <v>15367.269</v>
      </c>
      <c r="G1078" t="s">
        <v>310</v>
      </c>
    </row>
    <row r="1079" spans="1:7" ht="15" customHeight="1" x14ac:dyDescent="0.2">
      <c r="A1079" s="402" t="s">
        <v>310</v>
      </c>
      <c r="B1079" t="s">
        <v>311</v>
      </c>
      <c r="C1079" s="423" t="s">
        <v>2065</v>
      </c>
      <c r="D1079" t="s">
        <v>2066</v>
      </c>
      <c r="E1079" t="s">
        <v>314</v>
      </c>
      <c r="F1079" s="424">
        <v>15367.269</v>
      </c>
      <c r="G1079" t="s">
        <v>310</v>
      </c>
    </row>
    <row r="1080" spans="1:7" ht="15" customHeight="1" x14ac:dyDescent="0.2">
      <c r="A1080" s="402" t="s">
        <v>310</v>
      </c>
      <c r="B1080" t="s">
        <v>311</v>
      </c>
      <c r="C1080" s="423" t="s">
        <v>2067</v>
      </c>
      <c r="D1080" t="s">
        <v>2068</v>
      </c>
      <c r="E1080" t="s">
        <v>314</v>
      </c>
      <c r="F1080" s="424">
        <v>15367.269</v>
      </c>
      <c r="G1080" t="s">
        <v>310</v>
      </c>
    </row>
    <row r="1081" spans="1:7" ht="15" customHeight="1" x14ac:dyDescent="0.2">
      <c r="A1081" s="402" t="s">
        <v>310</v>
      </c>
      <c r="B1081" t="s">
        <v>311</v>
      </c>
      <c r="C1081" s="423" t="s">
        <v>2069</v>
      </c>
      <c r="D1081" t="s">
        <v>2070</v>
      </c>
      <c r="E1081" t="s">
        <v>314</v>
      </c>
      <c r="F1081" s="424">
        <v>16283.8104</v>
      </c>
      <c r="G1081" t="s">
        <v>310</v>
      </c>
    </row>
    <row r="1082" spans="1:7" ht="15" customHeight="1" x14ac:dyDescent="0.2">
      <c r="A1082" s="402" t="s">
        <v>310</v>
      </c>
      <c r="B1082" t="s">
        <v>311</v>
      </c>
      <c r="C1082" s="423" t="s">
        <v>2071</v>
      </c>
      <c r="D1082" t="s">
        <v>2072</v>
      </c>
      <c r="E1082" t="s">
        <v>314</v>
      </c>
      <c r="F1082" s="424">
        <v>22241.110199999999</v>
      </c>
      <c r="G1082" t="s">
        <v>310</v>
      </c>
    </row>
    <row r="1083" spans="1:7" ht="15" customHeight="1" x14ac:dyDescent="0.2">
      <c r="A1083" s="402" t="s">
        <v>310</v>
      </c>
      <c r="B1083" t="s">
        <v>311</v>
      </c>
      <c r="C1083" s="423" t="s">
        <v>2073</v>
      </c>
      <c r="D1083" t="s">
        <v>2074</v>
      </c>
      <c r="E1083" t="s">
        <v>314</v>
      </c>
      <c r="F1083" s="424">
        <v>13179.1242</v>
      </c>
      <c r="G1083" t="s">
        <v>310</v>
      </c>
    </row>
    <row r="1084" spans="1:7" ht="15" customHeight="1" x14ac:dyDescent="0.2">
      <c r="A1084" s="402" t="s">
        <v>310</v>
      </c>
      <c r="B1084" t="s">
        <v>311</v>
      </c>
      <c r="C1084" s="423" t="s">
        <v>2075</v>
      </c>
      <c r="D1084" t="s">
        <v>2076</v>
      </c>
      <c r="E1084" t="s">
        <v>314</v>
      </c>
      <c r="F1084" s="424">
        <v>12988.7616</v>
      </c>
      <c r="G1084" t="s">
        <v>310</v>
      </c>
    </row>
    <row r="1085" spans="1:7" ht="15" customHeight="1" x14ac:dyDescent="0.2">
      <c r="A1085" s="402" t="s">
        <v>310</v>
      </c>
      <c r="B1085" t="s">
        <v>311</v>
      </c>
      <c r="C1085" s="423" t="s">
        <v>2077</v>
      </c>
      <c r="D1085" t="s">
        <v>2078</v>
      </c>
      <c r="E1085" t="s">
        <v>314</v>
      </c>
      <c r="F1085" s="424">
        <v>1475.5830000000001</v>
      </c>
      <c r="G1085" t="s">
        <v>310</v>
      </c>
    </row>
    <row r="1086" spans="1:7" ht="15" customHeight="1" x14ac:dyDescent="0.2">
      <c r="A1086" s="402" t="s">
        <v>310</v>
      </c>
      <c r="B1086" t="s">
        <v>311</v>
      </c>
      <c r="C1086" s="423" t="s">
        <v>2079</v>
      </c>
      <c r="D1086" t="s">
        <v>2080</v>
      </c>
      <c r="E1086" t="s">
        <v>314</v>
      </c>
      <c r="F1086" s="424">
        <v>22448.506799999999</v>
      </c>
      <c r="G1086" t="s">
        <v>310</v>
      </c>
    </row>
    <row r="1087" spans="1:7" ht="15" customHeight="1" x14ac:dyDescent="0.2">
      <c r="A1087" s="402" t="s">
        <v>310</v>
      </c>
      <c r="B1087" t="s">
        <v>311</v>
      </c>
      <c r="C1087" s="423" t="s">
        <v>2081</v>
      </c>
      <c r="D1087" t="s">
        <v>2082</v>
      </c>
      <c r="E1087" t="s">
        <v>314</v>
      </c>
      <c r="F1087" s="424">
        <v>51036.148800000003</v>
      </c>
      <c r="G1087" t="s">
        <v>310</v>
      </c>
    </row>
    <row r="1088" spans="1:7" ht="15" customHeight="1" x14ac:dyDescent="0.2">
      <c r="A1088" s="402" t="s">
        <v>310</v>
      </c>
      <c r="B1088" t="s">
        <v>311</v>
      </c>
      <c r="C1088" s="423" t="s">
        <v>2083</v>
      </c>
      <c r="D1088" t="s">
        <v>2084</v>
      </c>
      <c r="E1088" t="s">
        <v>314</v>
      </c>
      <c r="F1088" s="424">
        <v>77244.028799999985</v>
      </c>
      <c r="G1088" t="s">
        <v>310</v>
      </c>
    </row>
    <row r="1089" spans="1:7" ht="15" customHeight="1" x14ac:dyDescent="0.2">
      <c r="A1089" s="402" t="s">
        <v>310</v>
      </c>
      <c r="B1089" t="s">
        <v>311</v>
      </c>
      <c r="C1089" s="423" t="s">
        <v>2085</v>
      </c>
      <c r="D1089" t="s">
        <v>2086</v>
      </c>
      <c r="E1089" t="s">
        <v>314</v>
      </c>
      <c r="F1089" s="424">
        <v>8141.945999999999</v>
      </c>
      <c r="G1089" t="s">
        <v>310</v>
      </c>
    </row>
    <row r="1090" spans="1:7" ht="15" customHeight="1" x14ac:dyDescent="0.2">
      <c r="A1090" s="402" t="s">
        <v>310</v>
      </c>
      <c r="B1090" t="s">
        <v>311</v>
      </c>
      <c r="C1090" s="423" t="s">
        <v>2087</v>
      </c>
      <c r="D1090" t="s">
        <v>2088</v>
      </c>
      <c r="E1090" t="s">
        <v>314</v>
      </c>
      <c r="F1090" s="424">
        <v>31254.819599999999</v>
      </c>
      <c r="G1090" t="s">
        <v>310</v>
      </c>
    </row>
    <row r="1091" spans="1:7" ht="15" customHeight="1" x14ac:dyDescent="0.2">
      <c r="A1091" s="402" t="s">
        <v>310</v>
      </c>
      <c r="B1091" t="s">
        <v>311</v>
      </c>
      <c r="C1091" s="423" t="s">
        <v>2089</v>
      </c>
      <c r="D1091" t="s">
        <v>2090</v>
      </c>
      <c r="E1091" t="s">
        <v>314</v>
      </c>
      <c r="F1091" s="424">
        <v>1803.2988</v>
      </c>
      <c r="G1091" t="s">
        <v>310</v>
      </c>
    </row>
    <row r="1092" spans="1:7" ht="15" customHeight="1" x14ac:dyDescent="0.2">
      <c r="A1092" s="402" t="s">
        <v>310</v>
      </c>
      <c r="B1092" t="s">
        <v>311</v>
      </c>
      <c r="C1092" s="423" t="s">
        <v>2091</v>
      </c>
      <c r="D1092" t="s">
        <v>2092</v>
      </c>
      <c r="E1092" t="s">
        <v>314</v>
      </c>
      <c r="F1092" s="424">
        <v>1489.2918</v>
      </c>
      <c r="G1092" t="s">
        <v>310</v>
      </c>
    </row>
    <row r="1093" spans="1:7" ht="15" customHeight="1" x14ac:dyDescent="0.2">
      <c r="A1093" s="402" t="s">
        <v>310</v>
      </c>
      <c r="B1093" t="s">
        <v>311</v>
      </c>
      <c r="C1093" s="423" t="s">
        <v>2093</v>
      </c>
      <c r="D1093" t="s">
        <v>2094</v>
      </c>
      <c r="E1093" t="s">
        <v>314</v>
      </c>
      <c r="F1093" s="424">
        <v>2192.122800000001</v>
      </c>
      <c r="G1093" t="s">
        <v>310</v>
      </c>
    </row>
    <row r="1094" spans="1:7" ht="15" customHeight="1" x14ac:dyDescent="0.2">
      <c r="A1094" s="402" t="s">
        <v>310</v>
      </c>
      <c r="B1094" t="s">
        <v>311</v>
      </c>
      <c r="C1094" s="423" t="s">
        <v>2095</v>
      </c>
      <c r="D1094" t="s">
        <v>2096</v>
      </c>
      <c r="E1094" t="s">
        <v>314</v>
      </c>
      <c r="F1094" s="424">
        <v>3204.0648000000001</v>
      </c>
      <c r="G1094" t="s">
        <v>310</v>
      </c>
    </row>
    <row r="1095" spans="1:7" ht="15" customHeight="1" x14ac:dyDescent="0.2">
      <c r="A1095" s="402" t="s">
        <v>310</v>
      </c>
      <c r="B1095" t="s">
        <v>311</v>
      </c>
      <c r="C1095" s="423" t="s">
        <v>2097</v>
      </c>
      <c r="D1095" t="s">
        <v>2098</v>
      </c>
      <c r="E1095" t="s">
        <v>314</v>
      </c>
      <c r="F1095" s="424">
        <v>29344.155599999998</v>
      </c>
      <c r="G1095" t="s">
        <v>310</v>
      </c>
    </row>
    <row r="1096" spans="1:7" ht="15" customHeight="1" x14ac:dyDescent="0.2">
      <c r="A1096" s="402" t="s">
        <v>310</v>
      </c>
      <c r="B1096" t="s">
        <v>311</v>
      </c>
      <c r="C1096" s="423" t="s">
        <v>2099</v>
      </c>
      <c r="D1096" t="s">
        <v>2100</v>
      </c>
      <c r="E1096" t="s">
        <v>314</v>
      </c>
      <c r="F1096" s="424">
        <v>15121.989600000001</v>
      </c>
      <c r="G1096" t="s">
        <v>310</v>
      </c>
    </row>
    <row r="1097" spans="1:7" ht="15" customHeight="1" x14ac:dyDescent="0.2">
      <c r="A1097" s="402" t="s">
        <v>310</v>
      </c>
      <c r="B1097" t="s">
        <v>311</v>
      </c>
      <c r="C1097" s="423" t="s">
        <v>2101</v>
      </c>
      <c r="D1097" t="s">
        <v>2102</v>
      </c>
      <c r="E1097" t="s">
        <v>314</v>
      </c>
      <c r="F1097" s="424">
        <v>31545.4686</v>
      </c>
      <c r="G1097" t="s">
        <v>310</v>
      </c>
    </row>
    <row r="1098" spans="1:7" ht="15" customHeight="1" x14ac:dyDescent="0.2">
      <c r="A1098" s="402" t="s">
        <v>310</v>
      </c>
      <c r="B1098" t="s">
        <v>311</v>
      </c>
      <c r="C1098" s="423" t="s">
        <v>2103</v>
      </c>
      <c r="D1098" t="s">
        <v>2104</v>
      </c>
      <c r="E1098" t="s">
        <v>314</v>
      </c>
      <c r="F1098" s="424">
        <v>31545.4686</v>
      </c>
      <c r="G1098" t="s">
        <v>310</v>
      </c>
    </row>
    <row r="1099" spans="1:7" ht="15" customHeight="1" x14ac:dyDescent="0.2">
      <c r="A1099" s="402" t="s">
        <v>310</v>
      </c>
      <c r="B1099" t="s">
        <v>311</v>
      </c>
      <c r="C1099" s="423" t="s">
        <v>2105</v>
      </c>
      <c r="D1099" t="s">
        <v>2106</v>
      </c>
      <c r="E1099" t="s">
        <v>314</v>
      </c>
      <c r="F1099" s="424">
        <v>11749.114799999999</v>
      </c>
      <c r="G1099" t="s">
        <v>310</v>
      </c>
    </row>
    <row r="1100" spans="1:7" ht="15" customHeight="1" x14ac:dyDescent="0.2">
      <c r="A1100" s="402" t="s">
        <v>310</v>
      </c>
      <c r="B1100" t="s">
        <v>311</v>
      </c>
      <c r="C1100" s="423" t="s">
        <v>2107</v>
      </c>
      <c r="D1100" t="s">
        <v>2108</v>
      </c>
      <c r="E1100" t="s">
        <v>314</v>
      </c>
      <c r="F1100" s="424">
        <v>30664.6374</v>
      </c>
      <c r="G1100" t="s">
        <v>310</v>
      </c>
    </row>
    <row r="1101" spans="1:7" ht="15" customHeight="1" x14ac:dyDescent="0.2">
      <c r="A1101" s="402" t="s">
        <v>310</v>
      </c>
      <c r="B1101" t="s">
        <v>311</v>
      </c>
      <c r="C1101" s="423" t="s">
        <v>2109</v>
      </c>
      <c r="D1101" t="s">
        <v>2110</v>
      </c>
      <c r="E1101" t="s">
        <v>314</v>
      </c>
      <c r="F1101" s="424">
        <v>7178.9129999999996</v>
      </c>
      <c r="G1101" t="s">
        <v>310</v>
      </c>
    </row>
    <row r="1102" spans="1:7" ht="15" customHeight="1" x14ac:dyDescent="0.2">
      <c r="A1102" s="402" t="s">
        <v>310</v>
      </c>
      <c r="B1102" t="s">
        <v>311</v>
      </c>
      <c r="C1102" s="423" t="s">
        <v>2111</v>
      </c>
      <c r="D1102" t="s">
        <v>2112</v>
      </c>
      <c r="E1102" t="s">
        <v>314</v>
      </c>
      <c r="F1102" s="424">
        <v>5059.7610000000004</v>
      </c>
      <c r="G1102" t="s">
        <v>310</v>
      </c>
    </row>
    <row r="1103" spans="1:7" ht="15" customHeight="1" x14ac:dyDescent="0.2">
      <c r="A1103" s="402" t="s">
        <v>310</v>
      </c>
      <c r="B1103" t="s">
        <v>311</v>
      </c>
      <c r="C1103" s="423" t="s">
        <v>2113</v>
      </c>
      <c r="D1103" t="s">
        <v>2114</v>
      </c>
      <c r="E1103" t="s">
        <v>314</v>
      </c>
      <c r="F1103" s="424">
        <v>22557.555</v>
      </c>
      <c r="G1103" t="s">
        <v>310</v>
      </c>
    </row>
    <row r="1104" spans="1:7" ht="15" customHeight="1" x14ac:dyDescent="0.2">
      <c r="A1104" s="402" t="s">
        <v>310</v>
      </c>
      <c r="B1104" t="s">
        <v>311</v>
      </c>
      <c r="C1104" s="423" t="s">
        <v>2115</v>
      </c>
      <c r="D1104" t="s">
        <v>2116</v>
      </c>
      <c r="E1104" t="s">
        <v>314</v>
      </c>
      <c r="F1104" s="424">
        <v>53001.882599999997</v>
      </c>
      <c r="G1104" t="s">
        <v>310</v>
      </c>
    </row>
    <row r="1105" spans="1:7" ht="15" customHeight="1" x14ac:dyDescent="0.2">
      <c r="A1105" s="402" t="s">
        <v>310</v>
      </c>
      <c r="B1105" t="s">
        <v>311</v>
      </c>
      <c r="C1105" s="423" t="s">
        <v>2117</v>
      </c>
      <c r="D1105" t="s">
        <v>2118</v>
      </c>
      <c r="E1105" t="s">
        <v>314</v>
      </c>
      <c r="F1105" s="424">
        <v>19346.084999999999</v>
      </c>
      <c r="G1105" t="s">
        <v>310</v>
      </c>
    </row>
    <row r="1106" spans="1:7" ht="15" customHeight="1" x14ac:dyDescent="0.2">
      <c r="A1106" s="402" t="s">
        <v>310</v>
      </c>
      <c r="B1106" t="s">
        <v>311</v>
      </c>
      <c r="C1106" s="423" t="s">
        <v>2119</v>
      </c>
      <c r="D1106" t="s">
        <v>2120</v>
      </c>
      <c r="E1106" t="s">
        <v>314</v>
      </c>
      <c r="F1106" s="424">
        <v>19346.084999999999</v>
      </c>
      <c r="G1106" t="s">
        <v>310</v>
      </c>
    </row>
    <row r="1107" spans="1:7" ht="15" customHeight="1" x14ac:dyDescent="0.2">
      <c r="A1107" s="402" t="s">
        <v>310</v>
      </c>
      <c r="B1107" t="s">
        <v>311</v>
      </c>
      <c r="C1107" s="423" t="s">
        <v>2121</v>
      </c>
      <c r="D1107" t="s">
        <v>2122</v>
      </c>
      <c r="E1107" t="s">
        <v>314</v>
      </c>
      <c r="F1107" s="424">
        <v>19346.084999999999</v>
      </c>
      <c r="G1107" t="s">
        <v>310</v>
      </c>
    </row>
    <row r="1108" spans="1:7" ht="15" customHeight="1" x14ac:dyDescent="0.2">
      <c r="A1108" s="402" t="s">
        <v>310</v>
      </c>
      <c r="B1108" t="s">
        <v>311</v>
      </c>
      <c r="C1108" s="423" t="s">
        <v>2123</v>
      </c>
      <c r="D1108" t="s">
        <v>2124</v>
      </c>
      <c r="E1108" t="s">
        <v>314</v>
      </c>
      <c r="F1108" s="424">
        <v>71350.713600000003</v>
      </c>
      <c r="G1108" t="s">
        <v>310</v>
      </c>
    </row>
    <row r="1109" spans="1:7" ht="15" customHeight="1" x14ac:dyDescent="0.2">
      <c r="A1109" s="402" t="s">
        <v>310</v>
      </c>
      <c r="B1109" t="s">
        <v>311</v>
      </c>
      <c r="C1109" s="423" t="s">
        <v>2125</v>
      </c>
      <c r="D1109" t="s">
        <v>2126</v>
      </c>
      <c r="E1109" t="s">
        <v>314</v>
      </c>
      <c r="F1109" s="424">
        <v>71350.713600000003</v>
      </c>
      <c r="G1109" t="s">
        <v>310</v>
      </c>
    </row>
    <row r="1110" spans="1:7" ht="15" customHeight="1" x14ac:dyDescent="0.2">
      <c r="A1110" s="402" t="s">
        <v>310</v>
      </c>
      <c r="B1110" t="s">
        <v>311</v>
      </c>
      <c r="C1110" s="423" t="s">
        <v>2127</v>
      </c>
      <c r="D1110" t="s">
        <v>2128</v>
      </c>
      <c r="E1110" t="s">
        <v>314</v>
      </c>
      <c r="F1110" s="424">
        <v>21220.284</v>
      </c>
      <c r="G1110" t="s">
        <v>310</v>
      </c>
    </row>
    <row r="1111" spans="1:7" ht="15" customHeight="1" x14ac:dyDescent="0.2">
      <c r="A1111" s="402" t="s">
        <v>310</v>
      </c>
      <c r="B1111" t="s">
        <v>311</v>
      </c>
      <c r="C1111" s="423" t="s">
        <v>2129</v>
      </c>
      <c r="D1111" t="s">
        <v>2130</v>
      </c>
      <c r="E1111" t="s">
        <v>314</v>
      </c>
      <c r="F1111" s="424">
        <v>71350.713600000003</v>
      </c>
      <c r="G1111" t="s">
        <v>310</v>
      </c>
    </row>
    <row r="1112" spans="1:7" ht="15" customHeight="1" x14ac:dyDescent="0.2">
      <c r="A1112" s="402" t="s">
        <v>310</v>
      </c>
      <c r="B1112" t="s">
        <v>311</v>
      </c>
      <c r="C1112" s="423" t="s">
        <v>2131</v>
      </c>
      <c r="D1112" t="s">
        <v>2132</v>
      </c>
      <c r="E1112" t="s">
        <v>314</v>
      </c>
      <c r="F1112" s="424">
        <v>71350.713600000003</v>
      </c>
      <c r="G1112" t="s">
        <v>310</v>
      </c>
    </row>
    <row r="1113" spans="1:7" ht="15" customHeight="1" x14ac:dyDescent="0.2">
      <c r="A1113" s="402" t="s">
        <v>310</v>
      </c>
      <c r="B1113" t="s">
        <v>311</v>
      </c>
      <c r="C1113" s="423" t="s">
        <v>2133</v>
      </c>
      <c r="D1113" t="s">
        <v>2134</v>
      </c>
      <c r="E1113" t="s">
        <v>314</v>
      </c>
      <c r="F1113" s="424">
        <v>4460.2661999999991</v>
      </c>
      <c r="G1113" t="s">
        <v>310</v>
      </c>
    </row>
    <row r="1114" spans="1:7" ht="15" customHeight="1" x14ac:dyDescent="0.2">
      <c r="A1114" s="402" t="s">
        <v>310</v>
      </c>
      <c r="B1114" t="s">
        <v>311</v>
      </c>
      <c r="C1114" s="423" t="s">
        <v>2135</v>
      </c>
      <c r="D1114" t="s">
        <v>2136</v>
      </c>
      <c r="E1114" t="s">
        <v>314</v>
      </c>
      <c r="F1114" s="424">
        <v>1698.8304000000001</v>
      </c>
      <c r="G1114" t="s">
        <v>310</v>
      </c>
    </row>
    <row r="1115" spans="1:7" ht="15" customHeight="1" x14ac:dyDescent="0.2">
      <c r="A1115" s="402" t="s">
        <v>310</v>
      </c>
      <c r="B1115" t="s">
        <v>311</v>
      </c>
      <c r="C1115" s="423" t="s">
        <v>2137</v>
      </c>
      <c r="D1115" t="s">
        <v>2138</v>
      </c>
      <c r="E1115" t="s">
        <v>314</v>
      </c>
      <c r="F1115" s="424">
        <v>1092.0222000000001</v>
      </c>
      <c r="G1115" t="s">
        <v>310</v>
      </c>
    </row>
    <row r="1116" spans="1:7" ht="15" customHeight="1" x14ac:dyDescent="0.2">
      <c r="A1116" s="402" t="s">
        <v>310</v>
      </c>
      <c r="B1116" t="s">
        <v>311</v>
      </c>
      <c r="C1116" s="423" t="s">
        <v>2139</v>
      </c>
      <c r="D1116" t="s">
        <v>2140</v>
      </c>
      <c r="E1116" t="s">
        <v>314</v>
      </c>
      <c r="F1116" s="424">
        <v>2978.8896</v>
      </c>
      <c r="G1116" t="s">
        <v>310</v>
      </c>
    </row>
    <row r="1117" spans="1:7" ht="15" customHeight="1" x14ac:dyDescent="0.2">
      <c r="A1117" s="402" t="s">
        <v>310</v>
      </c>
      <c r="B1117" t="s">
        <v>311</v>
      </c>
      <c r="C1117" s="423" t="s">
        <v>2141</v>
      </c>
      <c r="D1117" t="s">
        <v>2142</v>
      </c>
      <c r="E1117" t="s">
        <v>314</v>
      </c>
      <c r="F1117" s="424">
        <v>6309.4650000000001</v>
      </c>
      <c r="G1117" t="s">
        <v>310</v>
      </c>
    </row>
    <row r="1118" spans="1:7" ht="15" customHeight="1" x14ac:dyDescent="0.2">
      <c r="A1118" s="402" t="s">
        <v>310</v>
      </c>
      <c r="B1118" t="s">
        <v>311</v>
      </c>
      <c r="C1118" s="423" t="s">
        <v>2143</v>
      </c>
      <c r="D1118" t="s">
        <v>2144</v>
      </c>
      <c r="E1118" t="s">
        <v>314</v>
      </c>
      <c r="F1118" s="424">
        <v>26317.448400000001</v>
      </c>
      <c r="G1118" t="s">
        <v>310</v>
      </c>
    </row>
    <row r="1119" spans="1:7" ht="15" customHeight="1" x14ac:dyDescent="0.2">
      <c r="A1119" s="402" t="s">
        <v>310</v>
      </c>
      <c r="B1119" t="s">
        <v>311</v>
      </c>
      <c r="C1119" s="423" t="s">
        <v>2145</v>
      </c>
      <c r="D1119" t="s">
        <v>2146</v>
      </c>
      <c r="E1119" t="s">
        <v>314</v>
      </c>
      <c r="F1119" s="424">
        <v>26317.448400000001</v>
      </c>
      <c r="G1119" t="s">
        <v>310</v>
      </c>
    </row>
    <row r="1120" spans="1:7" ht="15" customHeight="1" x14ac:dyDescent="0.2">
      <c r="A1120" s="402" t="s">
        <v>310</v>
      </c>
      <c r="B1120" t="s">
        <v>311</v>
      </c>
      <c r="C1120" s="423" t="s">
        <v>2147</v>
      </c>
      <c r="D1120" t="s">
        <v>2148</v>
      </c>
      <c r="E1120" t="s">
        <v>314</v>
      </c>
      <c r="F1120" s="424">
        <v>26317.448400000001</v>
      </c>
      <c r="G1120" t="s">
        <v>310</v>
      </c>
    </row>
    <row r="1121" spans="1:7" ht="15" customHeight="1" x14ac:dyDescent="0.2">
      <c r="A1121" s="402" t="s">
        <v>310</v>
      </c>
      <c r="B1121" t="s">
        <v>311</v>
      </c>
      <c r="C1121" s="423" t="s">
        <v>2149</v>
      </c>
      <c r="D1121" t="s">
        <v>2150</v>
      </c>
      <c r="E1121" t="s">
        <v>314</v>
      </c>
      <c r="F1121" s="424">
        <v>2829.5106000000001</v>
      </c>
      <c r="G1121" t="s">
        <v>310</v>
      </c>
    </row>
    <row r="1122" spans="1:7" ht="15" customHeight="1" x14ac:dyDescent="0.2">
      <c r="A1122" s="402" t="s">
        <v>310</v>
      </c>
      <c r="B1122" t="s">
        <v>311</v>
      </c>
      <c r="C1122" s="423" t="s">
        <v>2151</v>
      </c>
      <c r="D1122" t="s">
        <v>2152</v>
      </c>
      <c r="E1122" t="s">
        <v>314</v>
      </c>
      <c r="F1122" s="424">
        <v>26317.448400000001</v>
      </c>
      <c r="G1122" t="s">
        <v>310</v>
      </c>
    </row>
    <row r="1123" spans="1:7" ht="15" customHeight="1" x14ac:dyDescent="0.2">
      <c r="A1123" s="402" t="s">
        <v>310</v>
      </c>
      <c r="B1123" t="s">
        <v>311</v>
      </c>
      <c r="C1123" s="423" t="s">
        <v>2153</v>
      </c>
      <c r="D1123" t="s">
        <v>2154</v>
      </c>
      <c r="E1123" t="s">
        <v>314</v>
      </c>
      <c r="F1123" s="424">
        <v>1935.7968000000001</v>
      </c>
      <c r="G1123" t="s">
        <v>310</v>
      </c>
    </row>
    <row r="1124" spans="1:7" ht="15" customHeight="1" x14ac:dyDescent="0.2">
      <c r="A1124" s="402" t="s">
        <v>310</v>
      </c>
      <c r="B1124" t="s">
        <v>311</v>
      </c>
      <c r="C1124" s="423" t="s">
        <v>2155</v>
      </c>
      <c r="D1124" t="s">
        <v>2156</v>
      </c>
      <c r="E1124" t="s">
        <v>314</v>
      </c>
      <c r="F1124" s="424">
        <v>4815.4913999999999</v>
      </c>
      <c r="G1124" t="s">
        <v>310</v>
      </c>
    </row>
    <row r="1125" spans="1:7" ht="15" customHeight="1" x14ac:dyDescent="0.2">
      <c r="A1125" s="402" t="s">
        <v>310</v>
      </c>
      <c r="B1125" t="s">
        <v>311</v>
      </c>
      <c r="C1125" s="423" t="s">
        <v>2157</v>
      </c>
      <c r="D1125" t="s">
        <v>2158</v>
      </c>
      <c r="E1125" t="s">
        <v>314</v>
      </c>
      <c r="F1125" s="424">
        <v>4170.2394000000004</v>
      </c>
      <c r="G1125" t="s">
        <v>310</v>
      </c>
    </row>
    <row r="1126" spans="1:7" ht="15" customHeight="1" x14ac:dyDescent="0.2">
      <c r="A1126" s="402" t="s">
        <v>310</v>
      </c>
      <c r="B1126" t="s">
        <v>311</v>
      </c>
      <c r="C1126" s="423" t="s">
        <v>2159</v>
      </c>
      <c r="D1126" t="s">
        <v>2160</v>
      </c>
      <c r="E1126" t="s">
        <v>314</v>
      </c>
      <c r="F1126" s="424">
        <v>2383.8114</v>
      </c>
      <c r="G1126" t="s">
        <v>310</v>
      </c>
    </row>
    <row r="1127" spans="1:7" ht="15" customHeight="1" x14ac:dyDescent="0.2">
      <c r="A1127" s="402" t="s">
        <v>310</v>
      </c>
      <c r="B1127" t="s">
        <v>311</v>
      </c>
      <c r="C1127" s="423" t="s">
        <v>2161</v>
      </c>
      <c r="D1127" t="s">
        <v>2162</v>
      </c>
      <c r="E1127" t="s">
        <v>314</v>
      </c>
      <c r="F1127" s="424">
        <v>149242.48319999999</v>
      </c>
      <c r="G1127" t="s">
        <v>310</v>
      </c>
    </row>
    <row r="1128" spans="1:7" ht="15" customHeight="1" x14ac:dyDescent="0.2">
      <c r="A1128" s="402" t="s">
        <v>310</v>
      </c>
      <c r="B1128" t="s">
        <v>311</v>
      </c>
      <c r="C1128" s="423" t="s">
        <v>2163</v>
      </c>
      <c r="D1128" t="s">
        <v>2164</v>
      </c>
      <c r="E1128" t="s">
        <v>314</v>
      </c>
      <c r="F1128" s="424">
        <v>111892.8576</v>
      </c>
      <c r="G1128" t="s">
        <v>310</v>
      </c>
    </row>
    <row r="1129" spans="1:7" ht="15" customHeight="1" x14ac:dyDescent="0.2">
      <c r="A1129" s="402" t="s">
        <v>310</v>
      </c>
      <c r="B1129" t="s">
        <v>311</v>
      </c>
      <c r="C1129" s="423" t="s">
        <v>2165</v>
      </c>
      <c r="D1129" t="s">
        <v>2166</v>
      </c>
      <c r="E1129" t="s">
        <v>314</v>
      </c>
      <c r="F1129" s="424">
        <v>2321.5302000000001</v>
      </c>
      <c r="G1129" t="s">
        <v>310</v>
      </c>
    </row>
    <row r="1130" spans="1:7" ht="15" customHeight="1" x14ac:dyDescent="0.2">
      <c r="A1130" s="402" t="s">
        <v>310</v>
      </c>
      <c r="B1130" t="s">
        <v>311</v>
      </c>
      <c r="C1130" s="423" t="s">
        <v>2167</v>
      </c>
      <c r="D1130" t="s">
        <v>2168</v>
      </c>
      <c r="E1130" t="s">
        <v>314</v>
      </c>
      <c r="F1130" s="424">
        <v>49010.082000000002</v>
      </c>
      <c r="G1130" t="s">
        <v>310</v>
      </c>
    </row>
    <row r="1131" spans="1:7" ht="15" customHeight="1" x14ac:dyDescent="0.2">
      <c r="A1131" s="402" t="s">
        <v>310</v>
      </c>
      <c r="B1131" t="s">
        <v>311</v>
      </c>
      <c r="C1131" s="423" t="s">
        <v>2169</v>
      </c>
      <c r="D1131" t="s">
        <v>2170</v>
      </c>
      <c r="E1131" t="s">
        <v>314</v>
      </c>
      <c r="F1131" s="424">
        <v>49010.082000000002</v>
      </c>
      <c r="G1131" t="s">
        <v>310</v>
      </c>
    </row>
    <row r="1132" spans="1:7" ht="15" customHeight="1" x14ac:dyDescent="0.2">
      <c r="A1132" s="402" t="s">
        <v>310</v>
      </c>
      <c r="B1132" t="s">
        <v>311</v>
      </c>
      <c r="C1132" s="423" t="s">
        <v>2171</v>
      </c>
      <c r="D1132" t="s">
        <v>2172</v>
      </c>
      <c r="E1132" t="s">
        <v>314</v>
      </c>
      <c r="F1132" s="424">
        <v>49010.082000000002</v>
      </c>
      <c r="G1132" t="s">
        <v>310</v>
      </c>
    </row>
    <row r="1133" spans="1:7" ht="15" customHeight="1" x14ac:dyDescent="0.2">
      <c r="A1133" s="402" t="s">
        <v>310</v>
      </c>
      <c r="B1133" t="s">
        <v>311</v>
      </c>
      <c r="C1133" s="423" t="s">
        <v>2173</v>
      </c>
      <c r="D1133" t="s">
        <v>2174</v>
      </c>
      <c r="E1133" t="s">
        <v>314</v>
      </c>
      <c r="F1133" s="424">
        <v>28374.258000000002</v>
      </c>
      <c r="G1133" t="s">
        <v>310</v>
      </c>
    </row>
    <row r="1134" spans="1:7" ht="15" customHeight="1" x14ac:dyDescent="0.2">
      <c r="A1134" s="402" t="s">
        <v>310</v>
      </c>
      <c r="B1134" t="s">
        <v>311</v>
      </c>
      <c r="C1134" s="423" t="s">
        <v>2175</v>
      </c>
      <c r="D1134" t="s">
        <v>2176</v>
      </c>
      <c r="E1134" t="s">
        <v>314</v>
      </c>
      <c r="F1134" s="424">
        <v>44158.982400000001</v>
      </c>
      <c r="G1134" t="s">
        <v>310</v>
      </c>
    </row>
    <row r="1135" spans="1:7" ht="15" customHeight="1" x14ac:dyDescent="0.2">
      <c r="A1135" s="402" t="s">
        <v>310</v>
      </c>
      <c r="B1135" t="s">
        <v>311</v>
      </c>
      <c r="C1135" s="423" t="s">
        <v>2177</v>
      </c>
      <c r="D1135" t="s">
        <v>2178</v>
      </c>
      <c r="E1135" t="s">
        <v>314</v>
      </c>
      <c r="F1135" s="424">
        <v>1191.6864</v>
      </c>
      <c r="G1135" t="s">
        <v>310</v>
      </c>
    </row>
    <row r="1136" spans="1:7" ht="15" customHeight="1" x14ac:dyDescent="0.2">
      <c r="A1136" s="402" t="s">
        <v>310</v>
      </c>
      <c r="B1136" t="s">
        <v>311</v>
      </c>
      <c r="C1136" s="423" t="s">
        <v>2179</v>
      </c>
      <c r="D1136" t="s">
        <v>2180</v>
      </c>
      <c r="E1136" t="s">
        <v>314</v>
      </c>
      <c r="F1136" s="424">
        <v>2879.97</v>
      </c>
      <c r="G1136" t="s">
        <v>310</v>
      </c>
    </row>
    <row r="1137" spans="1:7" ht="15" customHeight="1" x14ac:dyDescent="0.2">
      <c r="A1137" s="402" t="s">
        <v>310</v>
      </c>
      <c r="B1137" t="s">
        <v>311</v>
      </c>
      <c r="C1137" s="423" t="s">
        <v>2181</v>
      </c>
      <c r="D1137" t="s">
        <v>2182</v>
      </c>
      <c r="E1137" t="s">
        <v>314</v>
      </c>
      <c r="F1137" s="424">
        <v>2765.3627999999999</v>
      </c>
      <c r="G1137" t="s">
        <v>310</v>
      </c>
    </row>
    <row r="1138" spans="1:7" ht="15" customHeight="1" x14ac:dyDescent="0.2">
      <c r="A1138" s="402" t="s">
        <v>310</v>
      </c>
      <c r="B1138" t="s">
        <v>311</v>
      </c>
      <c r="C1138" s="423" t="s">
        <v>2183</v>
      </c>
      <c r="D1138" t="s">
        <v>2184</v>
      </c>
      <c r="E1138" t="s">
        <v>314</v>
      </c>
      <c r="F1138" s="424">
        <v>9631.1664000000001</v>
      </c>
      <c r="G1138" t="s">
        <v>310</v>
      </c>
    </row>
    <row r="1139" spans="1:7" ht="15" customHeight="1" x14ac:dyDescent="0.2">
      <c r="A1139" s="402" t="s">
        <v>310</v>
      </c>
      <c r="B1139" t="s">
        <v>311</v>
      </c>
      <c r="C1139" s="423" t="s">
        <v>2185</v>
      </c>
      <c r="D1139" t="s">
        <v>2186</v>
      </c>
      <c r="E1139" t="s">
        <v>314</v>
      </c>
      <c r="F1139" s="424">
        <v>7325.9154000000008</v>
      </c>
      <c r="G1139" t="s">
        <v>310</v>
      </c>
    </row>
    <row r="1140" spans="1:7" ht="15" customHeight="1" x14ac:dyDescent="0.2">
      <c r="A1140" s="402" t="s">
        <v>310</v>
      </c>
      <c r="B1140" t="s">
        <v>311</v>
      </c>
      <c r="C1140" s="423" t="s">
        <v>2187</v>
      </c>
      <c r="D1140" t="s">
        <v>2188</v>
      </c>
      <c r="E1140" t="s">
        <v>314</v>
      </c>
      <c r="F1140" s="424">
        <v>2978.8896</v>
      </c>
      <c r="G1140" t="s">
        <v>310</v>
      </c>
    </row>
    <row r="1141" spans="1:7" ht="15" customHeight="1" x14ac:dyDescent="0.2">
      <c r="A1141" s="402" t="s">
        <v>310</v>
      </c>
      <c r="B1141" t="s">
        <v>311</v>
      </c>
      <c r="C1141" s="423" t="s">
        <v>2189</v>
      </c>
      <c r="D1141" t="s">
        <v>2190</v>
      </c>
      <c r="E1141" t="s">
        <v>314</v>
      </c>
      <c r="F1141" s="424">
        <v>14573.984399999999</v>
      </c>
      <c r="G1141" t="s">
        <v>310</v>
      </c>
    </row>
    <row r="1142" spans="1:7" ht="15" customHeight="1" x14ac:dyDescent="0.2">
      <c r="A1142" s="402" t="s">
        <v>310</v>
      </c>
      <c r="B1142" t="s">
        <v>311</v>
      </c>
      <c r="C1142" s="423" t="s">
        <v>2191</v>
      </c>
      <c r="D1142" t="s">
        <v>2192</v>
      </c>
      <c r="E1142" t="s">
        <v>314</v>
      </c>
      <c r="F1142" s="424">
        <v>17578.9656</v>
      </c>
      <c r="G1142" t="s">
        <v>310</v>
      </c>
    </row>
    <row r="1143" spans="1:7" ht="15" customHeight="1" x14ac:dyDescent="0.2">
      <c r="A1143" s="402" t="s">
        <v>310</v>
      </c>
      <c r="B1143" t="s">
        <v>311</v>
      </c>
      <c r="C1143" s="423" t="s">
        <v>2193</v>
      </c>
      <c r="D1143" t="s">
        <v>2194</v>
      </c>
      <c r="E1143" t="s">
        <v>314</v>
      </c>
      <c r="F1143" s="424">
        <v>1092.0222000000001</v>
      </c>
      <c r="G1143" t="s">
        <v>310</v>
      </c>
    </row>
    <row r="1144" spans="1:7" ht="15" customHeight="1" x14ac:dyDescent="0.2">
      <c r="A1144" s="402" t="s">
        <v>310</v>
      </c>
      <c r="B1144" t="s">
        <v>311</v>
      </c>
      <c r="C1144" s="423" t="s">
        <v>2195</v>
      </c>
      <c r="D1144" t="s">
        <v>2196</v>
      </c>
      <c r="E1144" t="s">
        <v>314</v>
      </c>
      <c r="F1144" s="424">
        <v>1985.7768000000001</v>
      </c>
      <c r="G1144" t="s">
        <v>310</v>
      </c>
    </row>
    <row r="1145" spans="1:7" ht="15" customHeight="1" x14ac:dyDescent="0.2">
      <c r="A1145" s="402" t="s">
        <v>310</v>
      </c>
      <c r="B1145" t="s">
        <v>311</v>
      </c>
      <c r="C1145" s="423" t="s">
        <v>2197</v>
      </c>
      <c r="D1145" t="s">
        <v>2198</v>
      </c>
      <c r="E1145" t="s">
        <v>314</v>
      </c>
      <c r="F1145" s="424">
        <v>6652.7562000000007</v>
      </c>
      <c r="G1145" t="s">
        <v>310</v>
      </c>
    </row>
    <row r="1146" spans="1:7" ht="15" customHeight="1" x14ac:dyDescent="0.2">
      <c r="A1146" s="402" t="s">
        <v>310</v>
      </c>
      <c r="B1146" t="s">
        <v>311</v>
      </c>
      <c r="C1146" s="423" t="s">
        <v>2199</v>
      </c>
      <c r="D1146" t="s">
        <v>2200</v>
      </c>
      <c r="E1146" t="s">
        <v>314</v>
      </c>
      <c r="F1146" s="424">
        <v>2656.8042</v>
      </c>
      <c r="G1146" t="s">
        <v>310</v>
      </c>
    </row>
    <row r="1147" spans="1:7" ht="15" customHeight="1" x14ac:dyDescent="0.2">
      <c r="A1147" s="402" t="s">
        <v>310</v>
      </c>
      <c r="B1147" t="s">
        <v>311</v>
      </c>
      <c r="C1147" s="423" t="s">
        <v>2201</v>
      </c>
      <c r="D1147" t="s">
        <v>2202</v>
      </c>
      <c r="E1147" t="s">
        <v>314</v>
      </c>
      <c r="F1147" s="424">
        <v>893.60159999999996</v>
      </c>
      <c r="G1147" t="s">
        <v>310</v>
      </c>
    </row>
    <row r="1148" spans="1:7" ht="15" customHeight="1" x14ac:dyDescent="0.2">
      <c r="A1148" s="402" t="s">
        <v>310</v>
      </c>
      <c r="B1148" t="s">
        <v>311</v>
      </c>
      <c r="C1148" s="423" t="s">
        <v>2203</v>
      </c>
      <c r="D1148" t="s">
        <v>2204</v>
      </c>
      <c r="E1148" t="s">
        <v>314</v>
      </c>
      <c r="F1148" s="424">
        <v>3065.4978000000001</v>
      </c>
      <c r="G1148" t="s">
        <v>310</v>
      </c>
    </row>
    <row r="1149" spans="1:7" ht="15" customHeight="1" x14ac:dyDescent="0.2">
      <c r="A1149" s="402" t="s">
        <v>310</v>
      </c>
      <c r="B1149" t="s">
        <v>311</v>
      </c>
      <c r="C1149" s="423" t="s">
        <v>2205</v>
      </c>
      <c r="D1149" t="s">
        <v>2206</v>
      </c>
      <c r="E1149" t="s">
        <v>314</v>
      </c>
      <c r="F1149" s="424">
        <v>85918.731</v>
      </c>
      <c r="G1149" t="s">
        <v>310</v>
      </c>
    </row>
    <row r="1150" spans="1:7" ht="15" customHeight="1" x14ac:dyDescent="0.2">
      <c r="A1150" s="402" t="s">
        <v>310</v>
      </c>
      <c r="B1150" t="s">
        <v>311</v>
      </c>
      <c r="C1150" s="423" t="s">
        <v>2207</v>
      </c>
      <c r="D1150" t="s">
        <v>2208</v>
      </c>
      <c r="E1150" t="s">
        <v>314</v>
      </c>
      <c r="F1150" s="424">
        <v>22241.110199999999</v>
      </c>
      <c r="G1150" t="s">
        <v>310</v>
      </c>
    </row>
    <row r="1151" spans="1:7" ht="15" customHeight="1" x14ac:dyDescent="0.2">
      <c r="A1151" s="402" t="s">
        <v>310</v>
      </c>
      <c r="B1151" t="s">
        <v>311</v>
      </c>
      <c r="C1151" s="423" t="s">
        <v>2209</v>
      </c>
      <c r="D1151" t="s">
        <v>2210</v>
      </c>
      <c r="E1151" t="s">
        <v>314</v>
      </c>
      <c r="F1151" s="424">
        <v>5908.0541999999996</v>
      </c>
      <c r="G1151" t="s">
        <v>310</v>
      </c>
    </row>
    <row r="1152" spans="1:7" ht="15" customHeight="1" x14ac:dyDescent="0.2">
      <c r="A1152" s="402" t="s">
        <v>310</v>
      </c>
      <c r="B1152" t="s">
        <v>311</v>
      </c>
      <c r="C1152" s="423" t="s">
        <v>2211</v>
      </c>
      <c r="D1152" t="s">
        <v>2212</v>
      </c>
      <c r="E1152" t="s">
        <v>314</v>
      </c>
      <c r="F1152" s="424">
        <v>11660.7012</v>
      </c>
      <c r="G1152" t="s">
        <v>310</v>
      </c>
    </row>
    <row r="1153" spans="1:7" ht="15" customHeight="1" x14ac:dyDescent="0.2">
      <c r="A1153" s="402" t="s">
        <v>310</v>
      </c>
      <c r="B1153" t="s">
        <v>311</v>
      </c>
      <c r="C1153" s="423" t="s">
        <v>2213</v>
      </c>
      <c r="D1153" t="s">
        <v>2214</v>
      </c>
      <c r="E1153" t="s">
        <v>314</v>
      </c>
      <c r="F1153" s="424">
        <v>933.81000000000006</v>
      </c>
      <c r="G1153" t="s">
        <v>310</v>
      </c>
    </row>
    <row r="1154" spans="1:7" ht="15" customHeight="1" x14ac:dyDescent="0.2">
      <c r="A1154" s="402" t="s">
        <v>310</v>
      </c>
      <c r="B1154" t="s">
        <v>311</v>
      </c>
      <c r="C1154" s="423" t="s">
        <v>2215</v>
      </c>
      <c r="D1154" t="s">
        <v>2216</v>
      </c>
      <c r="E1154" t="s">
        <v>314</v>
      </c>
      <c r="F1154" s="424">
        <v>35070.017399999997</v>
      </c>
      <c r="G1154" t="s">
        <v>310</v>
      </c>
    </row>
    <row r="1155" spans="1:7" ht="15" customHeight="1" x14ac:dyDescent="0.2">
      <c r="A1155" s="402" t="s">
        <v>310</v>
      </c>
      <c r="B1155" t="s">
        <v>311</v>
      </c>
      <c r="C1155" s="423" t="s">
        <v>2217</v>
      </c>
      <c r="D1155" t="s">
        <v>2218</v>
      </c>
      <c r="E1155" t="s">
        <v>314</v>
      </c>
      <c r="F1155" s="424">
        <v>35070.017399999997</v>
      </c>
      <c r="G1155" t="s">
        <v>310</v>
      </c>
    </row>
    <row r="1156" spans="1:7" ht="15" customHeight="1" x14ac:dyDescent="0.2">
      <c r="A1156" s="402" t="s">
        <v>310</v>
      </c>
      <c r="B1156" t="s">
        <v>311</v>
      </c>
      <c r="C1156" s="423" t="s">
        <v>2219</v>
      </c>
      <c r="D1156" t="s">
        <v>2220</v>
      </c>
      <c r="E1156" t="s">
        <v>314</v>
      </c>
      <c r="F1156" s="424">
        <v>9094.3097999999991</v>
      </c>
      <c r="G1156" t="s">
        <v>310</v>
      </c>
    </row>
    <row r="1157" spans="1:7" ht="15" customHeight="1" x14ac:dyDescent="0.2">
      <c r="A1157" s="402" t="s">
        <v>310</v>
      </c>
      <c r="B1157" t="s">
        <v>311</v>
      </c>
      <c r="C1157" s="423" t="s">
        <v>2221</v>
      </c>
      <c r="D1157" t="s">
        <v>2222</v>
      </c>
      <c r="E1157" t="s">
        <v>314</v>
      </c>
      <c r="F1157" s="424">
        <v>2879.97</v>
      </c>
      <c r="G1157" t="s">
        <v>310</v>
      </c>
    </row>
    <row r="1158" spans="1:7" ht="15" customHeight="1" x14ac:dyDescent="0.2">
      <c r="A1158" s="402" t="s">
        <v>310</v>
      </c>
      <c r="B1158" t="s">
        <v>311</v>
      </c>
      <c r="C1158" s="423" t="s">
        <v>2223</v>
      </c>
      <c r="D1158" t="s">
        <v>2224</v>
      </c>
      <c r="E1158" t="s">
        <v>314</v>
      </c>
      <c r="F1158" s="424">
        <v>1985.7768000000001</v>
      </c>
      <c r="G1158" t="s">
        <v>310</v>
      </c>
    </row>
    <row r="1159" spans="1:7" ht="15" customHeight="1" x14ac:dyDescent="0.2">
      <c r="A1159" s="402" t="s">
        <v>310</v>
      </c>
      <c r="B1159" t="s">
        <v>311</v>
      </c>
      <c r="C1159" s="423" t="s">
        <v>2225</v>
      </c>
      <c r="D1159" t="s">
        <v>2226</v>
      </c>
      <c r="E1159" t="s">
        <v>314</v>
      </c>
      <c r="F1159" s="424">
        <v>2531.5074</v>
      </c>
      <c r="G1159" t="s">
        <v>310</v>
      </c>
    </row>
    <row r="1160" spans="1:7" ht="15" customHeight="1" x14ac:dyDescent="0.2">
      <c r="A1160" s="402" t="s">
        <v>310</v>
      </c>
      <c r="B1160" t="s">
        <v>311</v>
      </c>
      <c r="C1160" s="423" t="s">
        <v>2227</v>
      </c>
      <c r="D1160" t="s">
        <v>2228</v>
      </c>
      <c r="E1160" t="s">
        <v>314</v>
      </c>
      <c r="F1160" s="424">
        <v>1340.1576</v>
      </c>
      <c r="G1160" t="s">
        <v>310</v>
      </c>
    </row>
    <row r="1161" spans="1:7" ht="15" customHeight="1" x14ac:dyDescent="0.2">
      <c r="A1161" s="402" t="s">
        <v>310</v>
      </c>
      <c r="B1161" t="s">
        <v>311</v>
      </c>
      <c r="C1161" s="423" t="s">
        <v>2229</v>
      </c>
      <c r="D1161" t="s">
        <v>2230</v>
      </c>
      <c r="E1161" t="s">
        <v>314</v>
      </c>
      <c r="F1161" s="424">
        <v>1665.405</v>
      </c>
      <c r="G1161" t="s">
        <v>310</v>
      </c>
    </row>
    <row r="1162" spans="1:7" ht="15" customHeight="1" x14ac:dyDescent="0.2">
      <c r="A1162" s="402" t="s">
        <v>310</v>
      </c>
      <c r="B1162" t="s">
        <v>311</v>
      </c>
      <c r="C1162" s="423" t="s">
        <v>2231</v>
      </c>
      <c r="D1162" t="s">
        <v>2232</v>
      </c>
      <c r="E1162" t="s">
        <v>314</v>
      </c>
      <c r="F1162" s="424">
        <v>14265.9036</v>
      </c>
      <c r="G1162" t="s">
        <v>310</v>
      </c>
    </row>
    <row r="1163" spans="1:7" ht="15" customHeight="1" x14ac:dyDescent="0.2">
      <c r="A1163" s="402" t="s">
        <v>310</v>
      </c>
      <c r="B1163" t="s">
        <v>311</v>
      </c>
      <c r="C1163" s="423" t="s">
        <v>2233</v>
      </c>
      <c r="D1163" t="s">
        <v>2234</v>
      </c>
      <c r="E1163" t="s">
        <v>314</v>
      </c>
      <c r="F1163" s="424">
        <v>18518.161199999999</v>
      </c>
      <c r="G1163" t="s">
        <v>310</v>
      </c>
    </row>
    <row r="1164" spans="1:7" ht="15" customHeight="1" x14ac:dyDescent="0.2">
      <c r="A1164" s="402" t="s">
        <v>310</v>
      </c>
      <c r="B1164" t="s">
        <v>311</v>
      </c>
      <c r="C1164" s="423" t="s">
        <v>2235</v>
      </c>
      <c r="D1164" t="s">
        <v>2236</v>
      </c>
      <c r="E1164" t="s">
        <v>314</v>
      </c>
      <c r="F1164" s="424">
        <v>1191.6864</v>
      </c>
      <c r="G1164" t="s">
        <v>310</v>
      </c>
    </row>
    <row r="1165" spans="1:7" ht="15" customHeight="1" x14ac:dyDescent="0.2">
      <c r="A1165" s="402" t="s">
        <v>310</v>
      </c>
      <c r="B1165" t="s">
        <v>311</v>
      </c>
      <c r="C1165" s="423" t="s">
        <v>2237</v>
      </c>
      <c r="D1165" t="s">
        <v>2238</v>
      </c>
      <c r="E1165" t="s">
        <v>314</v>
      </c>
      <c r="F1165" s="424">
        <v>2684.6093999999998</v>
      </c>
      <c r="G1165" t="s">
        <v>310</v>
      </c>
    </row>
    <row r="1166" spans="1:7" ht="15" customHeight="1" x14ac:dyDescent="0.2">
      <c r="A1166" s="402" t="s">
        <v>310</v>
      </c>
      <c r="B1166" t="s">
        <v>311</v>
      </c>
      <c r="C1166" s="423" t="s">
        <v>2239</v>
      </c>
      <c r="D1166" t="s">
        <v>2240</v>
      </c>
      <c r="E1166" t="s">
        <v>314</v>
      </c>
      <c r="F1166" s="424">
        <v>26812.515599999999</v>
      </c>
      <c r="G1166" t="s">
        <v>310</v>
      </c>
    </row>
    <row r="1167" spans="1:7" ht="15" customHeight="1" x14ac:dyDescent="0.2">
      <c r="A1167" s="402" t="s">
        <v>310</v>
      </c>
      <c r="B1167" t="s">
        <v>311</v>
      </c>
      <c r="C1167" s="423" t="s">
        <v>2241</v>
      </c>
      <c r="D1167" t="s">
        <v>2242</v>
      </c>
      <c r="E1167" t="s">
        <v>314</v>
      </c>
      <c r="F1167" s="424">
        <v>25096.437000000002</v>
      </c>
      <c r="G1167" t="s">
        <v>310</v>
      </c>
    </row>
    <row r="1168" spans="1:7" ht="15" customHeight="1" x14ac:dyDescent="0.2">
      <c r="A1168" s="402" t="s">
        <v>310</v>
      </c>
      <c r="B1168" t="s">
        <v>311</v>
      </c>
      <c r="C1168" s="423" t="s">
        <v>2243</v>
      </c>
      <c r="D1168" t="s">
        <v>2244</v>
      </c>
      <c r="E1168" t="s">
        <v>314</v>
      </c>
      <c r="F1168" s="424">
        <v>8765.2577999999994</v>
      </c>
      <c r="G1168" t="s">
        <v>310</v>
      </c>
    </row>
    <row r="1169" spans="1:7" ht="15" customHeight="1" x14ac:dyDescent="0.2">
      <c r="A1169" s="402" t="s">
        <v>310</v>
      </c>
      <c r="B1169" t="s">
        <v>311</v>
      </c>
      <c r="C1169" s="423" t="s">
        <v>2245</v>
      </c>
      <c r="D1169" t="s">
        <v>2246</v>
      </c>
      <c r="E1169" t="s">
        <v>314</v>
      </c>
      <c r="F1169" s="424">
        <v>10762.325999999999</v>
      </c>
      <c r="G1169" t="s">
        <v>310</v>
      </c>
    </row>
    <row r="1170" spans="1:7" ht="15" customHeight="1" x14ac:dyDescent="0.2">
      <c r="A1170" s="402" t="s">
        <v>310</v>
      </c>
      <c r="B1170" t="s">
        <v>311</v>
      </c>
      <c r="C1170" s="423" t="s">
        <v>2247</v>
      </c>
      <c r="D1170" t="s">
        <v>2248</v>
      </c>
      <c r="E1170" t="s">
        <v>314</v>
      </c>
      <c r="F1170" s="424">
        <v>5889.1026000000002</v>
      </c>
      <c r="G1170" t="s">
        <v>310</v>
      </c>
    </row>
    <row r="1171" spans="1:7" ht="15" customHeight="1" x14ac:dyDescent="0.2">
      <c r="A1171" s="402" t="s">
        <v>310</v>
      </c>
      <c r="B1171" t="s">
        <v>311</v>
      </c>
      <c r="C1171" s="423" t="s">
        <v>2249</v>
      </c>
      <c r="D1171" t="s">
        <v>2250</v>
      </c>
      <c r="E1171" t="s">
        <v>314</v>
      </c>
      <c r="F1171" s="424">
        <v>26041.0386</v>
      </c>
      <c r="G1171" t="s">
        <v>310</v>
      </c>
    </row>
    <row r="1172" spans="1:7" ht="15" customHeight="1" x14ac:dyDescent="0.2">
      <c r="A1172" s="402" t="s">
        <v>310</v>
      </c>
      <c r="B1172" t="s">
        <v>311</v>
      </c>
      <c r="C1172" s="423" t="s">
        <v>2251</v>
      </c>
      <c r="D1172" t="s">
        <v>2252</v>
      </c>
      <c r="E1172" t="s">
        <v>314</v>
      </c>
      <c r="F1172" s="424">
        <v>2754.4182000000001</v>
      </c>
      <c r="G1172" t="s">
        <v>310</v>
      </c>
    </row>
    <row r="1173" spans="1:7" ht="15" customHeight="1" x14ac:dyDescent="0.2">
      <c r="A1173" s="402" t="s">
        <v>310</v>
      </c>
      <c r="B1173" t="s">
        <v>311</v>
      </c>
      <c r="C1173" s="423" t="s">
        <v>2253</v>
      </c>
      <c r="D1173" t="s">
        <v>2254</v>
      </c>
      <c r="E1173" t="s">
        <v>314</v>
      </c>
      <c r="F1173" s="424">
        <v>5223.8382000000001</v>
      </c>
      <c r="G1173" t="s">
        <v>310</v>
      </c>
    </row>
    <row r="1174" spans="1:7" ht="15" customHeight="1" x14ac:dyDescent="0.2">
      <c r="A1174" s="402" t="s">
        <v>310</v>
      </c>
      <c r="B1174" t="s">
        <v>311</v>
      </c>
      <c r="C1174" s="423" t="s">
        <v>2255</v>
      </c>
      <c r="D1174" t="s">
        <v>2254</v>
      </c>
      <c r="E1174" t="s">
        <v>314</v>
      </c>
      <c r="F1174" s="424">
        <v>9555.7170000000006</v>
      </c>
      <c r="G1174" t="s">
        <v>310</v>
      </c>
    </row>
    <row r="1175" spans="1:7" ht="15" customHeight="1" x14ac:dyDescent="0.2">
      <c r="A1175" s="402" t="s">
        <v>310</v>
      </c>
      <c r="B1175" t="s">
        <v>311</v>
      </c>
      <c r="C1175" s="423" t="s">
        <v>2256</v>
      </c>
      <c r="D1175" t="s">
        <v>2257</v>
      </c>
      <c r="E1175" t="s">
        <v>314</v>
      </c>
      <c r="F1175" s="424">
        <v>1804.8083999999999</v>
      </c>
      <c r="G1175" t="s">
        <v>310</v>
      </c>
    </row>
    <row r="1176" spans="1:7" ht="15" customHeight="1" x14ac:dyDescent="0.2">
      <c r="A1176" s="402" t="s">
        <v>310</v>
      </c>
      <c r="B1176" t="s">
        <v>311</v>
      </c>
      <c r="C1176" s="423" t="s">
        <v>2258</v>
      </c>
      <c r="D1176" t="s">
        <v>2259</v>
      </c>
      <c r="E1176" t="s">
        <v>314</v>
      </c>
      <c r="F1176" s="424">
        <v>3824.3573999999999</v>
      </c>
      <c r="G1176" t="s">
        <v>310</v>
      </c>
    </row>
    <row r="1177" spans="1:7" ht="15" customHeight="1" x14ac:dyDescent="0.2">
      <c r="A1177" s="402" t="s">
        <v>310</v>
      </c>
      <c r="B1177" t="s">
        <v>311</v>
      </c>
      <c r="C1177" s="423" t="s">
        <v>2260</v>
      </c>
      <c r="D1177" t="s">
        <v>2261</v>
      </c>
      <c r="E1177" t="s">
        <v>314</v>
      </c>
      <c r="F1177" s="424">
        <v>26059.908599999999</v>
      </c>
      <c r="G1177" t="s">
        <v>310</v>
      </c>
    </row>
    <row r="1178" spans="1:7" ht="15" customHeight="1" x14ac:dyDescent="0.2">
      <c r="A1178" s="402" t="s">
        <v>310</v>
      </c>
      <c r="B1178" t="s">
        <v>311</v>
      </c>
      <c r="C1178" s="423" t="s">
        <v>2262</v>
      </c>
      <c r="D1178" t="s">
        <v>2263</v>
      </c>
      <c r="E1178" t="s">
        <v>314</v>
      </c>
      <c r="F1178" s="424">
        <v>11169.663</v>
      </c>
      <c r="G1178" t="s">
        <v>310</v>
      </c>
    </row>
    <row r="1179" spans="1:7" ht="15" customHeight="1" x14ac:dyDescent="0.2">
      <c r="A1179" s="402" t="s">
        <v>310</v>
      </c>
      <c r="B1179" t="s">
        <v>311</v>
      </c>
      <c r="C1179" s="423" t="s">
        <v>2264</v>
      </c>
      <c r="D1179" t="s">
        <v>2265</v>
      </c>
      <c r="E1179" t="s">
        <v>314</v>
      </c>
      <c r="F1179" s="424">
        <v>12473.304599999999</v>
      </c>
      <c r="G1179" t="s">
        <v>310</v>
      </c>
    </row>
    <row r="1180" spans="1:7" ht="15" customHeight="1" x14ac:dyDescent="0.2">
      <c r="A1180" s="402" t="s">
        <v>310</v>
      </c>
      <c r="B1180" t="s">
        <v>311</v>
      </c>
      <c r="C1180" s="423" t="s">
        <v>2266</v>
      </c>
      <c r="D1180" t="s">
        <v>2267</v>
      </c>
      <c r="E1180" t="s">
        <v>314</v>
      </c>
      <c r="F1180" s="424">
        <v>22671.682799999999</v>
      </c>
      <c r="G1180" t="s">
        <v>310</v>
      </c>
    </row>
    <row r="1181" spans="1:7" ht="15" customHeight="1" x14ac:dyDescent="0.2">
      <c r="A1181" s="402" t="s">
        <v>310</v>
      </c>
      <c r="B1181" t="s">
        <v>311</v>
      </c>
      <c r="C1181" s="423" t="s">
        <v>2268</v>
      </c>
      <c r="D1181" t="s">
        <v>2269</v>
      </c>
      <c r="E1181" t="s">
        <v>314</v>
      </c>
      <c r="F1181" s="424">
        <v>8732.7911999999997</v>
      </c>
      <c r="G1181" t="s">
        <v>310</v>
      </c>
    </row>
    <row r="1182" spans="1:7" ht="15" customHeight="1" x14ac:dyDescent="0.2">
      <c r="A1182" s="402" t="s">
        <v>310</v>
      </c>
      <c r="B1182" t="s">
        <v>311</v>
      </c>
      <c r="C1182" s="423" t="s">
        <v>2270</v>
      </c>
      <c r="D1182" t="s">
        <v>2271</v>
      </c>
      <c r="E1182" t="s">
        <v>314</v>
      </c>
      <c r="F1182" s="424">
        <v>10747.944</v>
      </c>
      <c r="G1182" t="s">
        <v>310</v>
      </c>
    </row>
    <row r="1183" spans="1:7" ht="15" customHeight="1" x14ac:dyDescent="0.2">
      <c r="A1183" s="402" t="s">
        <v>310</v>
      </c>
      <c r="B1183" t="s">
        <v>311</v>
      </c>
      <c r="C1183" s="423" t="s">
        <v>2272</v>
      </c>
      <c r="D1183" t="s">
        <v>2273</v>
      </c>
      <c r="E1183" t="s">
        <v>314</v>
      </c>
      <c r="F1183" s="424">
        <v>13818.9192</v>
      </c>
      <c r="G1183" t="s">
        <v>310</v>
      </c>
    </row>
    <row r="1184" spans="1:7" ht="15" customHeight="1" x14ac:dyDescent="0.2">
      <c r="A1184" s="402" t="s">
        <v>310</v>
      </c>
      <c r="B1184" t="s">
        <v>311</v>
      </c>
      <c r="C1184" s="423" t="s">
        <v>2274</v>
      </c>
      <c r="D1184" t="s">
        <v>2275</v>
      </c>
      <c r="E1184" t="s">
        <v>314</v>
      </c>
      <c r="F1184" s="424">
        <v>9442.8234000000011</v>
      </c>
      <c r="G1184" t="s">
        <v>310</v>
      </c>
    </row>
    <row r="1185" spans="1:7" ht="15" customHeight="1" x14ac:dyDescent="0.2">
      <c r="A1185" s="402" t="s">
        <v>310</v>
      </c>
      <c r="B1185" t="s">
        <v>311</v>
      </c>
      <c r="C1185" s="423" t="s">
        <v>2276</v>
      </c>
      <c r="D1185" t="s">
        <v>2277</v>
      </c>
      <c r="E1185" t="s">
        <v>314</v>
      </c>
      <c r="F1185" s="424">
        <v>12342.877200000001</v>
      </c>
      <c r="G1185" t="s">
        <v>310</v>
      </c>
    </row>
    <row r="1186" spans="1:7" ht="15" customHeight="1" x14ac:dyDescent="0.2">
      <c r="A1186" s="402" t="s">
        <v>310</v>
      </c>
      <c r="B1186" t="s">
        <v>311</v>
      </c>
      <c r="C1186" s="423" t="s">
        <v>2278</v>
      </c>
      <c r="D1186" t="s">
        <v>2279</v>
      </c>
      <c r="E1186" t="s">
        <v>314</v>
      </c>
      <c r="F1186" s="424">
        <v>9980.3634000000002</v>
      </c>
      <c r="G1186" t="s">
        <v>310</v>
      </c>
    </row>
    <row r="1187" spans="1:7" ht="15" customHeight="1" x14ac:dyDescent="0.2">
      <c r="A1187" s="402" t="s">
        <v>310</v>
      </c>
      <c r="B1187" t="s">
        <v>311</v>
      </c>
      <c r="C1187" s="423" t="s">
        <v>2280</v>
      </c>
      <c r="D1187" t="s">
        <v>2281</v>
      </c>
      <c r="E1187" t="s">
        <v>314</v>
      </c>
      <c r="F1187" s="424">
        <v>7185.7979999999998</v>
      </c>
      <c r="G1187" t="s">
        <v>310</v>
      </c>
    </row>
    <row r="1188" spans="1:7" ht="15" customHeight="1" x14ac:dyDescent="0.2">
      <c r="A1188" s="402" t="s">
        <v>310</v>
      </c>
      <c r="B1188" t="s">
        <v>311</v>
      </c>
      <c r="C1188" s="423" t="s">
        <v>2282</v>
      </c>
      <c r="D1188" t="s">
        <v>2283</v>
      </c>
      <c r="E1188" t="s">
        <v>314</v>
      </c>
      <c r="F1188" s="424">
        <v>10478.0214</v>
      </c>
      <c r="G1188" t="s">
        <v>310</v>
      </c>
    </row>
    <row r="1189" spans="1:7" ht="15" customHeight="1" x14ac:dyDescent="0.2">
      <c r="A1189" s="402" t="s">
        <v>310</v>
      </c>
      <c r="B1189" t="s">
        <v>311</v>
      </c>
      <c r="C1189" s="423" t="s">
        <v>2284</v>
      </c>
      <c r="D1189" t="s">
        <v>2285</v>
      </c>
      <c r="E1189" t="s">
        <v>314</v>
      </c>
      <c r="F1189" s="424">
        <v>12245.304</v>
      </c>
      <c r="G1189" t="s">
        <v>310</v>
      </c>
    </row>
    <row r="1190" spans="1:7" ht="15" customHeight="1" x14ac:dyDescent="0.2">
      <c r="A1190" s="402" t="s">
        <v>310</v>
      </c>
      <c r="B1190" t="s">
        <v>311</v>
      </c>
      <c r="C1190" s="423" t="s">
        <v>2286</v>
      </c>
      <c r="D1190" t="s">
        <v>2287</v>
      </c>
      <c r="E1190" t="s">
        <v>314</v>
      </c>
      <c r="F1190" s="424">
        <v>550.78980000000001</v>
      </c>
      <c r="G1190" t="s">
        <v>310</v>
      </c>
    </row>
    <row r="1191" spans="1:7" ht="15" customHeight="1" x14ac:dyDescent="0.2">
      <c r="A1191" s="402" t="s">
        <v>310</v>
      </c>
      <c r="B1191" t="s">
        <v>311</v>
      </c>
      <c r="C1191" s="423" t="s">
        <v>2288</v>
      </c>
      <c r="D1191" t="s">
        <v>2289</v>
      </c>
      <c r="E1191" t="s">
        <v>314</v>
      </c>
      <c r="F1191" s="424">
        <v>550.78980000000001</v>
      </c>
      <c r="G1191" t="s">
        <v>310</v>
      </c>
    </row>
    <row r="1192" spans="1:7" ht="15" customHeight="1" x14ac:dyDescent="0.2">
      <c r="A1192" s="402" t="s">
        <v>310</v>
      </c>
      <c r="B1192" t="s">
        <v>311</v>
      </c>
      <c r="C1192" s="423" t="s">
        <v>2290</v>
      </c>
      <c r="D1192" t="s">
        <v>2291</v>
      </c>
      <c r="E1192" t="s">
        <v>314</v>
      </c>
      <c r="F1192" s="424">
        <v>9534.5519999999997</v>
      </c>
      <c r="G1192" t="s">
        <v>310</v>
      </c>
    </row>
    <row r="1193" spans="1:7" ht="15" customHeight="1" x14ac:dyDescent="0.2">
      <c r="A1193" s="402" t="s">
        <v>310</v>
      </c>
      <c r="B1193" t="s">
        <v>311</v>
      </c>
      <c r="C1193" s="423" t="s">
        <v>2292</v>
      </c>
      <c r="D1193" t="s">
        <v>2293</v>
      </c>
      <c r="E1193" t="s">
        <v>314</v>
      </c>
      <c r="F1193" s="424">
        <v>12500.61</v>
      </c>
      <c r="G1193" t="s">
        <v>310</v>
      </c>
    </row>
    <row r="1194" spans="1:7" ht="15" customHeight="1" x14ac:dyDescent="0.2">
      <c r="A1194" s="402" t="s">
        <v>310</v>
      </c>
      <c r="B1194" t="s">
        <v>311</v>
      </c>
      <c r="C1194" s="423" t="s">
        <v>2294</v>
      </c>
      <c r="D1194" t="s">
        <v>2295</v>
      </c>
      <c r="E1194" t="s">
        <v>314</v>
      </c>
      <c r="F1194" s="424">
        <v>20763.823799999998</v>
      </c>
      <c r="G1194" t="s">
        <v>310</v>
      </c>
    </row>
    <row r="1195" spans="1:7" ht="15" customHeight="1" x14ac:dyDescent="0.2">
      <c r="A1195" s="402" t="s">
        <v>310</v>
      </c>
      <c r="B1195" t="s">
        <v>311</v>
      </c>
      <c r="C1195" s="423" t="s">
        <v>2296</v>
      </c>
      <c r="D1195" t="s">
        <v>2297</v>
      </c>
      <c r="E1195" t="s">
        <v>314</v>
      </c>
      <c r="F1195" s="424">
        <v>10117.0944</v>
      </c>
      <c r="G1195" t="s">
        <v>310</v>
      </c>
    </row>
    <row r="1196" spans="1:7" ht="15" customHeight="1" x14ac:dyDescent="0.2">
      <c r="A1196" s="402" t="s">
        <v>310</v>
      </c>
      <c r="B1196" t="s">
        <v>311</v>
      </c>
      <c r="C1196" s="423" t="s">
        <v>2298</v>
      </c>
      <c r="D1196" t="s">
        <v>2299</v>
      </c>
      <c r="E1196" t="s">
        <v>314</v>
      </c>
      <c r="F1196" s="424">
        <v>12017.752200000001</v>
      </c>
      <c r="G1196" t="s">
        <v>310</v>
      </c>
    </row>
    <row r="1197" spans="1:7" ht="15" customHeight="1" x14ac:dyDescent="0.2">
      <c r="A1197" s="402" t="s">
        <v>310</v>
      </c>
      <c r="B1197" t="s">
        <v>311</v>
      </c>
      <c r="C1197" s="423" t="s">
        <v>2300</v>
      </c>
      <c r="D1197" t="s">
        <v>2301</v>
      </c>
      <c r="E1197" t="s">
        <v>314</v>
      </c>
      <c r="F1197" s="424">
        <v>19346.084999999999</v>
      </c>
      <c r="G1197" t="s">
        <v>310</v>
      </c>
    </row>
    <row r="1198" spans="1:7" ht="15" customHeight="1" x14ac:dyDescent="0.2">
      <c r="A1198" s="402" t="s">
        <v>310</v>
      </c>
      <c r="B1198" t="s">
        <v>311</v>
      </c>
      <c r="C1198" s="423" t="s">
        <v>2302</v>
      </c>
      <c r="D1198" t="s">
        <v>2303</v>
      </c>
      <c r="E1198" t="s">
        <v>314</v>
      </c>
      <c r="F1198" s="424">
        <v>15682.4388</v>
      </c>
      <c r="G1198" t="s">
        <v>310</v>
      </c>
    </row>
    <row r="1199" spans="1:7" ht="15" customHeight="1" x14ac:dyDescent="0.2">
      <c r="A1199" s="402" t="s">
        <v>310</v>
      </c>
      <c r="B1199" t="s">
        <v>311</v>
      </c>
      <c r="C1199" s="423" t="s">
        <v>2304</v>
      </c>
      <c r="D1199" t="s">
        <v>2305</v>
      </c>
      <c r="E1199" t="s">
        <v>314</v>
      </c>
      <c r="F1199" s="424">
        <v>45171.873</v>
      </c>
      <c r="G1199" t="s">
        <v>310</v>
      </c>
    </row>
    <row r="1200" spans="1:7" ht="15" customHeight="1" x14ac:dyDescent="0.2">
      <c r="A1200" s="402" t="s">
        <v>310</v>
      </c>
      <c r="B1200" t="s">
        <v>311</v>
      </c>
      <c r="C1200" s="423" t="s">
        <v>2306</v>
      </c>
      <c r="D1200" t="s">
        <v>2307</v>
      </c>
      <c r="E1200" t="s">
        <v>314</v>
      </c>
      <c r="F1200" s="424">
        <v>14221.6764</v>
      </c>
      <c r="G1200" t="s">
        <v>310</v>
      </c>
    </row>
    <row r="1201" spans="1:7" ht="15" customHeight="1" x14ac:dyDescent="0.2">
      <c r="A1201" s="402" t="s">
        <v>310</v>
      </c>
      <c r="B1201" t="s">
        <v>311</v>
      </c>
      <c r="C1201" s="423" t="s">
        <v>2308</v>
      </c>
      <c r="D1201" t="s">
        <v>2309</v>
      </c>
      <c r="E1201" t="s">
        <v>314</v>
      </c>
      <c r="F1201" s="424">
        <v>6992.2632000000003</v>
      </c>
      <c r="G1201" t="s">
        <v>310</v>
      </c>
    </row>
    <row r="1202" spans="1:7" ht="15" customHeight="1" x14ac:dyDescent="0.2">
      <c r="A1202" s="402" t="s">
        <v>310</v>
      </c>
      <c r="B1202" t="s">
        <v>311</v>
      </c>
      <c r="C1202" s="423" t="s">
        <v>2310</v>
      </c>
      <c r="D1202" t="s">
        <v>2311</v>
      </c>
      <c r="E1202" t="s">
        <v>314</v>
      </c>
      <c r="F1202" s="424">
        <v>7022.5266000000001</v>
      </c>
      <c r="G1202" t="s">
        <v>310</v>
      </c>
    </row>
    <row r="1203" spans="1:7" ht="15" customHeight="1" x14ac:dyDescent="0.2">
      <c r="A1203" s="402" t="s">
        <v>310</v>
      </c>
      <c r="B1203" t="s">
        <v>311</v>
      </c>
      <c r="C1203" s="423" t="s">
        <v>2312</v>
      </c>
      <c r="D1203" t="s">
        <v>2313</v>
      </c>
      <c r="E1203" t="s">
        <v>314</v>
      </c>
      <c r="F1203" s="424">
        <v>7086.7152000000006</v>
      </c>
      <c r="G1203" t="s">
        <v>310</v>
      </c>
    </row>
    <row r="1204" spans="1:7" ht="15" customHeight="1" x14ac:dyDescent="0.2">
      <c r="A1204" s="402" t="s">
        <v>310</v>
      </c>
      <c r="B1204" t="s">
        <v>311</v>
      </c>
      <c r="C1204" s="423" t="s">
        <v>2314</v>
      </c>
      <c r="D1204" t="s">
        <v>2315</v>
      </c>
      <c r="E1204" t="s">
        <v>314</v>
      </c>
      <c r="F1204" s="424">
        <v>7839.3528000000006</v>
      </c>
      <c r="G1204" t="s">
        <v>310</v>
      </c>
    </row>
    <row r="1205" spans="1:7" ht="15" customHeight="1" x14ac:dyDescent="0.2">
      <c r="A1205" s="402" t="s">
        <v>310</v>
      </c>
      <c r="B1205" t="s">
        <v>311</v>
      </c>
      <c r="C1205" s="423" t="s">
        <v>2316</v>
      </c>
      <c r="D1205" t="s">
        <v>2317</v>
      </c>
      <c r="E1205" t="s">
        <v>314</v>
      </c>
      <c r="F1205" s="424">
        <v>7524.1422000000002</v>
      </c>
      <c r="G1205" t="s">
        <v>310</v>
      </c>
    </row>
    <row r="1206" spans="1:7" ht="15" customHeight="1" x14ac:dyDescent="0.2">
      <c r="A1206" s="402" t="s">
        <v>310</v>
      </c>
      <c r="B1206" t="s">
        <v>311</v>
      </c>
      <c r="C1206" s="423" t="s">
        <v>2318</v>
      </c>
      <c r="D1206" t="s">
        <v>2319</v>
      </c>
      <c r="E1206" t="s">
        <v>314</v>
      </c>
      <c r="F1206" s="424">
        <v>7086.7152000000006</v>
      </c>
      <c r="G1206" t="s">
        <v>310</v>
      </c>
    </row>
    <row r="1207" spans="1:7" ht="15" customHeight="1" x14ac:dyDescent="0.2">
      <c r="A1207" s="402" t="s">
        <v>310</v>
      </c>
      <c r="B1207" t="s">
        <v>311</v>
      </c>
      <c r="C1207" s="423" t="s">
        <v>2320</v>
      </c>
      <c r="D1207" t="s">
        <v>2321</v>
      </c>
      <c r="E1207" t="s">
        <v>314</v>
      </c>
      <c r="F1207" s="424">
        <v>12500.61</v>
      </c>
      <c r="G1207" t="s">
        <v>310</v>
      </c>
    </row>
    <row r="1208" spans="1:7" ht="15" customHeight="1" x14ac:dyDescent="0.2">
      <c r="A1208" s="402" t="s">
        <v>310</v>
      </c>
      <c r="B1208" t="s">
        <v>311</v>
      </c>
      <c r="C1208" s="423" t="s">
        <v>2322</v>
      </c>
      <c r="D1208" t="s">
        <v>2323</v>
      </c>
      <c r="E1208" t="s">
        <v>314</v>
      </c>
      <c r="F1208" s="424">
        <v>12500.61</v>
      </c>
      <c r="G1208" t="s">
        <v>310</v>
      </c>
    </row>
    <row r="1209" spans="1:7" ht="15" customHeight="1" x14ac:dyDescent="0.2">
      <c r="A1209" s="402" t="s">
        <v>310</v>
      </c>
      <c r="B1209" t="s">
        <v>311</v>
      </c>
      <c r="C1209" s="423" t="s">
        <v>2324</v>
      </c>
      <c r="D1209" t="s">
        <v>2325</v>
      </c>
      <c r="E1209" t="s">
        <v>314</v>
      </c>
      <c r="F1209" s="424">
        <v>13799.304599999999</v>
      </c>
      <c r="G1209" t="s">
        <v>310</v>
      </c>
    </row>
    <row r="1210" spans="1:7" ht="15" customHeight="1" x14ac:dyDescent="0.2">
      <c r="A1210" s="402" t="s">
        <v>310</v>
      </c>
      <c r="B1210" t="s">
        <v>311</v>
      </c>
      <c r="C1210" s="423" t="s">
        <v>2326</v>
      </c>
      <c r="D1210" t="s">
        <v>2327</v>
      </c>
      <c r="E1210" t="s">
        <v>314</v>
      </c>
      <c r="F1210" s="424">
        <v>12083.0016</v>
      </c>
      <c r="G1210" t="s">
        <v>310</v>
      </c>
    </row>
    <row r="1211" spans="1:7" ht="15" customHeight="1" x14ac:dyDescent="0.2">
      <c r="A1211" s="402" t="s">
        <v>310</v>
      </c>
      <c r="B1211" t="s">
        <v>311</v>
      </c>
      <c r="C1211" s="423" t="s">
        <v>2328</v>
      </c>
      <c r="D1211" t="s">
        <v>2329</v>
      </c>
      <c r="E1211" t="s">
        <v>314</v>
      </c>
      <c r="F1211" s="424">
        <v>12083.0016</v>
      </c>
      <c r="G1211" t="s">
        <v>310</v>
      </c>
    </row>
    <row r="1212" spans="1:7" ht="15" customHeight="1" x14ac:dyDescent="0.2">
      <c r="A1212" s="402" t="s">
        <v>310</v>
      </c>
      <c r="B1212" t="s">
        <v>311</v>
      </c>
      <c r="C1212" s="423" t="s">
        <v>2330</v>
      </c>
      <c r="D1212" t="s">
        <v>2331</v>
      </c>
      <c r="E1212" t="s">
        <v>314</v>
      </c>
      <c r="F1212" s="424">
        <v>12083.0016</v>
      </c>
      <c r="G1212" t="s">
        <v>310</v>
      </c>
    </row>
    <row r="1213" spans="1:7" ht="15" customHeight="1" x14ac:dyDescent="0.2">
      <c r="A1213" s="402" t="s">
        <v>310</v>
      </c>
      <c r="B1213" t="s">
        <v>311</v>
      </c>
      <c r="C1213" s="423" t="s">
        <v>2332</v>
      </c>
      <c r="D1213" t="s">
        <v>2333</v>
      </c>
      <c r="E1213" t="s">
        <v>314</v>
      </c>
      <c r="F1213" s="424">
        <v>12083.0016</v>
      </c>
      <c r="G1213" t="s">
        <v>310</v>
      </c>
    </row>
    <row r="1214" spans="1:7" ht="15" customHeight="1" x14ac:dyDescent="0.2">
      <c r="A1214" s="402" t="s">
        <v>310</v>
      </c>
      <c r="B1214" t="s">
        <v>311</v>
      </c>
      <c r="C1214" s="423" t="s">
        <v>2334</v>
      </c>
      <c r="D1214" t="s">
        <v>2335</v>
      </c>
      <c r="E1214" t="s">
        <v>314</v>
      </c>
      <c r="F1214" s="424">
        <v>7093.5695999999998</v>
      </c>
      <c r="G1214" t="s">
        <v>310</v>
      </c>
    </row>
    <row r="1215" spans="1:7" ht="15" customHeight="1" x14ac:dyDescent="0.2">
      <c r="A1215" s="402" t="s">
        <v>310</v>
      </c>
      <c r="B1215" t="s">
        <v>311</v>
      </c>
      <c r="C1215" s="423" t="s">
        <v>2336</v>
      </c>
      <c r="D1215" t="s">
        <v>2337</v>
      </c>
      <c r="E1215" t="s">
        <v>314</v>
      </c>
      <c r="F1215" s="424">
        <v>9028.1730000000007</v>
      </c>
      <c r="G1215" t="s">
        <v>310</v>
      </c>
    </row>
    <row r="1216" spans="1:7" ht="15" customHeight="1" x14ac:dyDescent="0.2">
      <c r="A1216" s="402" t="s">
        <v>310</v>
      </c>
      <c r="B1216" t="s">
        <v>311</v>
      </c>
      <c r="C1216" s="423" t="s">
        <v>2338</v>
      </c>
      <c r="D1216" t="s">
        <v>2339</v>
      </c>
      <c r="E1216" t="s">
        <v>314</v>
      </c>
      <c r="F1216" s="424">
        <v>12252.5154</v>
      </c>
      <c r="G1216" t="s">
        <v>310</v>
      </c>
    </row>
    <row r="1217" spans="1:7" ht="15" customHeight="1" x14ac:dyDescent="0.2">
      <c r="A1217" s="402" t="s">
        <v>310</v>
      </c>
      <c r="B1217" t="s">
        <v>311</v>
      </c>
      <c r="C1217" s="423" t="s">
        <v>2340</v>
      </c>
      <c r="D1217" t="s">
        <v>2341</v>
      </c>
      <c r="E1217" t="s">
        <v>314</v>
      </c>
      <c r="F1217" s="424">
        <v>25632.0288</v>
      </c>
      <c r="G1217" t="s">
        <v>310</v>
      </c>
    </row>
    <row r="1218" spans="1:7" ht="15" customHeight="1" x14ac:dyDescent="0.2">
      <c r="A1218" s="402" t="s">
        <v>310</v>
      </c>
      <c r="B1218" t="s">
        <v>311</v>
      </c>
      <c r="C1218" s="423" t="s">
        <v>2342</v>
      </c>
      <c r="D1218" t="s">
        <v>2343</v>
      </c>
      <c r="E1218" t="s">
        <v>314</v>
      </c>
      <c r="F1218" s="424">
        <v>21786.995999999999</v>
      </c>
      <c r="G1218" t="s">
        <v>310</v>
      </c>
    </row>
    <row r="1219" spans="1:7" ht="15" customHeight="1" x14ac:dyDescent="0.2">
      <c r="A1219" s="402" t="s">
        <v>310</v>
      </c>
      <c r="B1219" t="s">
        <v>311</v>
      </c>
      <c r="C1219" s="423" t="s">
        <v>2344</v>
      </c>
      <c r="D1219" t="s">
        <v>2345</v>
      </c>
      <c r="E1219" t="s">
        <v>314</v>
      </c>
      <c r="F1219" s="424">
        <v>18717.214199999999</v>
      </c>
      <c r="G1219" t="s">
        <v>310</v>
      </c>
    </row>
    <row r="1220" spans="1:7" ht="15" customHeight="1" x14ac:dyDescent="0.2">
      <c r="A1220" s="402" t="s">
        <v>310</v>
      </c>
      <c r="B1220" t="s">
        <v>311</v>
      </c>
      <c r="C1220" s="423" t="s">
        <v>2346</v>
      </c>
      <c r="D1220" t="s">
        <v>2347</v>
      </c>
      <c r="E1220" t="s">
        <v>314</v>
      </c>
      <c r="F1220" s="424">
        <v>13887.2286</v>
      </c>
      <c r="G1220" t="s">
        <v>310</v>
      </c>
    </row>
    <row r="1221" spans="1:7" ht="15" customHeight="1" x14ac:dyDescent="0.2">
      <c r="A1221" s="402" t="s">
        <v>310</v>
      </c>
      <c r="B1221" t="s">
        <v>311</v>
      </c>
      <c r="C1221" s="423" t="s">
        <v>2348</v>
      </c>
      <c r="D1221" t="s">
        <v>2349</v>
      </c>
      <c r="E1221" t="s">
        <v>314</v>
      </c>
      <c r="F1221" s="424">
        <v>16085.4</v>
      </c>
      <c r="G1221" t="s">
        <v>310</v>
      </c>
    </row>
    <row r="1222" spans="1:7" ht="15" customHeight="1" x14ac:dyDescent="0.2">
      <c r="A1222" s="402" t="s">
        <v>310</v>
      </c>
      <c r="B1222" t="s">
        <v>311</v>
      </c>
      <c r="C1222" s="423" t="s">
        <v>2350</v>
      </c>
      <c r="D1222" t="s">
        <v>2351</v>
      </c>
      <c r="E1222" t="s">
        <v>314</v>
      </c>
      <c r="F1222" s="424">
        <v>18757.422600000002</v>
      </c>
      <c r="G1222" t="s">
        <v>310</v>
      </c>
    </row>
    <row r="1223" spans="1:7" ht="15" customHeight="1" x14ac:dyDescent="0.2">
      <c r="A1223" s="402" t="s">
        <v>310</v>
      </c>
      <c r="B1223" t="s">
        <v>311</v>
      </c>
      <c r="C1223" s="423" t="s">
        <v>2352</v>
      </c>
      <c r="D1223" t="s">
        <v>2353</v>
      </c>
      <c r="E1223" t="s">
        <v>314</v>
      </c>
      <c r="F1223" s="424">
        <v>6625.8180000000011</v>
      </c>
      <c r="G1223" t="s">
        <v>310</v>
      </c>
    </row>
    <row r="1224" spans="1:7" ht="15" customHeight="1" x14ac:dyDescent="0.2">
      <c r="A1224" s="402" t="s">
        <v>310</v>
      </c>
      <c r="B1224" t="s">
        <v>311</v>
      </c>
      <c r="C1224" s="423" t="s">
        <v>2354</v>
      </c>
      <c r="D1224" t="s">
        <v>2355</v>
      </c>
      <c r="E1224" t="s">
        <v>314</v>
      </c>
      <c r="F1224" s="424">
        <v>65111.873399999997</v>
      </c>
      <c r="G1224" t="s">
        <v>310</v>
      </c>
    </row>
    <row r="1225" spans="1:7" ht="15" customHeight="1" x14ac:dyDescent="0.2">
      <c r="A1225" s="402" t="s">
        <v>310</v>
      </c>
      <c r="B1225" t="s">
        <v>311</v>
      </c>
      <c r="C1225" s="423" t="s">
        <v>2356</v>
      </c>
      <c r="D1225" t="s">
        <v>2353</v>
      </c>
      <c r="E1225" t="s">
        <v>314</v>
      </c>
      <c r="F1225" s="424">
        <v>4584.4614000000001</v>
      </c>
      <c r="G1225" t="s">
        <v>310</v>
      </c>
    </row>
    <row r="1226" spans="1:7" ht="15" customHeight="1" x14ac:dyDescent="0.2">
      <c r="A1226" s="402" t="s">
        <v>310</v>
      </c>
      <c r="B1226" t="s">
        <v>311</v>
      </c>
      <c r="C1226" s="423" t="s">
        <v>2357</v>
      </c>
      <c r="D1226" t="s">
        <v>2358</v>
      </c>
      <c r="E1226" t="s">
        <v>314</v>
      </c>
      <c r="F1226" s="424">
        <v>5680.2371999999996</v>
      </c>
      <c r="G1226" t="s">
        <v>310</v>
      </c>
    </row>
    <row r="1227" spans="1:7" ht="15" customHeight="1" x14ac:dyDescent="0.2">
      <c r="A1227" s="402" t="s">
        <v>310</v>
      </c>
      <c r="B1227" t="s">
        <v>311</v>
      </c>
      <c r="C1227" s="423" t="s">
        <v>2359</v>
      </c>
      <c r="D1227" t="s">
        <v>2358</v>
      </c>
      <c r="E1227" t="s">
        <v>314</v>
      </c>
      <c r="F1227" s="424">
        <v>6396.3893999999991</v>
      </c>
      <c r="G1227" t="s">
        <v>310</v>
      </c>
    </row>
    <row r="1228" spans="1:7" ht="15" customHeight="1" x14ac:dyDescent="0.2">
      <c r="A1228" s="402" t="s">
        <v>310</v>
      </c>
      <c r="B1228" t="s">
        <v>311</v>
      </c>
      <c r="C1228" s="423" t="s">
        <v>2360</v>
      </c>
      <c r="D1228" t="s">
        <v>2361</v>
      </c>
      <c r="E1228" t="s">
        <v>314</v>
      </c>
      <c r="F1228" s="424">
        <v>17653.527600000001</v>
      </c>
      <c r="G1228" t="s">
        <v>310</v>
      </c>
    </row>
    <row r="1229" spans="1:7" ht="15" customHeight="1" x14ac:dyDescent="0.2">
      <c r="A1229" s="402" t="s">
        <v>310</v>
      </c>
      <c r="B1229" t="s">
        <v>311</v>
      </c>
      <c r="C1229" s="423" t="s">
        <v>2362</v>
      </c>
      <c r="D1229" t="s">
        <v>2363</v>
      </c>
      <c r="E1229" t="s">
        <v>314</v>
      </c>
      <c r="F1229" s="424">
        <v>21332.983800000002</v>
      </c>
      <c r="G1229" t="s">
        <v>310</v>
      </c>
    </row>
    <row r="1230" spans="1:7" ht="15" customHeight="1" x14ac:dyDescent="0.2">
      <c r="A1230" s="402" t="s">
        <v>310</v>
      </c>
      <c r="B1230" t="s">
        <v>311</v>
      </c>
      <c r="C1230" s="423" t="s">
        <v>2364</v>
      </c>
      <c r="D1230" t="s">
        <v>2365</v>
      </c>
      <c r="E1230" t="s">
        <v>314</v>
      </c>
      <c r="F1230" s="424">
        <v>30672.1446</v>
      </c>
      <c r="G1230" t="s">
        <v>310</v>
      </c>
    </row>
    <row r="1231" spans="1:7" ht="15" customHeight="1" x14ac:dyDescent="0.2">
      <c r="A1231" s="402" t="s">
        <v>310</v>
      </c>
      <c r="B1231" t="s">
        <v>311</v>
      </c>
      <c r="C1231" s="423" t="s">
        <v>2366</v>
      </c>
      <c r="D1231" t="s">
        <v>2367</v>
      </c>
      <c r="E1231" t="s">
        <v>314</v>
      </c>
      <c r="F1231" s="424">
        <v>35472.947999999997</v>
      </c>
      <c r="G1231" t="s">
        <v>310</v>
      </c>
    </row>
    <row r="1232" spans="1:7" ht="15" customHeight="1" x14ac:dyDescent="0.2">
      <c r="A1232" s="402" t="s">
        <v>310</v>
      </c>
      <c r="B1232" t="s">
        <v>311</v>
      </c>
      <c r="C1232" s="423" t="s">
        <v>2368</v>
      </c>
      <c r="D1232" t="s">
        <v>2369</v>
      </c>
      <c r="E1232" t="s">
        <v>314</v>
      </c>
      <c r="F1232" s="424">
        <v>37276.144800000002</v>
      </c>
      <c r="G1232" t="s">
        <v>310</v>
      </c>
    </row>
    <row r="1233" spans="1:7" ht="15" customHeight="1" x14ac:dyDescent="0.2">
      <c r="A1233" s="402" t="s">
        <v>310</v>
      </c>
      <c r="B1233" t="s">
        <v>311</v>
      </c>
      <c r="C1233" s="423" t="s">
        <v>2370</v>
      </c>
      <c r="D1233" t="s">
        <v>2371</v>
      </c>
      <c r="E1233" t="s">
        <v>314</v>
      </c>
      <c r="F1233" s="424">
        <v>38952.576000000001</v>
      </c>
      <c r="G1233" t="s">
        <v>310</v>
      </c>
    </row>
    <row r="1234" spans="1:7" ht="15" customHeight="1" x14ac:dyDescent="0.2">
      <c r="A1234" s="402" t="s">
        <v>310</v>
      </c>
      <c r="B1234" t="s">
        <v>311</v>
      </c>
      <c r="C1234" s="423" t="s">
        <v>2372</v>
      </c>
      <c r="D1234" t="s">
        <v>2373</v>
      </c>
      <c r="E1234" t="s">
        <v>314</v>
      </c>
      <c r="F1234" s="424">
        <v>41180.633399999999</v>
      </c>
      <c r="G1234" t="s">
        <v>310</v>
      </c>
    </row>
    <row r="1235" spans="1:7" ht="15" customHeight="1" x14ac:dyDescent="0.2">
      <c r="A1235" s="402" t="s">
        <v>310</v>
      </c>
      <c r="B1235" t="s">
        <v>311</v>
      </c>
      <c r="C1235" s="423" t="s">
        <v>2374</v>
      </c>
      <c r="D1235" t="s">
        <v>2375</v>
      </c>
      <c r="E1235" t="s">
        <v>314</v>
      </c>
      <c r="F1235" s="424">
        <v>46927.874400000001</v>
      </c>
      <c r="G1235" t="s">
        <v>310</v>
      </c>
    </row>
    <row r="1236" spans="1:7" ht="15" customHeight="1" x14ac:dyDescent="0.2">
      <c r="A1236" s="402" t="s">
        <v>310</v>
      </c>
      <c r="B1236" t="s">
        <v>311</v>
      </c>
      <c r="C1236" s="423" t="s">
        <v>2376</v>
      </c>
      <c r="D1236" t="s">
        <v>2377</v>
      </c>
      <c r="E1236" t="s">
        <v>314</v>
      </c>
      <c r="F1236" s="424">
        <v>57842.506800000003</v>
      </c>
      <c r="G1236" t="s">
        <v>310</v>
      </c>
    </row>
    <row r="1237" spans="1:7" ht="15" customHeight="1" x14ac:dyDescent="0.2">
      <c r="A1237" s="402" t="s">
        <v>310</v>
      </c>
      <c r="B1237" t="s">
        <v>311</v>
      </c>
      <c r="C1237" s="423" t="s">
        <v>2378</v>
      </c>
      <c r="D1237" t="s">
        <v>2379</v>
      </c>
      <c r="E1237" t="s">
        <v>314</v>
      </c>
      <c r="F1237" s="424">
        <v>9077.387999999999</v>
      </c>
      <c r="G1237" t="s">
        <v>310</v>
      </c>
    </row>
    <row r="1238" spans="1:7" ht="15" customHeight="1" x14ac:dyDescent="0.2">
      <c r="A1238" s="402" t="s">
        <v>310</v>
      </c>
      <c r="B1238" t="s">
        <v>311</v>
      </c>
      <c r="C1238" s="423" t="s">
        <v>2380</v>
      </c>
      <c r="D1238" t="s">
        <v>2379</v>
      </c>
      <c r="E1238" t="s">
        <v>314</v>
      </c>
      <c r="F1238" s="424">
        <v>9976.1406000000006</v>
      </c>
      <c r="G1238" t="s">
        <v>310</v>
      </c>
    </row>
    <row r="1239" spans="1:7" ht="15" customHeight="1" x14ac:dyDescent="0.2">
      <c r="A1239" s="402" t="s">
        <v>310</v>
      </c>
      <c r="B1239" t="s">
        <v>311</v>
      </c>
      <c r="C1239" s="423" t="s">
        <v>2381</v>
      </c>
      <c r="D1239" t="s">
        <v>2379</v>
      </c>
      <c r="E1239" t="s">
        <v>314</v>
      </c>
      <c r="F1239" s="424">
        <v>12121.067999999999</v>
      </c>
      <c r="G1239" t="s">
        <v>310</v>
      </c>
    </row>
    <row r="1240" spans="1:7" ht="15" customHeight="1" x14ac:dyDescent="0.2">
      <c r="A1240" s="402" t="s">
        <v>310</v>
      </c>
      <c r="B1240" t="s">
        <v>311</v>
      </c>
      <c r="C1240" s="423" t="s">
        <v>2382</v>
      </c>
      <c r="D1240" t="s">
        <v>2383</v>
      </c>
      <c r="E1240" t="s">
        <v>314</v>
      </c>
      <c r="F1240" s="424">
        <v>6075.5586000000003</v>
      </c>
      <c r="G1240" t="s">
        <v>310</v>
      </c>
    </row>
    <row r="1241" spans="1:7" ht="15" customHeight="1" x14ac:dyDescent="0.2">
      <c r="A1241" s="402" t="s">
        <v>310</v>
      </c>
      <c r="B1241" t="s">
        <v>311</v>
      </c>
      <c r="C1241" s="423" t="s">
        <v>2384</v>
      </c>
      <c r="D1241" t="s">
        <v>2383</v>
      </c>
      <c r="E1241" t="s">
        <v>314</v>
      </c>
      <c r="F1241" s="424">
        <v>13401.8922</v>
      </c>
      <c r="G1241" t="s">
        <v>310</v>
      </c>
    </row>
    <row r="1242" spans="1:7" ht="15" customHeight="1" x14ac:dyDescent="0.2">
      <c r="A1242" s="402" t="s">
        <v>310</v>
      </c>
      <c r="B1242" t="s">
        <v>311</v>
      </c>
      <c r="C1242" s="423" t="s">
        <v>2385</v>
      </c>
      <c r="D1242" t="s">
        <v>2386</v>
      </c>
      <c r="E1242" t="s">
        <v>314</v>
      </c>
      <c r="F1242" s="424">
        <v>22336.653600000001</v>
      </c>
      <c r="G1242" t="s">
        <v>310</v>
      </c>
    </row>
    <row r="1243" spans="1:7" ht="15" customHeight="1" x14ac:dyDescent="0.2">
      <c r="A1243" s="402" t="s">
        <v>310</v>
      </c>
      <c r="B1243" t="s">
        <v>311</v>
      </c>
      <c r="C1243" s="423" t="s">
        <v>2387</v>
      </c>
      <c r="D1243" t="s">
        <v>2388</v>
      </c>
      <c r="E1243" t="s">
        <v>314</v>
      </c>
      <c r="F1243" s="424">
        <v>8021.6063999999997</v>
      </c>
      <c r="G1243" t="s">
        <v>310</v>
      </c>
    </row>
    <row r="1244" spans="1:7" ht="15" customHeight="1" x14ac:dyDescent="0.2">
      <c r="A1244" s="402" t="s">
        <v>310</v>
      </c>
      <c r="B1244" t="s">
        <v>311</v>
      </c>
      <c r="C1244" s="423" t="s">
        <v>2389</v>
      </c>
      <c r="D1244" t="s">
        <v>2390</v>
      </c>
      <c r="E1244" t="s">
        <v>314</v>
      </c>
      <c r="F1244" s="424">
        <v>9535.1232</v>
      </c>
      <c r="G1244" t="s">
        <v>310</v>
      </c>
    </row>
    <row r="1245" spans="1:7" ht="15" customHeight="1" x14ac:dyDescent="0.2">
      <c r="A1245" s="402" t="s">
        <v>310</v>
      </c>
      <c r="B1245" t="s">
        <v>311</v>
      </c>
      <c r="C1245" s="423" t="s">
        <v>2391</v>
      </c>
      <c r="D1245" t="s">
        <v>2392</v>
      </c>
      <c r="E1245" t="s">
        <v>314</v>
      </c>
      <c r="F1245" s="424">
        <v>11871.188399999999</v>
      </c>
      <c r="G1245" t="s">
        <v>310</v>
      </c>
    </row>
    <row r="1246" spans="1:7" ht="15" customHeight="1" x14ac:dyDescent="0.2">
      <c r="A1246" s="402" t="s">
        <v>310</v>
      </c>
      <c r="B1246" t="s">
        <v>311</v>
      </c>
      <c r="C1246" s="423" t="s">
        <v>2393</v>
      </c>
      <c r="D1246" t="s">
        <v>2394</v>
      </c>
      <c r="E1246" t="s">
        <v>314</v>
      </c>
      <c r="F1246" s="424">
        <v>27243.210599999999</v>
      </c>
      <c r="G1246" t="s">
        <v>310</v>
      </c>
    </row>
    <row r="1247" spans="1:7" ht="15" customHeight="1" x14ac:dyDescent="0.2">
      <c r="A1247" s="402" t="s">
        <v>310</v>
      </c>
      <c r="B1247" t="s">
        <v>311</v>
      </c>
      <c r="C1247" s="423" t="s">
        <v>2395</v>
      </c>
      <c r="D1247" t="s">
        <v>2396</v>
      </c>
      <c r="E1247" t="s">
        <v>314</v>
      </c>
      <c r="F1247" s="424">
        <v>37837.787400000001</v>
      </c>
      <c r="G1247" t="s">
        <v>310</v>
      </c>
    </row>
    <row r="1248" spans="1:7" ht="15" customHeight="1" x14ac:dyDescent="0.2">
      <c r="A1248" s="402" t="s">
        <v>310</v>
      </c>
      <c r="B1248" t="s">
        <v>311</v>
      </c>
      <c r="C1248" s="423" t="s">
        <v>2397</v>
      </c>
      <c r="D1248" t="s">
        <v>2398</v>
      </c>
      <c r="E1248" t="s">
        <v>314</v>
      </c>
      <c r="F1248" s="424">
        <v>5675.1882000000014</v>
      </c>
      <c r="G1248" t="s">
        <v>310</v>
      </c>
    </row>
    <row r="1249" spans="1:7" ht="15" customHeight="1" x14ac:dyDescent="0.2">
      <c r="A1249" s="402" t="s">
        <v>310</v>
      </c>
      <c r="B1249" t="s">
        <v>311</v>
      </c>
      <c r="C1249" s="423" t="s">
        <v>2399</v>
      </c>
      <c r="D1249" t="s">
        <v>2400</v>
      </c>
      <c r="E1249" t="s">
        <v>314</v>
      </c>
      <c r="F1249" s="424">
        <v>13190.211600000001</v>
      </c>
      <c r="G1249" t="s">
        <v>310</v>
      </c>
    </row>
    <row r="1250" spans="1:7" ht="15" customHeight="1" x14ac:dyDescent="0.2">
      <c r="A1250" s="402" t="s">
        <v>310</v>
      </c>
      <c r="B1250" t="s">
        <v>311</v>
      </c>
      <c r="C1250" s="423" t="s">
        <v>2401</v>
      </c>
      <c r="D1250" t="s">
        <v>2402</v>
      </c>
      <c r="E1250" t="s">
        <v>314</v>
      </c>
      <c r="F1250" s="424">
        <v>22704.516599999999</v>
      </c>
      <c r="G1250" t="s">
        <v>310</v>
      </c>
    </row>
    <row r="1251" spans="1:7" ht="15" customHeight="1" x14ac:dyDescent="0.2">
      <c r="A1251" s="402" t="s">
        <v>310</v>
      </c>
      <c r="B1251" t="s">
        <v>311</v>
      </c>
      <c r="C1251" s="423" t="s">
        <v>2403</v>
      </c>
      <c r="D1251" t="s">
        <v>2404</v>
      </c>
      <c r="E1251" t="s">
        <v>314</v>
      </c>
      <c r="F1251" s="424">
        <v>104636.20020000001</v>
      </c>
      <c r="G1251" t="s">
        <v>310</v>
      </c>
    </row>
    <row r="1252" spans="1:7" ht="15" customHeight="1" x14ac:dyDescent="0.2">
      <c r="A1252" s="402" t="s">
        <v>310</v>
      </c>
      <c r="B1252" t="s">
        <v>311</v>
      </c>
      <c r="C1252" s="423" t="s">
        <v>2405</v>
      </c>
      <c r="D1252" t="s">
        <v>2406</v>
      </c>
      <c r="E1252" t="s">
        <v>314</v>
      </c>
      <c r="F1252" s="424">
        <v>6270.6642000000002</v>
      </c>
      <c r="G1252" t="s">
        <v>310</v>
      </c>
    </row>
    <row r="1253" spans="1:7" ht="15" customHeight="1" x14ac:dyDescent="0.2">
      <c r="A1253" s="402" t="s">
        <v>310</v>
      </c>
      <c r="B1253" t="s">
        <v>311</v>
      </c>
      <c r="C1253" s="423" t="s">
        <v>2407</v>
      </c>
      <c r="D1253" t="s">
        <v>2408</v>
      </c>
      <c r="E1253" t="s">
        <v>314</v>
      </c>
      <c r="F1253" s="424">
        <v>13922.479799999999</v>
      </c>
      <c r="G1253" t="s">
        <v>310</v>
      </c>
    </row>
    <row r="1254" spans="1:7" ht="15" customHeight="1" x14ac:dyDescent="0.2">
      <c r="A1254" s="402" t="s">
        <v>310</v>
      </c>
      <c r="B1254" t="s">
        <v>311</v>
      </c>
      <c r="C1254" s="423" t="s">
        <v>2409</v>
      </c>
      <c r="D1254" t="s">
        <v>2410</v>
      </c>
      <c r="E1254" t="s">
        <v>314</v>
      </c>
      <c r="F1254" s="424">
        <v>22920.522000000001</v>
      </c>
      <c r="G1254" t="s">
        <v>310</v>
      </c>
    </row>
    <row r="1255" spans="1:7" ht="15" customHeight="1" x14ac:dyDescent="0.2">
      <c r="A1255" s="402" t="s">
        <v>310</v>
      </c>
      <c r="B1255" t="s">
        <v>311</v>
      </c>
      <c r="C1255" s="423" t="s">
        <v>2411</v>
      </c>
      <c r="D1255" t="s">
        <v>2412</v>
      </c>
      <c r="E1255" t="s">
        <v>314</v>
      </c>
      <c r="F1255" s="424">
        <v>6853.6350000000002</v>
      </c>
      <c r="G1255" t="s">
        <v>310</v>
      </c>
    </row>
    <row r="1256" spans="1:7" ht="15" customHeight="1" x14ac:dyDescent="0.2">
      <c r="A1256" s="402" t="s">
        <v>310</v>
      </c>
      <c r="B1256" t="s">
        <v>311</v>
      </c>
      <c r="C1256" s="423" t="s">
        <v>2413</v>
      </c>
      <c r="D1256" t="s">
        <v>2414</v>
      </c>
      <c r="E1256" t="s">
        <v>314</v>
      </c>
      <c r="F1256" s="424">
        <v>5195.0436</v>
      </c>
      <c r="G1256" t="s">
        <v>310</v>
      </c>
    </row>
    <row r="1257" spans="1:7" ht="15" customHeight="1" x14ac:dyDescent="0.2">
      <c r="A1257" s="402" t="s">
        <v>310</v>
      </c>
      <c r="B1257" t="s">
        <v>311</v>
      </c>
      <c r="C1257" s="423" t="s">
        <v>2415</v>
      </c>
      <c r="D1257" t="s">
        <v>2416</v>
      </c>
      <c r="E1257" t="s">
        <v>314</v>
      </c>
      <c r="F1257" s="424">
        <v>12186.715200000001</v>
      </c>
      <c r="G1257" t="s">
        <v>310</v>
      </c>
    </row>
    <row r="1258" spans="1:7" ht="15" customHeight="1" x14ac:dyDescent="0.2">
      <c r="A1258" s="402" t="s">
        <v>310</v>
      </c>
      <c r="B1258" t="s">
        <v>311</v>
      </c>
      <c r="C1258" s="423" t="s">
        <v>2417</v>
      </c>
      <c r="D1258" t="s">
        <v>2418</v>
      </c>
      <c r="E1258" t="s">
        <v>314</v>
      </c>
      <c r="F1258" s="424">
        <v>21011.510399999999</v>
      </c>
      <c r="G1258" t="s">
        <v>310</v>
      </c>
    </row>
    <row r="1259" spans="1:7" ht="15" customHeight="1" x14ac:dyDescent="0.2">
      <c r="A1259" s="402" t="s">
        <v>310</v>
      </c>
      <c r="B1259" t="s">
        <v>311</v>
      </c>
      <c r="C1259" s="423" t="s">
        <v>2419</v>
      </c>
      <c r="D1259" t="s">
        <v>2420</v>
      </c>
      <c r="E1259" t="s">
        <v>314</v>
      </c>
      <c r="F1259" s="424">
        <v>4787.6861999999992</v>
      </c>
      <c r="G1259" t="s">
        <v>310</v>
      </c>
    </row>
    <row r="1260" spans="1:7" ht="15" customHeight="1" x14ac:dyDescent="0.2">
      <c r="A1260" s="402" t="s">
        <v>310</v>
      </c>
      <c r="B1260" t="s">
        <v>311</v>
      </c>
      <c r="C1260" s="423" t="s">
        <v>2421</v>
      </c>
      <c r="D1260" t="s">
        <v>2422</v>
      </c>
      <c r="E1260" t="s">
        <v>314</v>
      </c>
      <c r="F1260" s="424">
        <v>4213.1610000000001</v>
      </c>
      <c r="G1260" t="s">
        <v>310</v>
      </c>
    </row>
    <row r="1261" spans="1:7" ht="15" customHeight="1" x14ac:dyDescent="0.2">
      <c r="A1261" s="402" t="s">
        <v>310</v>
      </c>
      <c r="B1261" t="s">
        <v>311</v>
      </c>
      <c r="C1261" s="423" t="s">
        <v>2423</v>
      </c>
      <c r="D1261" t="s">
        <v>2424</v>
      </c>
      <c r="E1261" t="s">
        <v>314</v>
      </c>
      <c r="F1261" s="424">
        <v>5219.3502000000008</v>
      </c>
      <c r="G1261" t="s">
        <v>310</v>
      </c>
    </row>
    <row r="1262" spans="1:7" ht="15" customHeight="1" x14ac:dyDescent="0.2">
      <c r="A1262" s="402" t="s">
        <v>310</v>
      </c>
      <c r="B1262" t="s">
        <v>311</v>
      </c>
      <c r="C1262" s="423" t="s">
        <v>2425</v>
      </c>
      <c r="D1262" t="s">
        <v>2426</v>
      </c>
      <c r="E1262" t="s">
        <v>314</v>
      </c>
      <c r="F1262" s="424">
        <v>4975.1724000000004</v>
      </c>
      <c r="G1262" t="s">
        <v>310</v>
      </c>
    </row>
    <row r="1263" spans="1:7" ht="15" customHeight="1" x14ac:dyDescent="0.2">
      <c r="A1263" s="402" t="s">
        <v>310</v>
      </c>
      <c r="B1263" t="s">
        <v>311</v>
      </c>
      <c r="C1263" s="423" t="s">
        <v>2427</v>
      </c>
      <c r="D1263" t="s">
        <v>2428</v>
      </c>
      <c r="E1263" t="s">
        <v>314</v>
      </c>
      <c r="F1263" s="424">
        <v>5207.0082000000002</v>
      </c>
      <c r="G1263" t="s">
        <v>310</v>
      </c>
    </row>
    <row r="1264" spans="1:7" ht="15" customHeight="1" x14ac:dyDescent="0.2">
      <c r="A1264" s="402" t="s">
        <v>310</v>
      </c>
      <c r="B1264" t="s">
        <v>311</v>
      </c>
      <c r="C1264" s="423" t="s">
        <v>2429</v>
      </c>
      <c r="D1264" t="s">
        <v>2430</v>
      </c>
      <c r="E1264" t="s">
        <v>314</v>
      </c>
      <c r="F1264" s="424">
        <v>5611.02</v>
      </c>
      <c r="G1264" t="s">
        <v>310</v>
      </c>
    </row>
    <row r="1265" spans="1:7" ht="15" customHeight="1" x14ac:dyDescent="0.2">
      <c r="A1265" s="402" t="s">
        <v>310</v>
      </c>
      <c r="B1265" t="s">
        <v>311</v>
      </c>
      <c r="C1265" s="423" t="s">
        <v>2431</v>
      </c>
      <c r="D1265" t="s">
        <v>2432</v>
      </c>
      <c r="E1265" t="s">
        <v>314</v>
      </c>
      <c r="F1265" s="424">
        <v>5945.4269999999997</v>
      </c>
      <c r="G1265" t="s">
        <v>310</v>
      </c>
    </row>
    <row r="1266" spans="1:7" ht="15" customHeight="1" x14ac:dyDescent="0.2">
      <c r="A1266" s="402" t="s">
        <v>310</v>
      </c>
      <c r="B1266" t="s">
        <v>311</v>
      </c>
      <c r="C1266" s="423" t="s">
        <v>2433</v>
      </c>
      <c r="D1266" t="s">
        <v>2434</v>
      </c>
      <c r="E1266" t="s">
        <v>314</v>
      </c>
      <c r="F1266" s="424">
        <v>6123.8658000000014</v>
      </c>
      <c r="G1266" t="s">
        <v>310</v>
      </c>
    </row>
    <row r="1267" spans="1:7" ht="15" customHeight="1" x14ac:dyDescent="0.2">
      <c r="A1267" s="402" t="s">
        <v>310</v>
      </c>
      <c r="B1267" t="s">
        <v>311</v>
      </c>
      <c r="C1267" s="423" t="s">
        <v>2435</v>
      </c>
      <c r="D1267" t="s">
        <v>2436</v>
      </c>
      <c r="E1267" t="s">
        <v>314</v>
      </c>
      <c r="F1267" s="424">
        <v>6647.6357999999991</v>
      </c>
      <c r="G1267" t="s">
        <v>310</v>
      </c>
    </row>
    <row r="1268" spans="1:7" ht="15" customHeight="1" x14ac:dyDescent="0.2">
      <c r="A1268" s="402" t="s">
        <v>310</v>
      </c>
      <c r="B1268" t="s">
        <v>311</v>
      </c>
      <c r="C1268" s="423" t="s">
        <v>2437</v>
      </c>
      <c r="D1268" t="s">
        <v>2438</v>
      </c>
      <c r="E1268" t="s">
        <v>314</v>
      </c>
      <c r="F1268" s="424">
        <v>6851.2175999999999</v>
      </c>
      <c r="G1268" t="s">
        <v>310</v>
      </c>
    </row>
    <row r="1269" spans="1:7" ht="15" customHeight="1" x14ac:dyDescent="0.2">
      <c r="A1269" s="402" t="s">
        <v>310</v>
      </c>
      <c r="B1269" t="s">
        <v>311</v>
      </c>
      <c r="C1269" s="423" t="s">
        <v>2439</v>
      </c>
      <c r="D1269" t="s">
        <v>2440</v>
      </c>
      <c r="E1269" t="s">
        <v>314</v>
      </c>
      <c r="F1269" s="424">
        <v>7549.1118000000006</v>
      </c>
      <c r="G1269" t="s">
        <v>310</v>
      </c>
    </row>
    <row r="1270" spans="1:7" ht="15" customHeight="1" x14ac:dyDescent="0.2">
      <c r="A1270" s="402" t="s">
        <v>310</v>
      </c>
      <c r="B1270" t="s">
        <v>311</v>
      </c>
      <c r="C1270" s="423" t="s">
        <v>2441</v>
      </c>
      <c r="D1270" t="s">
        <v>2442</v>
      </c>
      <c r="E1270" t="s">
        <v>314</v>
      </c>
      <c r="F1270" s="424">
        <v>7966.9853999999996</v>
      </c>
      <c r="G1270" t="s">
        <v>310</v>
      </c>
    </row>
    <row r="1271" spans="1:7" ht="15" customHeight="1" x14ac:dyDescent="0.2">
      <c r="A1271" s="402" t="s">
        <v>310</v>
      </c>
      <c r="B1271" t="s">
        <v>311</v>
      </c>
      <c r="C1271" s="423" t="s">
        <v>2443</v>
      </c>
      <c r="D1271" t="s">
        <v>2444</v>
      </c>
      <c r="E1271" t="s">
        <v>314</v>
      </c>
      <c r="F1271" s="424">
        <v>8157.6642000000002</v>
      </c>
      <c r="G1271" t="s">
        <v>310</v>
      </c>
    </row>
    <row r="1272" spans="1:7" ht="15" customHeight="1" x14ac:dyDescent="0.2">
      <c r="A1272" s="402" t="s">
        <v>310</v>
      </c>
      <c r="B1272" t="s">
        <v>311</v>
      </c>
      <c r="C1272" s="423" t="s">
        <v>2445</v>
      </c>
      <c r="D1272" t="s">
        <v>2446</v>
      </c>
      <c r="E1272" t="s">
        <v>314</v>
      </c>
      <c r="F1272" s="424">
        <v>8517.4284000000007</v>
      </c>
      <c r="G1272" t="s">
        <v>310</v>
      </c>
    </row>
    <row r="1273" spans="1:7" ht="15" customHeight="1" x14ac:dyDescent="0.2">
      <c r="A1273" s="402" t="s">
        <v>310</v>
      </c>
      <c r="B1273" t="s">
        <v>311</v>
      </c>
      <c r="C1273" s="423" t="s">
        <v>2447</v>
      </c>
      <c r="D1273" t="s">
        <v>2448</v>
      </c>
      <c r="E1273" t="s">
        <v>314</v>
      </c>
      <c r="F1273" s="424">
        <v>8691.4506000000001</v>
      </c>
      <c r="G1273" t="s">
        <v>310</v>
      </c>
    </row>
    <row r="1274" spans="1:7" ht="15" customHeight="1" x14ac:dyDescent="0.2">
      <c r="A1274" s="402" t="s">
        <v>310</v>
      </c>
      <c r="B1274" t="s">
        <v>311</v>
      </c>
      <c r="C1274" s="423" t="s">
        <v>2449</v>
      </c>
      <c r="D1274" t="s">
        <v>2450</v>
      </c>
      <c r="E1274" t="s">
        <v>314</v>
      </c>
      <c r="F1274" s="424">
        <v>9013.8725999999988</v>
      </c>
      <c r="G1274" t="s">
        <v>310</v>
      </c>
    </row>
    <row r="1275" spans="1:7" ht="15" customHeight="1" x14ac:dyDescent="0.2">
      <c r="A1275" s="402" t="s">
        <v>310</v>
      </c>
      <c r="B1275" t="s">
        <v>311</v>
      </c>
      <c r="C1275" s="423" t="s">
        <v>2451</v>
      </c>
      <c r="D1275" t="s">
        <v>2452</v>
      </c>
      <c r="E1275" t="s">
        <v>314</v>
      </c>
      <c r="F1275" s="424">
        <v>9427.5438000000013</v>
      </c>
      <c r="G1275" t="s">
        <v>310</v>
      </c>
    </row>
    <row r="1276" spans="1:7" ht="15" customHeight="1" x14ac:dyDescent="0.2">
      <c r="A1276" s="402" t="s">
        <v>310</v>
      </c>
      <c r="B1276" t="s">
        <v>311</v>
      </c>
      <c r="C1276" s="423" t="s">
        <v>2453</v>
      </c>
      <c r="D1276" t="s">
        <v>2454</v>
      </c>
      <c r="E1276" t="s">
        <v>314</v>
      </c>
      <c r="F1276" s="424">
        <v>9656.9112000000023</v>
      </c>
      <c r="G1276" t="s">
        <v>310</v>
      </c>
    </row>
    <row r="1277" spans="1:7" ht="15" customHeight="1" x14ac:dyDescent="0.2">
      <c r="A1277" s="402" t="s">
        <v>310</v>
      </c>
      <c r="B1277" t="s">
        <v>311</v>
      </c>
      <c r="C1277" s="423" t="s">
        <v>2455</v>
      </c>
      <c r="D1277" t="s">
        <v>2456</v>
      </c>
      <c r="E1277" t="s">
        <v>314</v>
      </c>
      <c r="F1277" s="424">
        <v>9881.3622000000014</v>
      </c>
      <c r="G1277" t="s">
        <v>310</v>
      </c>
    </row>
    <row r="1278" spans="1:7" ht="15" customHeight="1" x14ac:dyDescent="0.2">
      <c r="A1278" s="402" t="s">
        <v>310</v>
      </c>
      <c r="B1278" t="s">
        <v>311</v>
      </c>
      <c r="C1278" s="423" t="s">
        <v>2457</v>
      </c>
      <c r="D1278" t="s">
        <v>2458</v>
      </c>
      <c r="E1278" t="s">
        <v>314</v>
      </c>
      <c r="F1278" s="424">
        <v>10174.510200000001</v>
      </c>
      <c r="G1278" t="s">
        <v>310</v>
      </c>
    </row>
    <row r="1279" spans="1:7" ht="15" customHeight="1" x14ac:dyDescent="0.2">
      <c r="A1279" s="402" t="s">
        <v>310</v>
      </c>
      <c r="B1279" t="s">
        <v>311</v>
      </c>
      <c r="C1279" s="423" t="s">
        <v>2459</v>
      </c>
      <c r="D1279" t="s">
        <v>2460</v>
      </c>
      <c r="E1279" t="s">
        <v>314</v>
      </c>
      <c r="F1279" s="424">
        <v>10625.0646</v>
      </c>
      <c r="G1279" t="s">
        <v>310</v>
      </c>
    </row>
    <row r="1280" spans="1:7" ht="15" customHeight="1" x14ac:dyDescent="0.2">
      <c r="A1280" s="402" t="s">
        <v>310</v>
      </c>
      <c r="B1280" t="s">
        <v>311</v>
      </c>
      <c r="C1280" s="423" t="s">
        <v>2461</v>
      </c>
      <c r="D1280" t="s">
        <v>2462</v>
      </c>
      <c r="E1280" t="s">
        <v>314</v>
      </c>
      <c r="F1280" s="424">
        <v>11061.2472</v>
      </c>
      <c r="G1280" t="s">
        <v>310</v>
      </c>
    </row>
    <row r="1281" spans="1:7" ht="15" customHeight="1" x14ac:dyDescent="0.2">
      <c r="A1281" s="402" t="s">
        <v>310</v>
      </c>
      <c r="B1281" t="s">
        <v>311</v>
      </c>
      <c r="C1281" s="423" t="s">
        <v>2463</v>
      </c>
      <c r="D1281" t="s">
        <v>2464</v>
      </c>
      <c r="E1281" t="s">
        <v>314</v>
      </c>
      <c r="F1281" s="424">
        <v>12194.2428</v>
      </c>
      <c r="G1281" t="s">
        <v>310</v>
      </c>
    </row>
    <row r="1282" spans="1:7" ht="15" customHeight="1" x14ac:dyDescent="0.2">
      <c r="A1282" s="402" t="s">
        <v>310</v>
      </c>
      <c r="B1282" t="s">
        <v>311</v>
      </c>
      <c r="C1282" s="423" t="s">
        <v>2465</v>
      </c>
      <c r="D1282" t="s">
        <v>2466</v>
      </c>
      <c r="E1282" t="s">
        <v>314</v>
      </c>
      <c r="F1282" s="424">
        <v>12243.57</v>
      </c>
      <c r="G1282" t="s">
        <v>310</v>
      </c>
    </row>
    <row r="1283" spans="1:7" ht="15" customHeight="1" x14ac:dyDescent="0.2">
      <c r="A1283" s="402" t="s">
        <v>310</v>
      </c>
      <c r="B1283" t="s">
        <v>311</v>
      </c>
      <c r="C1283" s="423" t="s">
        <v>2467</v>
      </c>
      <c r="D1283" t="s">
        <v>2468</v>
      </c>
      <c r="E1283" t="s">
        <v>314</v>
      </c>
      <c r="F1283" s="424">
        <v>12603.2628</v>
      </c>
      <c r="G1283" t="s">
        <v>310</v>
      </c>
    </row>
    <row r="1284" spans="1:7" ht="15" customHeight="1" x14ac:dyDescent="0.2">
      <c r="A1284" s="402" t="s">
        <v>310</v>
      </c>
      <c r="B1284" t="s">
        <v>311</v>
      </c>
      <c r="C1284" s="423" t="s">
        <v>2469</v>
      </c>
      <c r="D1284" t="s">
        <v>2470</v>
      </c>
      <c r="E1284" t="s">
        <v>314</v>
      </c>
      <c r="F1284" s="424">
        <v>13159.428</v>
      </c>
      <c r="G1284" t="s">
        <v>310</v>
      </c>
    </row>
    <row r="1285" spans="1:7" ht="15" customHeight="1" x14ac:dyDescent="0.2">
      <c r="A1285" s="402" t="s">
        <v>310</v>
      </c>
      <c r="B1285" t="s">
        <v>311</v>
      </c>
      <c r="C1285" s="423" t="s">
        <v>2471</v>
      </c>
      <c r="D1285" t="s">
        <v>2472</v>
      </c>
      <c r="E1285" t="s">
        <v>314</v>
      </c>
      <c r="F1285" s="424">
        <v>13651.7412</v>
      </c>
      <c r="G1285" t="s">
        <v>310</v>
      </c>
    </row>
    <row r="1286" spans="1:7" ht="15" customHeight="1" x14ac:dyDescent="0.2">
      <c r="A1286" s="402" t="s">
        <v>310</v>
      </c>
      <c r="B1286" t="s">
        <v>311</v>
      </c>
      <c r="C1286" s="423" t="s">
        <v>2473</v>
      </c>
      <c r="D1286" t="s">
        <v>2474</v>
      </c>
      <c r="E1286" t="s">
        <v>314</v>
      </c>
      <c r="F1286" s="424">
        <v>13652.291999999999</v>
      </c>
      <c r="G1286" t="s">
        <v>310</v>
      </c>
    </row>
    <row r="1287" spans="1:7" ht="15" customHeight="1" x14ac:dyDescent="0.2">
      <c r="A1287" s="402" t="s">
        <v>310</v>
      </c>
      <c r="B1287" t="s">
        <v>311</v>
      </c>
      <c r="C1287" s="423" t="s">
        <v>2475</v>
      </c>
      <c r="D1287" t="s">
        <v>2476</v>
      </c>
      <c r="E1287" t="s">
        <v>314</v>
      </c>
      <c r="F1287" s="424">
        <v>15682.907999999999</v>
      </c>
      <c r="G1287" t="s">
        <v>310</v>
      </c>
    </row>
    <row r="1288" spans="1:7" ht="15" customHeight="1" x14ac:dyDescent="0.2">
      <c r="A1288" s="402" t="s">
        <v>310</v>
      </c>
      <c r="B1288" t="s">
        <v>311</v>
      </c>
      <c r="C1288" s="423" t="s">
        <v>2477</v>
      </c>
      <c r="D1288" t="s">
        <v>2478</v>
      </c>
      <c r="E1288" t="s">
        <v>314</v>
      </c>
      <c r="F1288" s="424">
        <v>15823.7394</v>
      </c>
      <c r="G1288" t="s">
        <v>310</v>
      </c>
    </row>
    <row r="1289" spans="1:7" ht="15" customHeight="1" x14ac:dyDescent="0.2">
      <c r="A1289" s="402" t="s">
        <v>310</v>
      </c>
      <c r="B1289" t="s">
        <v>311</v>
      </c>
      <c r="C1289" s="423" t="s">
        <v>2479</v>
      </c>
      <c r="D1289" t="s">
        <v>2480</v>
      </c>
      <c r="E1289" t="s">
        <v>314</v>
      </c>
      <c r="F1289" s="424">
        <v>16277.8434</v>
      </c>
      <c r="G1289" t="s">
        <v>310</v>
      </c>
    </row>
    <row r="1290" spans="1:7" ht="15" customHeight="1" x14ac:dyDescent="0.2">
      <c r="A1290" s="402" t="s">
        <v>310</v>
      </c>
      <c r="B1290" t="s">
        <v>311</v>
      </c>
      <c r="C1290" s="423" t="s">
        <v>2481</v>
      </c>
      <c r="D1290" t="s">
        <v>2482</v>
      </c>
      <c r="E1290" t="s">
        <v>314</v>
      </c>
      <c r="F1290" s="424">
        <v>16418.501400000001</v>
      </c>
      <c r="G1290" t="s">
        <v>310</v>
      </c>
    </row>
    <row r="1291" spans="1:7" ht="15" customHeight="1" x14ac:dyDescent="0.2">
      <c r="A1291" s="402" t="s">
        <v>310</v>
      </c>
      <c r="B1291" t="s">
        <v>311</v>
      </c>
      <c r="C1291" s="423" t="s">
        <v>2483</v>
      </c>
      <c r="D1291" t="s">
        <v>2484</v>
      </c>
      <c r="E1291" t="s">
        <v>314</v>
      </c>
      <c r="F1291" s="424">
        <v>16745.778600000001</v>
      </c>
      <c r="G1291" t="s">
        <v>310</v>
      </c>
    </row>
    <row r="1292" spans="1:7" ht="15" customHeight="1" x14ac:dyDescent="0.2">
      <c r="A1292" s="402" t="s">
        <v>310</v>
      </c>
      <c r="B1292" t="s">
        <v>311</v>
      </c>
      <c r="C1292" s="423" t="s">
        <v>2485</v>
      </c>
      <c r="D1292" t="s">
        <v>2486</v>
      </c>
      <c r="E1292" t="s">
        <v>314</v>
      </c>
      <c r="F1292" s="424">
        <v>17418.489000000001</v>
      </c>
      <c r="G1292" t="s">
        <v>310</v>
      </c>
    </row>
    <row r="1293" spans="1:7" ht="15" customHeight="1" x14ac:dyDescent="0.2">
      <c r="A1293" s="402" t="s">
        <v>310</v>
      </c>
      <c r="B1293" t="s">
        <v>311</v>
      </c>
      <c r="C1293" s="423" t="s">
        <v>2487</v>
      </c>
      <c r="D1293" t="s">
        <v>2488</v>
      </c>
      <c r="E1293" t="s">
        <v>314</v>
      </c>
      <c r="F1293" s="424">
        <v>17860.291799999999</v>
      </c>
      <c r="G1293" t="s">
        <v>310</v>
      </c>
    </row>
    <row r="1294" spans="1:7" ht="15" customHeight="1" x14ac:dyDescent="0.2">
      <c r="A1294" s="402" t="s">
        <v>310</v>
      </c>
      <c r="B1294" t="s">
        <v>311</v>
      </c>
      <c r="C1294" s="423" t="s">
        <v>2489</v>
      </c>
      <c r="D1294" t="s">
        <v>2490</v>
      </c>
      <c r="E1294" t="s">
        <v>314</v>
      </c>
      <c r="F1294" s="424">
        <v>18646.589400000001</v>
      </c>
      <c r="G1294" t="s">
        <v>310</v>
      </c>
    </row>
    <row r="1295" spans="1:7" ht="15" customHeight="1" x14ac:dyDescent="0.2">
      <c r="A1295" s="402" t="s">
        <v>310</v>
      </c>
      <c r="B1295" t="s">
        <v>311</v>
      </c>
      <c r="C1295" s="423" t="s">
        <v>2491</v>
      </c>
      <c r="D1295" t="s">
        <v>2492</v>
      </c>
      <c r="E1295" t="s">
        <v>314</v>
      </c>
      <c r="F1295" s="424">
        <v>18749.609400000001</v>
      </c>
      <c r="G1295" t="s">
        <v>310</v>
      </c>
    </row>
    <row r="1296" spans="1:7" ht="15" customHeight="1" x14ac:dyDescent="0.2">
      <c r="A1296" s="402" t="s">
        <v>310</v>
      </c>
      <c r="B1296" t="s">
        <v>311</v>
      </c>
      <c r="C1296" s="423" t="s">
        <v>2493</v>
      </c>
      <c r="D1296" t="s">
        <v>2494</v>
      </c>
      <c r="E1296" t="s">
        <v>314</v>
      </c>
      <c r="F1296" s="424">
        <v>22933.486199999999</v>
      </c>
      <c r="G1296" t="s">
        <v>310</v>
      </c>
    </row>
    <row r="1297" spans="1:7" ht="15" customHeight="1" x14ac:dyDescent="0.2">
      <c r="A1297" s="402" t="s">
        <v>310</v>
      </c>
      <c r="B1297" t="s">
        <v>311</v>
      </c>
      <c r="C1297" s="423" t="s">
        <v>2495</v>
      </c>
      <c r="D1297" t="s">
        <v>2496</v>
      </c>
      <c r="E1297" t="s">
        <v>314</v>
      </c>
      <c r="F1297" s="424">
        <v>21050.045999999998</v>
      </c>
      <c r="G1297" t="s">
        <v>310</v>
      </c>
    </row>
    <row r="1298" spans="1:7" ht="15" customHeight="1" x14ac:dyDescent="0.2">
      <c r="A1298" s="402" t="s">
        <v>310</v>
      </c>
      <c r="B1298" t="s">
        <v>311</v>
      </c>
      <c r="C1298" s="423" t="s">
        <v>2497</v>
      </c>
      <c r="D1298" t="s">
        <v>2498</v>
      </c>
      <c r="E1298" t="s">
        <v>314</v>
      </c>
      <c r="F1298" s="424">
        <v>25938.5694</v>
      </c>
      <c r="G1298" t="s">
        <v>310</v>
      </c>
    </row>
    <row r="1299" spans="1:7" ht="15" customHeight="1" x14ac:dyDescent="0.2">
      <c r="A1299" s="402" t="s">
        <v>310</v>
      </c>
      <c r="B1299" t="s">
        <v>311</v>
      </c>
      <c r="C1299" s="423" t="s">
        <v>2499</v>
      </c>
      <c r="D1299" t="s">
        <v>2500</v>
      </c>
      <c r="E1299" t="s">
        <v>314</v>
      </c>
      <c r="F1299" s="424">
        <v>24681.286800000002</v>
      </c>
      <c r="G1299" t="s">
        <v>310</v>
      </c>
    </row>
    <row r="1300" spans="1:7" ht="15" customHeight="1" x14ac:dyDescent="0.2">
      <c r="A1300" s="402" t="s">
        <v>310</v>
      </c>
      <c r="B1300" t="s">
        <v>311</v>
      </c>
      <c r="C1300" s="423" t="s">
        <v>2501</v>
      </c>
      <c r="D1300" t="s">
        <v>2502</v>
      </c>
      <c r="E1300" t="s">
        <v>314</v>
      </c>
      <c r="F1300" s="424">
        <v>29259.954600000001</v>
      </c>
      <c r="G1300" t="s">
        <v>310</v>
      </c>
    </row>
    <row r="1301" spans="1:7" ht="15" customHeight="1" x14ac:dyDescent="0.2">
      <c r="A1301" s="402" t="s">
        <v>310</v>
      </c>
      <c r="B1301" t="s">
        <v>311</v>
      </c>
      <c r="C1301" s="423" t="s">
        <v>2503</v>
      </c>
      <c r="D1301" t="s">
        <v>2504</v>
      </c>
      <c r="E1301" t="s">
        <v>314</v>
      </c>
      <c r="F1301" s="424">
        <v>26429.413799999998</v>
      </c>
      <c r="G1301" t="s">
        <v>310</v>
      </c>
    </row>
    <row r="1302" spans="1:7" ht="15" customHeight="1" x14ac:dyDescent="0.2">
      <c r="A1302" s="402" t="s">
        <v>310</v>
      </c>
      <c r="B1302" t="s">
        <v>311</v>
      </c>
      <c r="C1302" s="423" t="s">
        <v>2505</v>
      </c>
      <c r="D1302" t="s">
        <v>2506</v>
      </c>
      <c r="E1302" t="s">
        <v>314</v>
      </c>
      <c r="F1302" s="424">
        <v>30660.720600000001</v>
      </c>
      <c r="G1302" t="s">
        <v>310</v>
      </c>
    </row>
    <row r="1303" spans="1:7" ht="15" customHeight="1" x14ac:dyDescent="0.2">
      <c r="A1303" s="402" t="s">
        <v>310</v>
      </c>
      <c r="B1303" t="s">
        <v>311</v>
      </c>
      <c r="C1303" s="423" t="s">
        <v>2507</v>
      </c>
      <c r="D1303" t="s">
        <v>2508</v>
      </c>
      <c r="E1303" t="s">
        <v>314</v>
      </c>
      <c r="F1303" s="424">
        <v>40264.153199999993</v>
      </c>
      <c r="G1303" t="s">
        <v>310</v>
      </c>
    </row>
    <row r="1304" spans="1:7" ht="15" customHeight="1" x14ac:dyDescent="0.2">
      <c r="A1304" s="402" t="s">
        <v>310</v>
      </c>
      <c r="B1304" t="s">
        <v>311</v>
      </c>
      <c r="C1304" s="423" t="s">
        <v>2509</v>
      </c>
      <c r="D1304" t="s">
        <v>2510</v>
      </c>
      <c r="E1304" t="s">
        <v>314</v>
      </c>
      <c r="F1304" s="424">
        <v>34958.133600000001</v>
      </c>
      <c r="G1304" t="s">
        <v>310</v>
      </c>
    </row>
    <row r="1305" spans="1:7" ht="15" customHeight="1" x14ac:dyDescent="0.2">
      <c r="A1305" s="402" t="s">
        <v>310</v>
      </c>
      <c r="B1305" t="s">
        <v>311</v>
      </c>
      <c r="C1305" s="423" t="s">
        <v>2511</v>
      </c>
      <c r="D1305" t="s">
        <v>2512</v>
      </c>
      <c r="E1305" t="s">
        <v>314</v>
      </c>
      <c r="F1305" s="424">
        <v>5773.0776000000014</v>
      </c>
      <c r="G1305" t="s">
        <v>310</v>
      </c>
    </row>
    <row r="1306" spans="1:7" ht="15" customHeight="1" x14ac:dyDescent="0.2">
      <c r="A1306" s="402" t="s">
        <v>310</v>
      </c>
      <c r="B1306" t="s">
        <v>311</v>
      </c>
      <c r="C1306" s="423" t="s">
        <v>2513</v>
      </c>
      <c r="D1306" t="s">
        <v>2512</v>
      </c>
      <c r="E1306" t="s">
        <v>314</v>
      </c>
      <c r="F1306" s="424">
        <v>9586.4291999999987</v>
      </c>
      <c r="G1306" t="s">
        <v>310</v>
      </c>
    </row>
    <row r="1307" spans="1:7" ht="15" customHeight="1" x14ac:dyDescent="0.2">
      <c r="A1307" s="402" t="s">
        <v>310</v>
      </c>
      <c r="B1307" t="s">
        <v>311</v>
      </c>
      <c r="C1307" s="423" t="s">
        <v>2514</v>
      </c>
      <c r="D1307" t="s">
        <v>2515</v>
      </c>
      <c r="E1307" t="s">
        <v>314</v>
      </c>
      <c r="F1307" s="424">
        <v>3754.1304</v>
      </c>
      <c r="G1307" t="s">
        <v>310</v>
      </c>
    </row>
    <row r="1308" spans="1:7" ht="15" customHeight="1" x14ac:dyDescent="0.2">
      <c r="A1308" s="402" t="s">
        <v>310</v>
      </c>
      <c r="B1308" t="s">
        <v>311</v>
      </c>
      <c r="C1308" s="423" t="s">
        <v>2516</v>
      </c>
      <c r="D1308" t="s">
        <v>2515</v>
      </c>
      <c r="E1308" t="s">
        <v>314</v>
      </c>
      <c r="F1308" s="424">
        <v>6230.4353999999994</v>
      </c>
      <c r="G1308" t="s">
        <v>310</v>
      </c>
    </row>
    <row r="1309" spans="1:7" ht="15" customHeight="1" x14ac:dyDescent="0.2">
      <c r="A1309" s="402" t="s">
        <v>310</v>
      </c>
      <c r="B1309" t="s">
        <v>311</v>
      </c>
      <c r="C1309" s="423" t="s">
        <v>2517</v>
      </c>
      <c r="D1309" t="s">
        <v>2518</v>
      </c>
      <c r="E1309" t="s">
        <v>314</v>
      </c>
      <c r="F1309" s="424">
        <v>6186.1163999999999</v>
      </c>
      <c r="G1309" t="s">
        <v>310</v>
      </c>
    </row>
    <row r="1310" spans="1:7" ht="15" customHeight="1" x14ac:dyDescent="0.2">
      <c r="A1310" s="402" t="s">
        <v>310</v>
      </c>
      <c r="B1310" t="s">
        <v>311</v>
      </c>
      <c r="C1310" s="423" t="s">
        <v>2519</v>
      </c>
      <c r="D1310" t="s">
        <v>2518</v>
      </c>
      <c r="E1310" t="s">
        <v>314</v>
      </c>
      <c r="F1310" s="424">
        <v>7549.7748000000001</v>
      </c>
      <c r="G1310" t="s">
        <v>310</v>
      </c>
    </row>
    <row r="1311" spans="1:7" ht="15" customHeight="1" x14ac:dyDescent="0.2">
      <c r="A1311" s="402" t="s">
        <v>310</v>
      </c>
      <c r="B1311" t="s">
        <v>311</v>
      </c>
      <c r="C1311" s="423" t="s">
        <v>2520</v>
      </c>
      <c r="D1311" t="s">
        <v>2518</v>
      </c>
      <c r="E1311" t="s">
        <v>314</v>
      </c>
      <c r="F1311" s="424">
        <v>17901.724200000001</v>
      </c>
      <c r="G1311" t="s">
        <v>310</v>
      </c>
    </row>
    <row r="1312" spans="1:7" ht="15" customHeight="1" x14ac:dyDescent="0.2">
      <c r="A1312" s="402" t="s">
        <v>310</v>
      </c>
      <c r="B1312" t="s">
        <v>311</v>
      </c>
      <c r="C1312" s="423" t="s">
        <v>2521</v>
      </c>
      <c r="D1312" t="s">
        <v>2522</v>
      </c>
      <c r="E1312" t="s">
        <v>314</v>
      </c>
      <c r="F1312" s="424">
        <v>54016.303200000002</v>
      </c>
      <c r="G1312" t="s">
        <v>310</v>
      </c>
    </row>
    <row r="1313" spans="1:7" ht="15" customHeight="1" x14ac:dyDescent="0.2">
      <c r="A1313" s="402" t="s">
        <v>310</v>
      </c>
      <c r="B1313" t="s">
        <v>311</v>
      </c>
      <c r="C1313" s="423" t="s">
        <v>2523</v>
      </c>
      <c r="D1313" t="s">
        <v>2522</v>
      </c>
      <c r="E1313" t="s">
        <v>314</v>
      </c>
      <c r="F1313" s="424">
        <v>86373.0288</v>
      </c>
      <c r="G1313" t="s">
        <v>310</v>
      </c>
    </row>
    <row r="1314" spans="1:7" ht="15" customHeight="1" x14ac:dyDescent="0.2">
      <c r="A1314" s="402" t="s">
        <v>310</v>
      </c>
      <c r="B1314" t="s">
        <v>311</v>
      </c>
      <c r="C1314" s="423" t="s">
        <v>2524</v>
      </c>
      <c r="D1314" t="s">
        <v>2525</v>
      </c>
      <c r="E1314" t="s">
        <v>314</v>
      </c>
      <c r="F1314" s="424">
        <v>11684.3652</v>
      </c>
      <c r="G1314" t="s">
        <v>310</v>
      </c>
    </row>
    <row r="1315" spans="1:7" ht="15" customHeight="1" x14ac:dyDescent="0.2">
      <c r="A1315" s="402" t="s">
        <v>310</v>
      </c>
      <c r="B1315" t="s">
        <v>311</v>
      </c>
      <c r="C1315" s="423" t="s">
        <v>2526</v>
      </c>
      <c r="D1315" t="s">
        <v>2527</v>
      </c>
      <c r="E1315" t="s">
        <v>314</v>
      </c>
      <c r="F1315" s="424">
        <v>19598.106599999999</v>
      </c>
      <c r="G1315" t="s">
        <v>310</v>
      </c>
    </row>
    <row r="1316" spans="1:7" ht="15" customHeight="1" x14ac:dyDescent="0.2">
      <c r="A1316" s="402" t="s">
        <v>310</v>
      </c>
      <c r="B1316" t="s">
        <v>311</v>
      </c>
      <c r="C1316" s="423" t="s">
        <v>2528</v>
      </c>
      <c r="D1316" t="s">
        <v>2529</v>
      </c>
      <c r="E1316" t="s">
        <v>314</v>
      </c>
      <c r="F1316" s="424">
        <v>22262.785199999998</v>
      </c>
      <c r="G1316" t="s">
        <v>310</v>
      </c>
    </row>
    <row r="1317" spans="1:7" ht="15" customHeight="1" x14ac:dyDescent="0.2">
      <c r="A1317" s="402" t="s">
        <v>310</v>
      </c>
      <c r="B1317" t="s">
        <v>311</v>
      </c>
      <c r="C1317" s="423" t="s">
        <v>2530</v>
      </c>
      <c r="D1317" t="s">
        <v>2531</v>
      </c>
      <c r="E1317" t="s">
        <v>314</v>
      </c>
      <c r="F1317" s="424">
        <v>18740.256000000001</v>
      </c>
      <c r="G1317" t="s">
        <v>310</v>
      </c>
    </row>
    <row r="1318" spans="1:7" ht="15" customHeight="1" x14ac:dyDescent="0.2">
      <c r="A1318" s="402" t="s">
        <v>310</v>
      </c>
      <c r="B1318" t="s">
        <v>311</v>
      </c>
      <c r="C1318" s="423" t="s">
        <v>2532</v>
      </c>
      <c r="D1318" t="s">
        <v>2533</v>
      </c>
      <c r="E1318" t="s">
        <v>314</v>
      </c>
      <c r="F1318" s="424">
        <v>20872.749599999999</v>
      </c>
      <c r="G1318" t="s">
        <v>310</v>
      </c>
    </row>
    <row r="1319" spans="1:7" ht="15" customHeight="1" x14ac:dyDescent="0.2">
      <c r="A1319" s="402" t="s">
        <v>310</v>
      </c>
      <c r="B1319" t="s">
        <v>311</v>
      </c>
      <c r="C1319" s="423" t="s">
        <v>2534</v>
      </c>
      <c r="D1319" t="s">
        <v>2535</v>
      </c>
      <c r="E1319" t="s">
        <v>314</v>
      </c>
      <c r="F1319" s="424">
        <v>10529.8374</v>
      </c>
      <c r="G1319" t="s">
        <v>310</v>
      </c>
    </row>
    <row r="1320" spans="1:7" ht="15" customHeight="1" x14ac:dyDescent="0.2">
      <c r="A1320" s="402" t="s">
        <v>310</v>
      </c>
      <c r="B1320" t="s">
        <v>311</v>
      </c>
      <c r="C1320" s="423" t="s">
        <v>2536</v>
      </c>
      <c r="D1320" t="s">
        <v>2537</v>
      </c>
      <c r="E1320" t="s">
        <v>314</v>
      </c>
      <c r="F1320" s="424">
        <v>11143.754999999999</v>
      </c>
      <c r="G1320" t="s">
        <v>310</v>
      </c>
    </row>
    <row r="1321" spans="1:7" ht="15" customHeight="1" x14ac:dyDescent="0.2">
      <c r="A1321" s="402" t="s">
        <v>310</v>
      </c>
      <c r="B1321" t="s">
        <v>311</v>
      </c>
      <c r="C1321" s="423" t="s">
        <v>2538</v>
      </c>
      <c r="D1321" t="s">
        <v>2539</v>
      </c>
      <c r="E1321" t="s">
        <v>314</v>
      </c>
      <c r="F1321" s="424">
        <v>5322.7578000000003</v>
      </c>
      <c r="G1321" t="s">
        <v>310</v>
      </c>
    </row>
    <row r="1322" spans="1:7" ht="15" customHeight="1" x14ac:dyDescent="0.2">
      <c r="A1322" s="402" t="s">
        <v>310</v>
      </c>
      <c r="B1322" t="s">
        <v>311</v>
      </c>
      <c r="C1322" s="423" t="s">
        <v>2540</v>
      </c>
      <c r="D1322" t="s">
        <v>2541</v>
      </c>
      <c r="E1322" t="s">
        <v>314</v>
      </c>
      <c r="F1322" s="424">
        <v>7299.7829999999994</v>
      </c>
      <c r="G1322" t="s">
        <v>310</v>
      </c>
    </row>
    <row r="1323" spans="1:7" ht="15" customHeight="1" x14ac:dyDescent="0.2">
      <c r="A1323" s="402" t="s">
        <v>310</v>
      </c>
      <c r="B1323" t="s">
        <v>311</v>
      </c>
      <c r="C1323" s="423" t="s">
        <v>2542</v>
      </c>
      <c r="D1323" t="s">
        <v>2543</v>
      </c>
      <c r="E1323" t="s">
        <v>314</v>
      </c>
      <c r="F1323" s="424">
        <v>12086.4696</v>
      </c>
      <c r="G1323" t="s">
        <v>310</v>
      </c>
    </row>
    <row r="1324" spans="1:7" ht="15" customHeight="1" x14ac:dyDescent="0.2">
      <c r="A1324" s="402" t="s">
        <v>310</v>
      </c>
      <c r="B1324" t="s">
        <v>311</v>
      </c>
      <c r="C1324" s="423" t="s">
        <v>2544</v>
      </c>
      <c r="D1324" t="s">
        <v>2545</v>
      </c>
      <c r="E1324" t="s">
        <v>314</v>
      </c>
      <c r="F1324" s="424">
        <v>12086.4696</v>
      </c>
      <c r="G1324" t="s">
        <v>310</v>
      </c>
    </row>
    <row r="1325" spans="1:7" ht="15" customHeight="1" x14ac:dyDescent="0.2">
      <c r="A1325" s="402" t="s">
        <v>310</v>
      </c>
      <c r="B1325" t="s">
        <v>311</v>
      </c>
      <c r="C1325" s="423" t="s">
        <v>2546</v>
      </c>
      <c r="D1325" t="s">
        <v>2547</v>
      </c>
      <c r="E1325" t="s">
        <v>314</v>
      </c>
      <c r="F1325" s="424">
        <v>12086.4696</v>
      </c>
      <c r="G1325" t="s">
        <v>310</v>
      </c>
    </row>
    <row r="1326" spans="1:7" ht="15" customHeight="1" x14ac:dyDescent="0.2">
      <c r="A1326" s="402" t="s">
        <v>310</v>
      </c>
      <c r="B1326" t="s">
        <v>311</v>
      </c>
      <c r="C1326" s="423" t="s">
        <v>2548</v>
      </c>
      <c r="D1326" t="s">
        <v>2549</v>
      </c>
      <c r="E1326" t="s">
        <v>314</v>
      </c>
      <c r="F1326" s="424">
        <v>9534.0011999999988</v>
      </c>
      <c r="G1326" t="s">
        <v>310</v>
      </c>
    </row>
    <row r="1327" spans="1:7" ht="15" customHeight="1" x14ac:dyDescent="0.2">
      <c r="A1327" s="402" t="s">
        <v>310</v>
      </c>
      <c r="B1327" t="s">
        <v>311</v>
      </c>
      <c r="C1327" s="423" t="s">
        <v>2550</v>
      </c>
      <c r="D1327" t="s">
        <v>2551</v>
      </c>
      <c r="E1327" t="s">
        <v>314</v>
      </c>
      <c r="F1327" s="424">
        <v>17398.711200000002</v>
      </c>
      <c r="G1327" t="s">
        <v>310</v>
      </c>
    </row>
    <row r="1328" spans="1:7" ht="15" customHeight="1" x14ac:dyDescent="0.2">
      <c r="A1328" s="402" t="s">
        <v>310</v>
      </c>
      <c r="B1328" t="s">
        <v>311</v>
      </c>
      <c r="C1328" s="423" t="s">
        <v>2552</v>
      </c>
      <c r="D1328" t="s">
        <v>2553</v>
      </c>
      <c r="E1328" t="s">
        <v>314</v>
      </c>
      <c r="F1328" s="424">
        <v>22454.076000000001</v>
      </c>
      <c r="G1328" t="s">
        <v>310</v>
      </c>
    </row>
    <row r="1329" spans="1:7" ht="15" customHeight="1" x14ac:dyDescent="0.2">
      <c r="A1329" s="402" t="s">
        <v>310</v>
      </c>
      <c r="B1329" t="s">
        <v>311</v>
      </c>
      <c r="C1329" s="423" t="s">
        <v>2554</v>
      </c>
      <c r="D1329" t="s">
        <v>2555</v>
      </c>
      <c r="E1329" t="s">
        <v>314</v>
      </c>
      <c r="F1329" s="424">
        <v>24364.821599999999</v>
      </c>
      <c r="G1329" t="s">
        <v>310</v>
      </c>
    </row>
    <row r="1330" spans="1:7" ht="15" customHeight="1" x14ac:dyDescent="0.2">
      <c r="A1330" s="402" t="s">
        <v>310</v>
      </c>
      <c r="B1330" t="s">
        <v>311</v>
      </c>
      <c r="C1330" s="423" t="s">
        <v>2556</v>
      </c>
      <c r="D1330" t="s">
        <v>2557</v>
      </c>
      <c r="E1330" t="s">
        <v>314</v>
      </c>
      <c r="F1330" s="424">
        <v>32701.8426</v>
      </c>
      <c r="G1330" t="s">
        <v>310</v>
      </c>
    </row>
    <row r="1331" spans="1:7" ht="15" customHeight="1" x14ac:dyDescent="0.2">
      <c r="A1331" s="402" t="s">
        <v>310</v>
      </c>
      <c r="B1331" t="s">
        <v>311</v>
      </c>
      <c r="C1331" s="423" t="s">
        <v>2558</v>
      </c>
      <c r="D1331" t="s">
        <v>2559</v>
      </c>
      <c r="E1331" t="s">
        <v>314</v>
      </c>
      <c r="F1331" s="424">
        <v>47217.666599999997</v>
      </c>
      <c r="G1331" t="s">
        <v>310</v>
      </c>
    </row>
    <row r="1332" spans="1:7" ht="15" customHeight="1" x14ac:dyDescent="0.2">
      <c r="A1332" s="402" t="s">
        <v>310</v>
      </c>
      <c r="B1332" t="s">
        <v>311</v>
      </c>
      <c r="C1332" s="423" t="s">
        <v>2560</v>
      </c>
      <c r="D1332" t="s">
        <v>2561</v>
      </c>
      <c r="E1332" t="s">
        <v>314</v>
      </c>
      <c r="F1332" s="424">
        <v>72475.814400000003</v>
      </c>
      <c r="G1332" t="s">
        <v>310</v>
      </c>
    </row>
    <row r="1333" spans="1:7" ht="15" customHeight="1" x14ac:dyDescent="0.2">
      <c r="A1333" s="402" t="s">
        <v>310</v>
      </c>
      <c r="B1333" t="s">
        <v>311</v>
      </c>
      <c r="C1333" s="423" t="s">
        <v>2562</v>
      </c>
      <c r="D1333" t="s">
        <v>2563</v>
      </c>
      <c r="E1333" t="s">
        <v>314</v>
      </c>
      <c r="F1333" s="424">
        <v>91255.269</v>
      </c>
      <c r="G1333" t="s">
        <v>310</v>
      </c>
    </row>
    <row r="1334" spans="1:7" ht="15" customHeight="1" x14ac:dyDescent="0.2">
      <c r="A1334" s="402" t="s">
        <v>310</v>
      </c>
      <c r="B1334" t="s">
        <v>311</v>
      </c>
      <c r="C1334" s="423" t="s">
        <v>2564</v>
      </c>
      <c r="D1334" t="s">
        <v>2565</v>
      </c>
      <c r="E1334" t="s">
        <v>314</v>
      </c>
      <c r="F1334" s="424">
        <v>138866.23740000001</v>
      </c>
      <c r="G1334" t="s">
        <v>310</v>
      </c>
    </row>
    <row r="1335" spans="1:7" ht="15" customHeight="1" x14ac:dyDescent="0.2">
      <c r="A1335" s="402" t="s">
        <v>310</v>
      </c>
      <c r="B1335" t="s">
        <v>311</v>
      </c>
      <c r="C1335" s="423" t="s">
        <v>2566</v>
      </c>
      <c r="D1335" t="s">
        <v>2567</v>
      </c>
      <c r="E1335" t="s">
        <v>314</v>
      </c>
      <c r="F1335" s="424">
        <v>3801.9684000000002</v>
      </c>
      <c r="G1335" t="s">
        <v>310</v>
      </c>
    </row>
    <row r="1336" spans="1:7" ht="15" customHeight="1" x14ac:dyDescent="0.2">
      <c r="A1336" s="402" t="s">
        <v>310</v>
      </c>
      <c r="B1336" t="s">
        <v>311</v>
      </c>
      <c r="C1336" s="423" t="s">
        <v>2568</v>
      </c>
      <c r="D1336" t="s">
        <v>2569</v>
      </c>
      <c r="E1336" t="s">
        <v>314</v>
      </c>
      <c r="F1336" s="424">
        <v>3954.0401999999999</v>
      </c>
      <c r="G1336" t="s">
        <v>310</v>
      </c>
    </row>
    <row r="1337" spans="1:7" ht="15" customHeight="1" x14ac:dyDescent="0.2">
      <c r="A1337" s="402" t="s">
        <v>310</v>
      </c>
      <c r="B1337" t="s">
        <v>311</v>
      </c>
      <c r="C1337" s="423" t="s">
        <v>2570</v>
      </c>
      <c r="D1337" t="s">
        <v>2571</v>
      </c>
      <c r="E1337" t="s">
        <v>314</v>
      </c>
      <c r="F1337" s="424">
        <v>5018.6040000000003</v>
      </c>
      <c r="G1337" t="s">
        <v>310</v>
      </c>
    </row>
    <row r="1338" spans="1:7" ht="15" customHeight="1" x14ac:dyDescent="0.2">
      <c r="A1338" s="402" t="s">
        <v>310</v>
      </c>
      <c r="B1338" t="s">
        <v>311</v>
      </c>
      <c r="C1338" s="423" t="s">
        <v>2572</v>
      </c>
      <c r="D1338" t="s">
        <v>2573</v>
      </c>
      <c r="E1338" t="s">
        <v>314</v>
      </c>
      <c r="F1338" s="424">
        <v>5322.7578000000003</v>
      </c>
      <c r="G1338" t="s">
        <v>310</v>
      </c>
    </row>
    <row r="1339" spans="1:7" ht="15" customHeight="1" x14ac:dyDescent="0.2">
      <c r="A1339" s="402" t="s">
        <v>310</v>
      </c>
      <c r="B1339" t="s">
        <v>311</v>
      </c>
      <c r="C1339" s="423" t="s">
        <v>2574</v>
      </c>
      <c r="D1339" t="s">
        <v>2575</v>
      </c>
      <c r="E1339" t="s">
        <v>314</v>
      </c>
      <c r="F1339" s="424">
        <v>14728.9326</v>
      </c>
      <c r="G1339" t="s">
        <v>310</v>
      </c>
    </row>
    <row r="1340" spans="1:7" ht="15" customHeight="1" x14ac:dyDescent="0.2">
      <c r="A1340" s="402" t="s">
        <v>310</v>
      </c>
      <c r="B1340" t="s">
        <v>311</v>
      </c>
      <c r="C1340" s="423" t="s">
        <v>2576</v>
      </c>
      <c r="D1340" t="s">
        <v>2577</v>
      </c>
      <c r="E1340" t="s">
        <v>314</v>
      </c>
      <c r="F1340" s="424">
        <v>671.75159999999994</v>
      </c>
      <c r="G1340" t="s">
        <v>310</v>
      </c>
    </row>
    <row r="1341" spans="1:7" ht="15" customHeight="1" x14ac:dyDescent="0.2">
      <c r="A1341" s="402" t="s">
        <v>310</v>
      </c>
      <c r="B1341" t="s">
        <v>311</v>
      </c>
      <c r="C1341" s="423" t="s">
        <v>2578</v>
      </c>
      <c r="D1341" t="s">
        <v>2579</v>
      </c>
      <c r="E1341" t="s">
        <v>314</v>
      </c>
      <c r="F1341" s="424">
        <v>19433.366399999999</v>
      </c>
      <c r="G1341" t="s">
        <v>310</v>
      </c>
    </row>
    <row r="1342" spans="1:7" ht="15" customHeight="1" x14ac:dyDescent="0.2">
      <c r="A1342" s="402" t="s">
        <v>310</v>
      </c>
      <c r="B1342" t="s">
        <v>311</v>
      </c>
      <c r="C1342" s="423" t="s">
        <v>2580</v>
      </c>
      <c r="D1342" t="s">
        <v>2581</v>
      </c>
      <c r="E1342" t="s">
        <v>314</v>
      </c>
      <c r="F1342" s="424">
        <v>11710.477199999999</v>
      </c>
      <c r="G1342" t="s">
        <v>310</v>
      </c>
    </row>
    <row r="1343" spans="1:7" ht="15" customHeight="1" x14ac:dyDescent="0.2">
      <c r="A1343" s="402" t="s">
        <v>310</v>
      </c>
      <c r="B1343" t="s">
        <v>311</v>
      </c>
      <c r="C1343" s="423" t="s">
        <v>2582</v>
      </c>
      <c r="D1343" t="s">
        <v>2583</v>
      </c>
      <c r="E1343" t="s">
        <v>314</v>
      </c>
      <c r="F1343" s="424">
        <v>1680.8987999999999</v>
      </c>
      <c r="G1343" t="s">
        <v>310</v>
      </c>
    </row>
    <row r="1344" spans="1:7" ht="15" customHeight="1" x14ac:dyDescent="0.2">
      <c r="A1344" s="402" t="s">
        <v>310</v>
      </c>
      <c r="B1344" t="s">
        <v>311</v>
      </c>
      <c r="C1344" s="423" t="s">
        <v>2584</v>
      </c>
      <c r="D1344" t="s">
        <v>2585</v>
      </c>
      <c r="E1344" t="s">
        <v>314</v>
      </c>
      <c r="F1344" s="424">
        <v>1985.2872</v>
      </c>
      <c r="G1344" t="s">
        <v>310</v>
      </c>
    </row>
    <row r="1345" spans="1:7" ht="15" customHeight="1" x14ac:dyDescent="0.2">
      <c r="A1345" s="402" t="s">
        <v>310</v>
      </c>
      <c r="B1345" t="s">
        <v>311</v>
      </c>
      <c r="C1345" s="423" t="s">
        <v>2586</v>
      </c>
      <c r="D1345" t="s">
        <v>2587</v>
      </c>
      <c r="E1345" t="s">
        <v>314</v>
      </c>
      <c r="F1345" s="424">
        <v>15476.868</v>
      </c>
      <c r="G1345" t="s">
        <v>310</v>
      </c>
    </row>
    <row r="1346" spans="1:7" ht="15" customHeight="1" x14ac:dyDescent="0.2">
      <c r="A1346" s="402" t="s">
        <v>310</v>
      </c>
      <c r="B1346" t="s">
        <v>311</v>
      </c>
      <c r="C1346" s="423" t="s">
        <v>2588</v>
      </c>
      <c r="D1346" t="s">
        <v>2589</v>
      </c>
      <c r="E1346" t="s">
        <v>314</v>
      </c>
      <c r="F1346" s="424">
        <v>2579.4780000000001</v>
      </c>
      <c r="G1346" t="s">
        <v>310</v>
      </c>
    </row>
    <row r="1347" spans="1:7" ht="15" customHeight="1" x14ac:dyDescent="0.2">
      <c r="A1347" s="402" t="s">
        <v>310</v>
      </c>
      <c r="B1347" t="s">
        <v>311</v>
      </c>
      <c r="C1347" s="423" t="s">
        <v>2590</v>
      </c>
      <c r="D1347" t="s">
        <v>2591</v>
      </c>
      <c r="E1347" t="s">
        <v>314</v>
      </c>
      <c r="F1347" s="424">
        <v>4562.3579999999993</v>
      </c>
      <c r="G1347" t="s">
        <v>310</v>
      </c>
    </row>
    <row r="1348" spans="1:7" ht="15" customHeight="1" x14ac:dyDescent="0.2">
      <c r="A1348" s="402" t="s">
        <v>310</v>
      </c>
      <c r="B1348" t="s">
        <v>311</v>
      </c>
      <c r="C1348" s="423" t="s">
        <v>2592</v>
      </c>
      <c r="D1348" t="s">
        <v>2593</v>
      </c>
      <c r="E1348" t="s">
        <v>314</v>
      </c>
      <c r="F1348" s="424">
        <v>4562.3579999999993</v>
      </c>
      <c r="G1348" t="s">
        <v>310</v>
      </c>
    </row>
    <row r="1349" spans="1:7" ht="15" customHeight="1" x14ac:dyDescent="0.2">
      <c r="A1349" s="402" t="s">
        <v>310</v>
      </c>
      <c r="B1349" t="s">
        <v>311</v>
      </c>
      <c r="C1349" s="423" t="s">
        <v>2594</v>
      </c>
      <c r="D1349" t="s">
        <v>2595</v>
      </c>
      <c r="E1349" t="s">
        <v>314</v>
      </c>
      <c r="F1349" s="424">
        <v>9530.7474000000002</v>
      </c>
      <c r="G1349" t="s">
        <v>310</v>
      </c>
    </row>
    <row r="1350" spans="1:7" ht="15" customHeight="1" x14ac:dyDescent="0.2">
      <c r="A1350" s="402" t="s">
        <v>310</v>
      </c>
      <c r="B1350" t="s">
        <v>311</v>
      </c>
      <c r="C1350" s="423" t="s">
        <v>2596</v>
      </c>
      <c r="D1350" t="s">
        <v>2597</v>
      </c>
      <c r="E1350" t="s">
        <v>314</v>
      </c>
      <c r="F1350" s="424">
        <v>10341.361800000001</v>
      </c>
      <c r="G1350" t="s">
        <v>310</v>
      </c>
    </row>
    <row r="1351" spans="1:7" ht="15" customHeight="1" x14ac:dyDescent="0.2">
      <c r="A1351" s="402" t="s">
        <v>310</v>
      </c>
      <c r="B1351" t="s">
        <v>311</v>
      </c>
      <c r="C1351" s="423" t="s">
        <v>2598</v>
      </c>
      <c r="D1351" t="s">
        <v>2599</v>
      </c>
      <c r="E1351" t="s">
        <v>314</v>
      </c>
      <c r="F1351" s="424">
        <v>17890.147199999999</v>
      </c>
      <c r="G1351" t="s">
        <v>310</v>
      </c>
    </row>
    <row r="1352" spans="1:7" ht="15" customHeight="1" x14ac:dyDescent="0.2">
      <c r="A1352" s="402" t="s">
        <v>310</v>
      </c>
      <c r="B1352" t="s">
        <v>311</v>
      </c>
      <c r="C1352" s="423" t="s">
        <v>2600</v>
      </c>
      <c r="D1352" t="s">
        <v>2601</v>
      </c>
      <c r="E1352" t="s">
        <v>314</v>
      </c>
      <c r="F1352" s="424">
        <v>6628.7352000000001</v>
      </c>
      <c r="G1352" t="s">
        <v>310</v>
      </c>
    </row>
    <row r="1353" spans="1:7" ht="15" customHeight="1" x14ac:dyDescent="0.2">
      <c r="A1353" s="402" t="s">
        <v>310</v>
      </c>
      <c r="B1353" t="s">
        <v>311</v>
      </c>
      <c r="C1353" s="423" t="s">
        <v>2602</v>
      </c>
      <c r="D1353" t="s">
        <v>2603</v>
      </c>
      <c r="E1353" t="s">
        <v>314</v>
      </c>
      <c r="F1353" s="424">
        <v>4203.0324000000001</v>
      </c>
      <c r="G1353" t="s">
        <v>310</v>
      </c>
    </row>
    <row r="1354" spans="1:7" ht="15" customHeight="1" x14ac:dyDescent="0.2">
      <c r="A1354" s="402" t="s">
        <v>310</v>
      </c>
      <c r="B1354" t="s">
        <v>311</v>
      </c>
      <c r="C1354" s="423" t="s">
        <v>2604</v>
      </c>
      <c r="D1354" t="s">
        <v>2605</v>
      </c>
      <c r="E1354" t="s">
        <v>314</v>
      </c>
      <c r="F1354" s="424">
        <v>9211.4874</v>
      </c>
      <c r="G1354" t="s">
        <v>310</v>
      </c>
    </row>
    <row r="1355" spans="1:7" ht="15" customHeight="1" x14ac:dyDescent="0.2">
      <c r="A1355" s="402" t="s">
        <v>310</v>
      </c>
      <c r="B1355" t="s">
        <v>311</v>
      </c>
      <c r="C1355" s="423" t="s">
        <v>2606</v>
      </c>
      <c r="D1355" t="s">
        <v>2607</v>
      </c>
      <c r="E1355" t="s">
        <v>314</v>
      </c>
      <c r="F1355" s="424">
        <v>11405.905199999999</v>
      </c>
      <c r="G1355" t="s">
        <v>310</v>
      </c>
    </row>
    <row r="1356" spans="1:7" ht="15" customHeight="1" x14ac:dyDescent="0.2">
      <c r="A1356" s="402" t="s">
        <v>310</v>
      </c>
      <c r="B1356" t="s">
        <v>311</v>
      </c>
      <c r="C1356" s="423" t="s">
        <v>2608</v>
      </c>
      <c r="D1356" t="s">
        <v>2609</v>
      </c>
      <c r="E1356" t="s">
        <v>314</v>
      </c>
      <c r="F1356" s="424">
        <v>16127.4444</v>
      </c>
      <c r="G1356" t="s">
        <v>310</v>
      </c>
    </row>
    <row r="1357" spans="1:7" ht="15" customHeight="1" x14ac:dyDescent="0.2">
      <c r="A1357" s="402" t="s">
        <v>310</v>
      </c>
      <c r="B1357" t="s">
        <v>311</v>
      </c>
      <c r="C1357" s="423" t="s">
        <v>2610</v>
      </c>
      <c r="D1357" t="s">
        <v>2611</v>
      </c>
      <c r="E1357" t="s">
        <v>314</v>
      </c>
      <c r="F1357" s="424">
        <v>8932.4358000000011</v>
      </c>
      <c r="G1357" t="s">
        <v>310</v>
      </c>
    </row>
    <row r="1358" spans="1:7" ht="15" customHeight="1" x14ac:dyDescent="0.2">
      <c r="A1358" s="402" t="s">
        <v>310</v>
      </c>
      <c r="B1358" t="s">
        <v>311</v>
      </c>
      <c r="C1358" s="423" t="s">
        <v>2612</v>
      </c>
      <c r="D1358" t="s">
        <v>2613</v>
      </c>
      <c r="E1358" t="s">
        <v>314</v>
      </c>
      <c r="F1358" s="424">
        <v>10020.888000000001</v>
      </c>
      <c r="G1358" t="s">
        <v>310</v>
      </c>
    </row>
    <row r="1359" spans="1:7" ht="28.5" customHeight="1" x14ac:dyDescent="0.2">
      <c r="A1359" s="402" t="s">
        <v>310</v>
      </c>
      <c r="B1359" t="s">
        <v>311</v>
      </c>
      <c r="C1359" s="423" t="s">
        <v>2614</v>
      </c>
      <c r="D1359" t="s">
        <v>2615</v>
      </c>
      <c r="E1359" t="s">
        <v>314</v>
      </c>
      <c r="F1359" s="424">
        <v>17840.616000000002</v>
      </c>
      <c r="G1359" t="s">
        <v>310</v>
      </c>
    </row>
    <row r="1360" spans="1:7" ht="99.75" customHeight="1" x14ac:dyDescent="0.2">
      <c r="A1360" s="402" t="s">
        <v>310</v>
      </c>
      <c r="B1360" t="s">
        <v>311</v>
      </c>
      <c r="C1360" s="423" t="s">
        <v>2616</v>
      </c>
      <c r="D1360" t="s">
        <v>2617</v>
      </c>
      <c r="E1360" t="s">
        <v>314</v>
      </c>
      <c r="F1360" s="424">
        <v>22072.901999999998</v>
      </c>
      <c r="G1360" t="s">
        <v>310</v>
      </c>
    </row>
    <row r="1361" spans="1:7" ht="85.5" customHeight="1" x14ac:dyDescent="0.2">
      <c r="A1361" s="402" t="s">
        <v>310</v>
      </c>
      <c r="B1361" t="s">
        <v>311</v>
      </c>
      <c r="C1361" s="423" t="s">
        <v>2618</v>
      </c>
      <c r="D1361" t="s">
        <v>2619</v>
      </c>
      <c r="E1361" t="s">
        <v>314</v>
      </c>
      <c r="F1361" s="424">
        <v>39253.047600000013</v>
      </c>
      <c r="G1361" t="s">
        <v>310</v>
      </c>
    </row>
    <row r="1362" spans="1:7" ht="85.5" customHeight="1" x14ac:dyDescent="0.2">
      <c r="A1362" s="402" t="s">
        <v>310</v>
      </c>
      <c r="B1362" t="s">
        <v>311</v>
      </c>
      <c r="C1362" s="423" t="s">
        <v>2620</v>
      </c>
      <c r="D1362" t="s">
        <v>2621</v>
      </c>
      <c r="E1362" t="s">
        <v>314</v>
      </c>
      <c r="F1362" s="424">
        <v>25460.770799999998</v>
      </c>
      <c r="G1362" t="s">
        <v>310</v>
      </c>
    </row>
    <row r="1363" spans="1:7" ht="15" customHeight="1" x14ac:dyDescent="0.2">
      <c r="A1363" s="402" t="s">
        <v>310</v>
      </c>
      <c r="B1363" t="s">
        <v>311</v>
      </c>
      <c r="C1363" s="423" t="s">
        <v>2622</v>
      </c>
      <c r="D1363" t="s">
        <v>2623</v>
      </c>
      <c r="E1363" t="s">
        <v>314</v>
      </c>
      <c r="F1363" s="424">
        <v>46010.486400000002</v>
      </c>
      <c r="G1363" t="s">
        <v>310</v>
      </c>
    </row>
    <row r="1364" spans="1:7" ht="15" customHeight="1" x14ac:dyDescent="0.2">
      <c r="A1364" s="402" t="s">
        <v>310</v>
      </c>
      <c r="B1364" t="s">
        <v>311</v>
      </c>
      <c r="C1364" s="423" t="s">
        <v>2624</v>
      </c>
      <c r="D1364" t="s">
        <v>2625</v>
      </c>
      <c r="E1364" t="s">
        <v>314</v>
      </c>
      <c r="F1364" s="424">
        <v>16127.4444</v>
      </c>
      <c r="G1364" t="s">
        <v>310</v>
      </c>
    </row>
    <row r="1365" spans="1:7" ht="28.5" customHeight="1" x14ac:dyDescent="0.2">
      <c r="A1365" s="402" t="s">
        <v>310</v>
      </c>
      <c r="B1365" t="s">
        <v>311</v>
      </c>
      <c r="C1365" s="423" t="s">
        <v>2626</v>
      </c>
      <c r="D1365" t="s">
        <v>2627</v>
      </c>
      <c r="E1365" t="s">
        <v>314</v>
      </c>
      <c r="F1365" s="424">
        <v>8932.4358000000011</v>
      </c>
      <c r="G1365" t="s">
        <v>310</v>
      </c>
    </row>
    <row r="1366" spans="1:7" ht="15" customHeight="1" x14ac:dyDescent="0.2">
      <c r="A1366" s="402" t="s">
        <v>310</v>
      </c>
      <c r="B1366" t="s">
        <v>311</v>
      </c>
      <c r="C1366" s="423" t="s">
        <v>2628</v>
      </c>
      <c r="D1366" t="s">
        <v>2629</v>
      </c>
      <c r="E1366" t="s">
        <v>314</v>
      </c>
      <c r="F1366" s="424">
        <v>35125.964399999997</v>
      </c>
      <c r="G1366" t="s">
        <v>310</v>
      </c>
    </row>
    <row r="1367" spans="1:7" ht="28.5" customHeight="1" x14ac:dyDescent="0.2">
      <c r="A1367" s="402" t="s">
        <v>310</v>
      </c>
      <c r="B1367" t="s">
        <v>311</v>
      </c>
      <c r="C1367" s="423" t="s">
        <v>2630</v>
      </c>
      <c r="D1367" t="s">
        <v>2631</v>
      </c>
      <c r="E1367" t="s">
        <v>314</v>
      </c>
      <c r="F1367" s="424">
        <v>16991.924999999999</v>
      </c>
      <c r="G1367" t="s">
        <v>310</v>
      </c>
    </row>
    <row r="1368" spans="1:7" ht="15" customHeight="1" x14ac:dyDescent="0.2">
      <c r="A1368" s="402" t="s">
        <v>310</v>
      </c>
      <c r="B1368" t="s">
        <v>311</v>
      </c>
      <c r="C1368" s="423" t="s">
        <v>2632</v>
      </c>
      <c r="D1368" t="s">
        <v>2633</v>
      </c>
      <c r="E1368" t="s">
        <v>314</v>
      </c>
      <c r="F1368" s="424">
        <v>15572.686799999999</v>
      </c>
      <c r="G1368" t="s">
        <v>310</v>
      </c>
    </row>
    <row r="1369" spans="1:7" ht="42.75" customHeight="1" x14ac:dyDescent="0.2">
      <c r="A1369" s="402" t="s">
        <v>310</v>
      </c>
      <c r="B1369" t="s">
        <v>311</v>
      </c>
      <c r="C1369" s="423" t="s">
        <v>2634</v>
      </c>
      <c r="D1369" t="s">
        <v>2635</v>
      </c>
      <c r="E1369" t="s">
        <v>314</v>
      </c>
      <c r="F1369" s="424">
        <v>4347.8418000000001</v>
      </c>
      <c r="G1369" t="s">
        <v>310</v>
      </c>
    </row>
    <row r="1370" spans="1:7" ht="15" customHeight="1" x14ac:dyDescent="0.2">
      <c r="A1370" s="402" t="s">
        <v>310</v>
      </c>
      <c r="B1370" t="s">
        <v>311</v>
      </c>
      <c r="C1370" s="423" t="s">
        <v>2636</v>
      </c>
      <c r="D1370" t="s">
        <v>2637</v>
      </c>
      <c r="E1370" t="s">
        <v>314</v>
      </c>
      <c r="F1370" s="424">
        <v>1294.7166</v>
      </c>
      <c r="G1370" t="s">
        <v>310</v>
      </c>
    </row>
    <row r="1371" spans="1:7" ht="42.75" customHeight="1" x14ac:dyDescent="0.2">
      <c r="A1371" s="402" t="s">
        <v>310</v>
      </c>
      <c r="B1371" t="s">
        <v>311</v>
      </c>
      <c r="C1371" s="423" t="s">
        <v>2638</v>
      </c>
      <c r="D1371" t="s">
        <v>2639</v>
      </c>
      <c r="E1371" t="s">
        <v>314</v>
      </c>
      <c r="F1371" s="424">
        <v>1471.6356000000001</v>
      </c>
      <c r="G1371" t="s">
        <v>310</v>
      </c>
    </row>
    <row r="1372" spans="1:7" ht="42.75" customHeight="1" x14ac:dyDescent="0.2">
      <c r="A1372" s="402" t="s">
        <v>310</v>
      </c>
      <c r="B1372" t="s">
        <v>311</v>
      </c>
      <c r="C1372" s="423" t="s">
        <v>2640</v>
      </c>
      <c r="D1372" t="s">
        <v>2641</v>
      </c>
      <c r="E1372" t="s">
        <v>314</v>
      </c>
      <c r="F1372" s="424">
        <v>1780.4304</v>
      </c>
      <c r="G1372" t="s">
        <v>310</v>
      </c>
    </row>
    <row r="1373" spans="1:7" ht="42.75" customHeight="1" x14ac:dyDescent="0.2">
      <c r="A1373" s="402" t="s">
        <v>310</v>
      </c>
      <c r="B1373" t="s">
        <v>311</v>
      </c>
      <c r="C1373" s="423" t="s">
        <v>2642</v>
      </c>
      <c r="D1373" t="s">
        <v>2643</v>
      </c>
      <c r="E1373" t="s">
        <v>314</v>
      </c>
      <c r="F1373" s="424">
        <v>2355.1493999999998</v>
      </c>
      <c r="G1373" t="s">
        <v>310</v>
      </c>
    </row>
    <row r="1374" spans="1:7" ht="42.75" customHeight="1" x14ac:dyDescent="0.2">
      <c r="A1374" s="402" t="s">
        <v>310</v>
      </c>
      <c r="B1374" t="s">
        <v>311</v>
      </c>
      <c r="C1374" s="423" t="s">
        <v>2644</v>
      </c>
      <c r="D1374" t="s">
        <v>2645</v>
      </c>
      <c r="E1374" t="s">
        <v>314</v>
      </c>
      <c r="F1374" s="424">
        <v>2845.5144</v>
      </c>
      <c r="G1374" t="s">
        <v>310</v>
      </c>
    </row>
    <row r="1375" spans="1:7" ht="15" customHeight="1" x14ac:dyDescent="0.2">
      <c r="A1375" s="402" t="s">
        <v>310</v>
      </c>
      <c r="B1375" t="s">
        <v>311</v>
      </c>
      <c r="C1375" s="423" t="s">
        <v>2646</v>
      </c>
      <c r="D1375" t="s">
        <v>2647</v>
      </c>
      <c r="E1375" t="s">
        <v>314</v>
      </c>
      <c r="F1375" s="424">
        <v>4855.7610000000004</v>
      </c>
      <c r="G1375" t="s">
        <v>310</v>
      </c>
    </row>
    <row r="1376" spans="1:7" ht="15" customHeight="1" x14ac:dyDescent="0.2">
      <c r="A1376" s="402" t="s">
        <v>310</v>
      </c>
      <c r="B1376" t="s">
        <v>311</v>
      </c>
      <c r="C1376" s="423" t="s">
        <v>2648</v>
      </c>
      <c r="D1376" t="s">
        <v>2649</v>
      </c>
      <c r="E1376" t="s">
        <v>314</v>
      </c>
      <c r="F1376" s="424">
        <v>8875.3667999999998</v>
      </c>
      <c r="G1376" t="s">
        <v>310</v>
      </c>
    </row>
    <row r="1377" spans="1:7" ht="15" customHeight="1" x14ac:dyDescent="0.2">
      <c r="A1377" s="402" t="s">
        <v>310</v>
      </c>
      <c r="B1377" t="s">
        <v>311</v>
      </c>
      <c r="C1377" s="423" t="s">
        <v>2650</v>
      </c>
      <c r="D1377" t="s">
        <v>2651</v>
      </c>
      <c r="E1377" t="s">
        <v>314</v>
      </c>
      <c r="F1377" s="424">
        <v>6404.6004000000003</v>
      </c>
      <c r="G1377" t="s">
        <v>310</v>
      </c>
    </row>
    <row r="1378" spans="1:7" ht="15" customHeight="1" x14ac:dyDescent="0.2">
      <c r="A1378" s="402" t="s">
        <v>310</v>
      </c>
      <c r="B1378" t="s">
        <v>311</v>
      </c>
      <c r="C1378" s="423" t="s">
        <v>2652</v>
      </c>
      <c r="D1378" t="s">
        <v>2653</v>
      </c>
      <c r="E1378" t="s">
        <v>314</v>
      </c>
      <c r="F1378" s="424">
        <v>7369.4796000000006</v>
      </c>
      <c r="G1378" t="s">
        <v>310</v>
      </c>
    </row>
    <row r="1379" spans="1:7" ht="15" customHeight="1" x14ac:dyDescent="0.2">
      <c r="A1379" s="402" t="s">
        <v>310</v>
      </c>
      <c r="B1379" t="s">
        <v>311</v>
      </c>
      <c r="C1379" s="423" t="s">
        <v>2654</v>
      </c>
      <c r="D1379" t="s">
        <v>2655</v>
      </c>
      <c r="E1379" t="s">
        <v>314</v>
      </c>
      <c r="F1379" s="424">
        <v>8622.3456000000006</v>
      </c>
      <c r="G1379" t="s">
        <v>310</v>
      </c>
    </row>
    <row r="1380" spans="1:7" ht="15" customHeight="1" x14ac:dyDescent="0.2">
      <c r="A1380" s="402" t="s">
        <v>310</v>
      </c>
      <c r="B1380" t="s">
        <v>311</v>
      </c>
      <c r="C1380" s="423" t="s">
        <v>2656</v>
      </c>
      <c r="D1380" t="s">
        <v>2657</v>
      </c>
      <c r="E1380" t="s">
        <v>314</v>
      </c>
      <c r="F1380" s="424">
        <v>10150.744199999999</v>
      </c>
      <c r="G1380" t="s">
        <v>310</v>
      </c>
    </row>
    <row r="1381" spans="1:7" ht="15" customHeight="1" x14ac:dyDescent="0.2">
      <c r="A1381" s="402" t="s">
        <v>310</v>
      </c>
      <c r="B1381" t="s">
        <v>311</v>
      </c>
      <c r="C1381" s="423" t="s">
        <v>2658</v>
      </c>
      <c r="D1381" t="s">
        <v>2659</v>
      </c>
      <c r="E1381" t="s">
        <v>314</v>
      </c>
      <c r="F1381" s="424">
        <v>2244.7037999999998</v>
      </c>
      <c r="G1381" t="s">
        <v>310</v>
      </c>
    </row>
    <row r="1382" spans="1:7" ht="15" customHeight="1" x14ac:dyDescent="0.2">
      <c r="A1382" s="402" t="s">
        <v>310</v>
      </c>
      <c r="B1382" t="s">
        <v>311</v>
      </c>
      <c r="C1382" s="423" t="s">
        <v>2660</v>
      </c>
      <c r="D1382" t="s">
        <v>2661</v>
      </c>
      <c r="E1382" t="s">
        <v>314</v>
      </c>
      <c r="F1382" s="424">
        <v>2244.7037999999998</v>
      </c>
      <c r="G1382" t="s">
        <v>310</v>
      </c>
    </row>
    <row r="1383" spans="1:7" ht="15" customHeight="1" x14ac:dyDescent="0.2">
      <c r="A1383" s="402" t="s">
        <v>310</v>
      </c>
      <c r="B1383" t="s">
        <v>311</v>
      </c>
      <c r="C1383" s="423" t="s">
        <v>2662</v>
      </c>
      <c r="D1383" t="s">
        <v>2663</v>
      </c>
      <c r="E1383" t="s">
        <v>314</v>
      </c>
      <c r="F1383" s="424">
        <v>2489.3202000000001</v>
      </c>
      <c r="G1383" t="s">
        <v>310</v>
      </c>
    </row>
    <row r="1384" spans="1:7" ht="15" customHeight="1" x14ac:dyDescent="0.2">
      <c r="A1384" s="402" t="s">
        <v>310</v>
      </c>
      <c r="B1384" t="s">
        <v>311</v>
      </c>
      <c r="C1384" s="423" t="s">
        <v>2664</v>
      </c>
      <c r="D1384" t="s">
        <v>2665</v>
      </c>
      <c r="E1384" t="s">
        <v>314</v>
      </c>
      <c r="F1384" s="424">
        <v>2943.0569999999998</v>
      </c>
      <c r="G1384" t="s">
        <v>310</v>
      </c>
    </row>
    <row r="1385" spans="1:7" ht="15" customHeight="1" x14ac:dyDescent="0.2">
      <c r="A1385" s="402" t="s">
        <v>310</v>
      </c>
      <c r="B1385" t="s">
        <v>311</v>
      </c>
      <c r="C1385" s="423" t="s">
        <v>2666</v>
      </c>
      <c r="D1385" t="s">
        <v>2667</v>
      </c>
      <c r="E1385" t="s">
        <v>314</v>
      </c>
      <c r="F1385" s="424">
        <v>2355.1493999999998</v>
      </c>
      <c r="G1385" t="s">
        <v>310</v>
      </c>
    </row>
    <row r="1386" spans="1:7" ht="15" customHeight="1" x14ac:dyDescent="0.2">
      <c r="A1386" s="402" t="s">
        <v>310</v>
      </c>
      <c r="B1386" t="s">
        <v>311</v>
      </c>
      <c r="C1386" s="423" t="s">
        <v>2668</v>
      </c>
      <c r="D1386" t="s">
        <v>2669</v>
      </c>
      <c r="E1386" t="s">
        <v>314</v>
      </c>
      <c r="F1386" s="424">
        <v>2608.8029999999999</v>
      </c>
      <c r="G1386" t="s">
        <v>310</v>
      </c>
    </row>
    <row r="1387" spans="1:7" ht="15" customHeight="1" x14ac:dyDescent="0.2">
      <c r="A1387" s="402" t="s">
        <v>310</v>
      </c>
      <c r="B1387" t="s">
        <v>311</v>
      </c>
      <c r="C1387" s="423" t="s">
        <v>2670</v>
      </c>
      <c r="D1387" t="s">
        <v>2671</v>
      </c>
      <c r="E1387" t="s">
        <v>314</v>
      </c>
      <c r="F1387" s="424">
        <v>3679.4562000000001</v>
      </c>
      <c r="G1387" t="s">
        <v>310</v>
      </c>
    </row>
    <row r="1388" spans="1:7" ht="15" customHeight="1" x14ac:dyDescent="0.2">
      <c r="A1388" s="402" t="s">
        <v>310</v>
      </c>
      <c r="B1388" t="s">
        <v>311</v>
      </c>
      <c r="C1388" s="423" t="s">
        <v>2672</v>
      </c>
      <c r="D1388" t="s">
        <v>2673</v>
      </c>
      <c r="E1388" t="s">
        <v>314</v>
      </c>
      <c r="F1388" s="424">
        <v>5246.88</v>
      </c>
      <c r="G1388" t="s">
        <v>310</v>
      </c>
    </row>
    <row r="1389" spans="1:7" ht="15" customHeight="1" x14ac:dyDescent="0.2">
      <c r="A1389" s="402" t="s">
        <v>310</v>
      </c>
      <c r="B1389" t="s">
        <v>311</v>
      </c>
      <c r="C1389" s="423" t="s">
        <v>2674</v>
      </c>
      <c r="D1389" t="s">
        <v>2675</v>
      </c>
      <c r="E1389" t="s">
        <v>314</v>
      </c>
      <c r="F1389" s="424">
        <v>7850.7257999999993</v>
      </c>
      <c r="G1389" t="s">
        <v>310</v>
      </c>
    </row>
    <row r="1390" spans="1:7" ht="15" customHeight="1" x14ac:dyDescent="0.2">
      <c r="A1390" s="402" t="s">
        <v>310</v>
      </c>
      <c r="B1390" t="s">
        <v>311</v>
      </c>
      <c r="C1390" s="423" t="s">
        <v>2676</v>
      </c>
      <c r="D1390" t="s">
        <v>2677</v>
      </c>
      <c r="E1390" t="s">
        <v>314</v>
      </c>
      <c r="F1390" s="424">
        <v>2448.5814</v>
      </c>
      <c r="G1390" t="s">
        <v>310</v>
      </c>
    </row>
    <row r="1391" spans="1:7" ht="15" customHeight="1" x14ac:dyDescent="0.2">
      <c r="A1391" s="402" t="s">
        <v>310</v>
      </c>
      <c r="B1391" t="s">
        <v>311</v>
      </c>
      <c r="C1391" s="423" t="s">
        <v>2678</v>
      </c>
      <c r="D1391" t="s">
        <v>2679</v>
      </c>
      <c r="E1391" t="s">
        <v>314</v>
      </c>
      <c r="F1391" s="424">
        <v>2795.616</v>
      </c>
      <c r="G1391" t="s">
        <v>310</v>
      </c>
    </row>
    <row r="1392" spans="1:7" ht="15" customHeight="1" x14ac:dyDescent="0.2">
      <c r="A1392" s="402" t="s">
        <v>310</v>
      </c>
      <c r="B1392" t="s">
        <v>311</v>
      </c>
      <c r="C1392" s="423" t="s">
        <v>2680</v>
      </c>
      <c r="D1392" t="s">
        <v>2681</v>
      </c>
      <c r="E1392" t="s">
        <v>314</v>
      </c>
      <c r="F1392" s="424">
        <v>4268.1695999999993</v>
      </c>
      <c r="G1392" t="s">
        <v>310</v>
      </c>
    </row>
    <row r="1393" spans="1:7" ht="15" customHeight="1" x14ac:dyDescent="0.2">
      <c r="A1393" s="402" t="s">
        <v>310</v>
      </c>
      <c r="B1393" t="s">
        <v>311</v>
      </c>
      <c r="C1393" s="423" t="s">
        <v>2682</v>
      </c>
      <c r="D1393" t="s">
        <v>2683</v>
      </c>
      <c r="E1393" t="s">
        <v>314</v>
      </c>
      <c r="F1393" s="424">
        <v>8263.4892</v>
      </c>
      <c r="G1393" t="s">
        <v>310</v>
      </c>
    </row>
    <row r="1394" spans="1:7" ht="15" customHeight="1" x14ac:dyDescent="0.2">
      <c r="A1394" s="402" t="s">
        <v>310</v>
      </c>
      <c r="B1394" t="s">
        <v>311</v>
      </c>
      <c r="C1394" s="423" t="s">
        <v>2684</v>
      </c>
      <c r="D1394" t="s">
        <v>2685</v>
      </c>
      <c r="E1394" t="s">
        <v>314</v>
      </c>
      <c r="F1394" s="424">
        <v>2795.616</v>
      </c>
      <c r="G1394" t="s">
        <v>310</v>
      </c>
    </row>
    <row r="1395" spans="1:7" ht="15" customHeight="1" x14ac:dyDescent="0.2">
      <c r="A1395" s="402" t="s">
        <v>310</v>
      </c>
      <c r="B1395" t="s">
        <v>311</v>
      </c>
      <c r="C1395" s="423" t="s">
        <v>2686</v>
      </c>
      <c r="D1395" t="s">
        <v>2687</v>
      </c>
      <c r="E1395" t="s">
        <v>314</v>
      </c>
      <c r="F1395" s="424">
        <v>4889.88</v>
      </c>
      <c r="G1395" t="s">
        <v>310</v>
      </c>
    </row>
    <row r="1396" spans="1:7" ht="15" customHeight="1" x14ac:dyDescent="0.2">
      <c r="A1396" s="402" t="s">
        <v>310</v>
      </c>
      <c r="B1396" t="s">
        <v>311</v>
      </c>
      <c r="C1396" s="423" t="s">
        <v>2688</v>
      </c>
      <c r="D1396" t="s">
        <v>2689</v>
      </c>
      <c r="E1396" t="s">
        <v>314</v>
      </c>
      <c r="F1396" s="424">
        <v>6468.5034000000014</v>
      </c>
      <c r="G1396" t="s">
        <v>310</v>
      </c>
    </row>
    <row r="1397" spans="1:7" ht="15" customHeight="1" x14ac:dyDescent="0.2">
      <c r="A1397" s="402" t="s">
        <v>310</v>
      </c>
      <c r="B1397" t="s">
        <v>311</v>
      </c>
      <c r="C1397" s="423" t="s">
        <v>2690</v>
      </c>
      <c r="D1397" t="s">
        <v>2691</v>
      </c>
      <c r="E1397" t="s">
        <v>314</v>
      </c>
      <c r="F1397" s="424">
        <v>9515.7941999999985</v>
      </c>
      <c r="G1397" t="s">
        <v>310</v>
      </c>
    </row>
    <row r="1398" spans="1:7" ht="15" customHeight="1" x14ac:dyDescent="0.2">
      <c r="A1398" s="402" t="s">
        <v>310</v>
      </c>
      <c r="B1398" t="s">
        <v>311</v>
      </c>
      <c r="C1398" s="423" t="s">
        <v>2692</v>
      </c>
      <c r="D1398" t="s">
        <v>2693</v>
      </c>
      <c r="E1398" t="s">
        <v>314</v>
      </c>
      <c r="F1398" s="424">
        <v>6229.1604000000007</v>
      </c>
      <c r="G1398" t="s">
        <v>310</v>
      </c>
    </row>
    <row r="1399" spans="1:7" ht="15" customHeight="1" x14ac:dyDescent="0.2">
      <c r="A1399" s="402" t="s">
        <v>310</v>
      </c>
      <c r="B1399" t="s">
        <v>311</v>
      </c>
      <c r="C1399" s="423" t="s">
        <v>2694</v>
      </c>
      <c r="D1399" t="s">
        <v>2695</v>
      </c>
      <c r="E1399" t="s">
        <v>314</v>
      </c>
      <c r="F1399" s="424">
        <v>6965.4270000000006</v>
      </c>
      <c r="G1399" t="s">
        <v>310</v>
      </c>
    </row>
    <row r="1400" spans="1:7" ht="15" customHeight="1" x14ac:dyDescent="0.2">
      <c r="A1400" s="402" t="s">
        <v>310</v>
      </c>
      <c r="B1400" t="s">
        <v>311</v>
      </c>
      <c r="C1400" s="423" t="s">
        <v>2696</v>
      </c>
      <c r="D1400" t="s">
        <v>2697</v>
      </c>
      <c r="E1400" t="s">
        <v>314</v>
      </c>
      <c r="F1400" s="424">
        <v>9515.7941999999985</v>
      </c>
      <c r="G1400" t="s">
        <v>310</v>
      </c>
    </row>
    <row r="1401" spans="1:7" ht="15" customHeight="1" x14ac:dyDescent="0.2">
      <c r="A1401" s="402" t="s">
        <v>310</v>
      </c>
      <c r="B1401" t="s">
        <v>311</v>
      </c>
      <c r="C1401" s="423" t="s">
        <v>2698</v>
      </c>
      <c r="D1401" t="s">
        <v>2699</v>
      </c>
      <c r="E1401" t="s">
        <v>314</v>
      </c>
      <c r="F1401" s="424">
        <v>7308.3509999999997</v>
      </c>
      <c r="G1401" t="s">
        <v>310</v>
      </c>
    </row>
    <row r="1402" spans="1:7" ht="15" customHeight="1" x14ac:dyDescent="0.2">
      <c r="A1402" s="402" t="s">
        <v>310</v>
      </c>
      <c r="B1402" t="s">
        <v>311</v>
      </c>
      <c r="C1402" s="423" t="s">
        <v>2700</v>
      </c>
      <c r="D1402" t="s">
        <v>2701</v>
      </c>
      <c r="E1402" t="s">
        <v>314</v>
      </c>
      <c r="F1402" s="424">
        <v>8048.1672000000008</v>
      </c>
      <c r="G1402" t="s">
        <v>310</v>
      </c>
    </row>
    <row r="1403" spans="1:7" ht="15" customHeight="1" x14ac:dyDescent="0.2">
      <c r="A1403" s="402" t="s">
        <v>310</v>
      </c>
      <c r="B1403" t="s">
        <v>311</v>
      </c>
      <c r="C1403" s="423" t="s">
        <v>2702</v>
      </c>
      <c r="D1403" t="s">
        <v>2703</v>
      </c>
      <c r="E1403" t="s">
        <v>314</v>
      </c>
      <c r="F1403" s="424">
        <v>3845.4204</v>
      </c>
      <c r="G1403" t="s">
        <v>310</v>
      </c>
    </row>
    <row r="1404" spans="1:7" ht="15" customHeight="1" x14ac:dyDescent="0.2">
      <c r="A1404" s="402" t="s">
        <v>310</v>
      </c>
      <c r="B1404" t="s">
        <v>311</v>
      </c>
      <c r="C1404" s="423" t="s">
        <v>2704</v>
      </c>
      <c r="D1404" t="s">
        <v>2705</v>
      </c>
      <c r="E1404" t="s">
        <v>314</v>
      </c>
      <c r="F1404" s="424">
        <v>3845.4204</v>
      </c>
      <c r="G1404" t="s">
        <v>310</v>
      </c>
    </row>
    <row r="1405" spans="1:7" ht="15" customHeight="1" x14ac:dyDescent="0.2">
      <c r="A1405" s="402" t="s">
        <v>310</v>
      </c>
      <c r="B1405" t="s">
        <v>311</v>
      </c>
      <c r="C1405" s="423" t="s">
        <v>2706</v>
      </c>
      <c r="D1405" t="s">
        <v>2707</v>
      </c>
      <c r="E1405" t="s">
        <v>314</v>
      </c>
      <c r="F1405" s="424">
        <v>4669.4273999999996</v>
      </c>
      <c r="G1405" t="s">
        <v>310</v>
      </c>
    </row>
    <row r="1406" spans="1:7" ht="15" customHeight="1" x14ac:dyDescent="0.2">
      <c r="A1406" s="402" t="s">
        <v>310</v>
      </c>
      <c r="B1406" t="s">
        <v>311</v>
      </c>
      <c r="C1406" s="423" t="s">
        <v>2708</v>
      </c>
      <c r="D1406" t="s">
        <v>2709</v>
      </c>
      <c r="E1406" t="s">
        <v>314</v>
      </c>
      <c r="F1406" s="424">
        <v>4620.5897999999997</v>
      </c>
      <c r="G1406" t="s">
        <v>310</v>
      </c>
    </row>
    <row r="1407" spans="1:7" ht="15" customHeight="1" x14ac:dyDescent="0.2">
      <c r="A1407" s="402" t="s">
        <v>310</v>
      </c>
      <c r="B1407" t="s">
        <v>311</v>
      </c>
      <c r="C1407" s="423" t="s">
        <v>2710</v>
      </c>
      <c r="D1407" t="s">
        <v>2711</v>
      </c>
      <c r="E1407" t="s">
        <v>314</v>
      </c>
      <c r="F1407" s="424">
        <v>9539.7234000000008</v>
      </c>
      <c r="G1407" t="s">
        <v>310</v>
      </c>
    </row>
    <row r="1408" spans="1:7" ht="57" customHeight="1" x14ac:dyDescent="0.2">
      <c r="A1408" s="402" t="s">
        <v>2712</v>
      </c>
      <c r="B1408" t="s">
        <v>2713</v>
      </c>
      <c r="C1408" s="423" t="s">
        <v>2714</v>
      </c>
      <c r="D1408" t="s">
        <v>2714</v>
      </c>
      <c r="E1408" t="s">
        <v>2715</v>
      </c>
      <c r="F1408" s="424">
        <v>23000</v>
      </c>
      <c r="G1408" t="s">
        <v>2712</v>
      </c>
    </row>
    <row r="1409" spans="1:7" ht="57" customHeight="1" x14ac:dyDescent="0.2">
      <c r="A1409" s="402" t="s">
        <v>2712</v>
      </c>
      <c r="B1409" t="s">
        <v>2713</v>
      </c>
      <c r="C1409" s="423" t="s">
        <v>2716</v>
      </c>
      <c r="D1409" t="s">
        <v>2716</v>
      </c>
      <c r="E1409" t="s">
        <v>2717</v>
      </c>
      <c r="F1409" s="424">
        <v>6990</v>
      </c>
      <c r="G1409" t="s">
        <v>2712</v>
      </c>
    </row>
    <row r="1410" spans="1:7" ht="57" customHeight="1" x14ac:dyDescent="0.2">
      <c r="A1410" s="402" t="s">
        <v>2712</v>
      </c>
      <c r="B1410" t="s">
        <v>2713</v>
      </c>
      <c r="C1410" s="423"/>
      <c r="D1410" t="s">
        <v>2718</v>
      </c>
      <c r="E1410" t="s">
        <v>2719</v>
      </c>
      <c r="F1410" s="424">
        <v>45700</v>
      </c>
      <c r="G1410" t="s">
        <v>2712</v>
      </c>
    </row>
    <row r="1411" spans="1:7" ht="57" customHeight="1" x14ac:dyDescent="0.2">
      <c r="A1411" s="402" t="s">
        <v>2712</v>
      </c>
      <c r="B1411" t="s">
        <v>2713</v>
      </c>
      <c r="C1411" s="423"/>
      <c r="D1411" t="s">
        <v>2718</v>
      </c>
      <c r="E1411" t="s">
        <v>2720</v>
      </c>
      <c r="F1411" s="424">
        <v>127510</v>
      </c>
      <c r="G1411" t="s">
        <v>2712</v>
      </c>
    </row>
    <row r="1412" spans="1:7" ht="57" customHeight="1" x14ac:dyDescent="0.2">
      <c r="A1412" s="402" t="s">
        <v>2712</v>
      </c>
      <c r="B1412" t="s">
        <v>2713</v>
      </c>
      <c r="C1412" s="423" t="s">
        <v>2721</v>
      </c>
      <c r="D1412" t="s">
        <v>2722</v>
      </c>
      <c r="E1412" t="s">
        <v>2723</v>
      </c>
      <c r="F1412" s="424">
        <v>44540</v>
      </c>
      <c r="G1412" t="s">
        <v>2712</v>
      </c>
    </row>
    <row r="1413" spans="1:7" ht="42.75" customHeight="1" x14ac:dyDescent="0.2">
      <c r="A1413" s="402" t="s">
        <v>2712</v>
      </c>
      <c r="B1413" t="s">
        <v>2713</v>
      </c>
      <c r="C1413" s="423" t="s">
        <v>2724</v>
      </c>
      <c r="D1413" t="s">
        <v>2722</v>
      </c>
      <c r="E1413" t="s">
        <v>2725</v>
      </c>
      <c r="F1413" s="424">
        <v>109696</v>
      </c>
      <c r="G1413" t="s">
        <v>2712</v>
      </c>
    </row>
    <row r="1414" spans="1:7" ht="42.75" customHeight="1" x14ac:dyDescent="0.2">
      <c r="A1414" s="402" t="s">
        <v>2712</v>
      </c>
      <c r="B1414" t="s">
        <v>2713</v>
      </c>
      <c r="C1414" s="423" t="s">
        <v>2726</v>
      </c>
      <c r="D1414" t="s">
        <v>2727</v>
      </c>
      <c r="E1414" t="s">
        <v>2728</v>
      </c>
      <c r="F1414" s="424">
        <v>118962</v>
      </c>
      <c r="G1414" t="s">
        <v>2712</v>
      </c>
    </row>
    <row r="1415" spans="1:7" ht="42.75" customHeight="1" x14ac:dyDescent="0.2">
      <c r="A1415" s="402" t="s">
        <v>2712</v>
      </c>
      <c r="B1415" t="s">
        <v>2713</v>
      </c>
      <c r="C1415" s="423" t="s">
        <v>2726</v>
      </c>
      <c r="D1415" t="s">
        <v>2727</v>
      </c>
      <c r="E1415" t="s">
        <v>52</v>
      </c>
      <c r="F1415" s="424">
        <v>35912</v>
      </c>
      <c r="G1415" t="s">
        <v>2712</v>
      </c>
    </row>
    <row r="1416" spans="1:7" ht="42.75" customHeight="1" x14ac:dyDescent="0.2">
      <c r="A1416" s="402" t="s">
        <v>2712</v>
      </c>
      <c r="B1416" t="s">
        <v>2713</v>
      </c>
      <c r="C1416" s="423" t="s">
        <v>2729</v>
      </c>
      <c r="D1416" t="s">
        <v>2730</v>
      </c>
      <c r="E1416" t="s">
        <v>2731</v>
      </c>
      <c r="F1416" s="424">
        <v>35000</v>
      </c>
      <c r="G1416" t="s">
        <v>2712</v>
      </c>
    </row>
    <row r="1417" spans="1:7" ht="15" customHeight="1" x14ac:dyDescent="0.2">
      <c r="A1417" s="402" t="s">
        <v>2712</v>
      </c>
      <c r="B1417" t="s">
        <v>2713</v>
      </c>
      <c r="C1417" s="423" t="s">
        <v>2732</v>
      </c>
      <c r="D1417" t="s">
        <v>2730</v>
      </c>
      <c r="E1417" t="s">
        <v>2733</v>
      </c>
      <c r="F1417" s="424">
        <v>34000</v>
      </c>
      <c r="G1417" t="s">
        <v>2712</v>
      </c>
    </row>
    <row r="1418" spans="1:7" ht="15" customHeight="1" x14ac:dyDescent="0.2">
      <c r="A1418" s="402" t="s">
        <v>2712</v>
      </c>
      <c r="B1418" t="s">
        <v>2713</v>
      </c>
      <c r="C1418" s="423"/>
      <c r="D1418" t="s">
        <v>2734</v>
      </c>
      <c r="E1418" t="s">
        <v>2735</v>
      </c>
      <c r="F1418" s="424" t="s">
        <v>61</v>
      </c>
      <c r="G1418" t="s">
        <v>2712</v>
      </c>
    </row>
    <row r="1419" spans="1:7" ht="15" customHeight="1" x14ac:dyDescent="0.2">
      <c r="A1419" s="402" t="s">
        <v>2712</v>
      </c>
      <c r="B1419" t="s">
        <v>2713</v>
      </c>
      <c r="C1419" s="423" t="s">
        <v>2736</v>
      </c>
      <c r="D1419" t="s">
        <v>2737</v>
      </c>
      <c r="E1419" t="s">
        <v>2738</v>
      </c>
      <c r="F1419" s="424">
        <v>3000</v>
      </c>
      <c r="G1419" t="s">
        <v>2712</v>
      </c>
    </row>
    <row r="1420" spans="1:7" ht="15" customHeight="1" x14ac:dyDescent="0.2">
      <c r="A1420" s="402" t="s">
        <v>2712</v>
      </c>
      <c r="B1420" t="s">
        <v>2713</v>
      </c>
      <c r="C1420" s="423"/>
      <c r="D1420" t="s">
        <v>2739</v>
      </c>
      <c r="E1420" t="s">
        <v>167</v>
      </c>
      <c r="F1420" s="424">
        <v>4400</v>
      </c>
      <c r="G1420" t="s">
        <v>2712</v>
      </c>
    </row>
    <row r="1421" spans="1:7" ht="28.5" customHeight="1" x14ac:dyDescent="0.2">
      <c r="A1421" s="402" t="s">
        <v>2712</v>
      </c>
      <c r="B1421" t="s">
        <v>2713</v>
      </c>
      <c r="C1421" s="423"/>
      <c r="D1421" t="s">
        <v>2739</v>
      </c>
      <c r="E1421" t="s">
        <v>2740</v>
      </c>
      <c r="F1421" s="424">
        <v>17622</v>
      </c>
      <c r="G1421" t="s">
        <v>2712</v>
      </c>
    </row>
    <row r="1422" spans="1:7" ht="28.5" customHeight="1" x14ac:dyDescent="0.2">
      <c r="A1422" s="402" t="s">
        <v>2712</v>
      </c>
      <c r="B1422" t="s">
        <v>2713</v>
      </c>
      <c r="C1422" s="423"/>
      <c r="D1422" t="s">
        <v>2741</v>
      </c>
      <c r="E1422" t="s">
        <v>167</v>
      </c>
      <c r="F1422" s="424">
        <v>3854</v>
      </c>
      <c r="G1422" t="s">
        <v>2712</v>
      </c>
    </row>
    <row r="1423" spans="1:7" ht="28.5" customHeight="1" x14ac:dyDescent="0.2">
      <c r="A1423" s="402" t="s">
        <v>2712</v>
      </c>
      <c r="B1423" t="s">
        <v>2713</v>
      </c>
      <c r="C1423" s="423"/>
      <c r="D1423" t="s">
        <v>2741</v>
      </c>
      <c r="E1423" t="s">
        <v>2740</v>
      </c>
      <c r="F1423" s="424">
        <v>15420</v>
      </c>
      <c r="G1423" t="s">
        <v>2712</v>
      </c>
    </row>
    <row r="1424" spans="1:7" ht="28.5" customHeight="1" x14ac:dyDescent="0.2">
      <c r="A1424" s="402" t="s">
        <v>2742</v>
      </c>
      <c r="B1424" t="s">
        <v>2743</v>
      </c>
      <c r="C1424" s="423" t="s">
        <v>2744</v>
      </c>
      <c r="D1424" t="s">
        <v>2745</v>
      </c>
      <c r="E1424" t="s">
        <v>2746</v>
      </c>
      <c r="F1424" s="424">
        <v>2472.855</v>
      </c>
      <c r="G1424" t="s">
        <v>2742</v>
      </c>
    </row>
    <row r="1425" spans="1:7" ht="28.5" customHeight="1" x14ac:dyDescent="0.2">
      <c r="A1425" s="402" t="s">
        <v>2742</v>
      </c>
      <c r="B1425" t="s">
        <v>2743</v>
      </c>
      <c r="C1425" s="423" t="s">
        <v>2747</v>
      </c>
      <c r="D1425" t="s">
        <v>2748</v>
      </c>
      <c r="E1425" t="s">
        <v>2749</v>
      </c>
      <c r="F1425" s="424">
        <v>3601.29</v>
      </c>
      <c r="G1425" t="s">
        <v>2742</v>
      </c>
    </row>
    <row r="1426" spans="1:7" ht="28.5" customHeight="1" x14ac:dyDescent="0.2">
      <c r="A1426" s="402" t="s">
        <v>2742</v>
      </c>
      <c r="B1426" t="s">
        <v>2743</v>
      </c>
      <c r="C1426" s="423" t="s">
        <v>2750</v>
      </c>
      <c r="D1426" t="s">
        <v>2751</v>
      </c>
      <c r="E1426" t="s">
        <v>2752</v>
      </c>
      <c r="F1426" s="424">
        <v>5521</v>
      </c>
      <c r="G1426" t="s">
        <v>2742</v>
      </c>
    </row>
    <row r="1427" spans="1:7" ht="28.5" customHeight="1" x14ac:dyDescent="0.2">
      <c r="A1427" s="402" t="s">
        <v>2742</v>
      </c>
      <c r="B1427" t="s">
        <v>2743</v>
      </c>
      <c r="C1427" s="423" t="s">
        <v>2753</v>
      </c>
      <c r="D1427" t="s">
        <v>2754</v>
      </c>
      <c r="E1427" t="s">
        <v>205</v>
      </c>
      <c r="F1427" s="424">
        <v>29392</v>
      </c>
      <c r="G1427" t="s">
        <v>2742</v>
      </c>
    </row>
    <row r="1428" spans="1:7" ht="28.5" customHeight="1" x14ac:dyDescent="0.2">
      <c r="A1428" s="402" t="s">
        <v>2742</v>
      </c>
      <c r="B1428" t="s">
        <v>2743</v>
      </c>
      <c r="C1428" s="423" t="s">
        <v>2755</v>
      </c>
      <c r="D1428" t="s">
        <v>2756</v>
      </c>
      <c r="E1428" t="s">
        <v>2757</v>
      </c>
      <c r="F1428" s="424" t="s">
        <v>2758</v>
      </c>
      <c r="G1428" t="s">
        <v>2742</v>
      </c>
    </row>
    <row r="1429" spans="1:7" ht="28.5" customHeight="1" x14ac:dyDescent="0.2">
      <c r="A1429" s="402" t="s">
        <v>2742</v>
      </c>
      <c r="B1429" t="s">
        <v>2743</v>
      </c>
      <c r="C1429" s="423" t="s">
        <v>2759</v>
      </c>
      <c r="D1429" t="s">
        <v>2760</v>
      </c>
      <c r="E1429" t="s">
        <v>2761</v>
      </c>
      <c r="F1429" s="424" t="s">
        <v>2762</v>
      </c>
      <c r="G1429" t="s">
        <v>2742</v>
      </c>
    </row>
    <row r="1430" spans="1:7" ht="28.5" customHeight="1" x14ac:dyDescent="0.2">
      <c r="A1430" s="402" t="s">
        <v>2742</v>
      </c>
      <c r="B1430" t="s">
        <v>2743</v>
      </c>
      <c r="C1430" s="423" t="s">
        <v>2763</v>
      </c>
      <c r="D1430" t="s">
        <v>2764</v>
      </c>
      <c r="E1430" t="s">
        <v>2765</v>
      </c>
      <c r="F1430" s="424">
        <v>1163</v>
      </c>
      <c r="G1430" t="s">
        <v>2742</v>
      </c>
    </row>
    <row r="1431" spans="1:7" ht="28.5" customHeight="1" x14ac:dyDescent="0.2">
      <c r="A1431" s="402" t="s">
        <v>2742</v>
      </c>
      <c r="B1431" t="s">
        <v>2743</v>
      </c>
      <c r="C1431" s="423" t="s">
        <v>2766</v>
      </c>
      <c r="D1431" t="s">
        <v>2764</v>
      </c>
      <c r="E1431" t="s">
        <v>2767</v>
      </c>
      <c r="F1431" s="424">
        <v>1601</v>
      </c>
      <c r="G1431" t="s">
        <v>2742</v>
      </c>
    </row>
    <row r="1432" spans="1:7" ht="28.5" customHeight="1" x14ac:dyDescent="0.2">
      <c r="A1432" s="402" t="s">
        <v>2742</v>
      </c>
      <c r="B1432" t="s">
        <v>2743</v>
      </c>
      <c r="C1432" s="423" t="s">
        <v>2768</v>
      </c>
      <c r="D1432" t="s">
        <v>2764</v>
      </c>
      <c r="E1432" t="s">
        <v>2769</v>
      </c>
      <c r="F1432" s="424">
        <v>2469</v>
      </c>
      <c r="G1432" t="s">
        <v>2742</v>
      </c>
    </row>
    <row r="1433" spans="1:7" ht="28.5" customHeight="1" x14ac:dyDescent="0.2">
      <c r="A1433" s="402" t="s">
        <v>2742</v>
      </c>
      <c r="B1433" t="s">
        <v>2743</v>
      </c>
      <c r="C1433" s="423" t="s">
        <v>2770</v>
      </c>
      <c r="D1433" t="s">
        <v>2764</v>
      </c>
      <c r="E1433" t="s">
        <v>2771</v>
      </c>
      <c r="F1433" s="424">
        <v>3911</v>
      </c>
      <c r="G1433" t="s">
        <v>2742</v>
      </c>
    </row>
    <row r="1434" spans="1:7" ht="28.5" customHeight="1" x14ac:dyDescent="0.2">
      <c r="A1434" s="402" t="s">
        <v>2742</v>
      </c>
      <c r="B1434" t="s">
        <v>2743</v>
      </c>
      <c r="C1434" s="423" t="s">
        <v>2772</v>
      </c>
      <c r="D1434" t="s">
        <v>2764</v>
      </c>
      <c r="E1434" t="s">
        <v>2773</v>
      </c>
      <c r="F1434" s="424">
        <v>12942</v>
      </c>
      <c r="G1434" t="s">
        <v>2742</v>
      </c>
    </row>
    <row r="1435" spans="1:7" ht="71.25" customHeight="1" x14ac:dyDescent="0.2">
      <c r="A1435" s="402" t="s">
        <v>2742</v>
      </c>
      <c r="B1435" t="s">
        <v>2743</v>
      </c>
      <c r="C1435" s="423" t="s">
        <v>2774</v>
      </c>
      <c r="D1435" t="s">
        <v>2764</v>
      </c>
      <c r="E1435" t="s">
        <v>173</v>
      </c>
      <c r="F1435" s="424">
        <v>66999</v>
      </c>
      <c r="G1435" t="s">
        <v>2742</v>
      </c>
    </row>
    <row r="1436" spans="1:7" ht="28.5" customHeight="1" x14ac:dyDescent="0.2">
      <c r="A1436" s="402" t="s">
        <v>2742</v>
      </c>
      <c r="B1436" t="s">
        <v>2743</v>
      </c>
      <c r="C1436" s="423" t="s">
        <v>2775</v>
      </c>
      <c r="D1436" t="s">
        <v>2764</v>
      </c>
      <c r="E1436" t="s">
        <v>2776</v>
      </c>
      <c r="F1436" s="424" t="s">
        <v>2777</v>
      </c>
      <c r="G1436" t="s">
        <v>2742</v>
      </c>
    </row>
    <row r="1437" spans="1:7" ht="28.5" customHeight="1" x14ac:dyDescent="0.2">
      <c r="A1437" s="402" t="s">
        <v>2742</v>
      </c>
      <c r="B1437" t="s">
        <v>2743</v>
      </c>
      <c r="C1437" s="423" t="s">
        <v>2778</v>
      </c>
      <c r="D1437" t="s">
        <v>2779</v>
      </c>
      <c r="E1437" t="s">
        <v>2765</v>
      </c>
      <c r="F1437" s="424">
        <v>1647.89350268928</v>
      </c>
      <c r="G1437" t="s">
        <v>2742</v>
      </c>
    </row>
    <row r="1438" spans="1:7" ht="28.5" customHeight="1" x14ac:dyDescent="0.2">
      <c r="A1438" s="402" t="s">
        <v>2742</v>
      </c>
      <c r="B1438" t="s">
        <v>2743</v>
      </c>
      <c r="C1438" s="423" t="s">
        <v>2780</v>
      </c>
      <c r="D1438" t="s">
        <v>2779</v>
      </c>
      <c r="E1438" t="s">
        <v>2767</v>
      </c>
      <c r="F1438" s="424">
        <v>2567.8493004595211</v>
      </c>
      <c r="G1438" t="s">
        <v>2742</v>
      </c>
    </row>
    <row r="1439" spans="1:7" ht="15" customHeight="1" x14ac:dyDescent="0.2">
      <c r="A1439" s="402" t="s">
        <v>2742</v>
      </c>
      <c r="B1439" t="s">
        <v>2743</v>
      </c>
      <c r="C1439" s="423" t="s">
        <v>2781</v>
      </c>
      <c r="D1439" t="s">
        <v>2779</v>
      </c>
      <c r="E1439" t="s">
        <v>2769</v>
      </c>
      <c r="F1439" s="424">
        <v>4161.1186244812807</v>
      </c>
      <c r="G1439" t="s">
        <v>2742</v>
      </c>
    </row>
    <row r="1440" spans="1:7" ht="15" customHeight="1" x14ac:dyDescent="0.2">
      <c r="A1440" s="402" t="s">
        <v>2742</v>
      </c>
      <c r="B1440" t="s">
        <v>2743</v>
      </c>
      <c r="C1440" s="423" t="s">
        <v>2782</v>
      </c>
      <c r="D1440" t="s">
        <v>2779</v>
      </c>
      <c r="E1440" t="s">
        <v>2771</v>
      </c>
      <c r="F1440" s="424">
        <v>7500.3505087502763</v>
      </c>
      <c r="G1440" t="s">
        <v>2742</v>
      </c>
    </row>
    <row r="1441" spans="1:7" ht="15" customHeight="1" x14ac:dyDescent="0.2">
      <c r="A1441" s="402" t="s">
        <v>2742</v>
      </c>
      <c r="B1441" t="s">
        <v>2743</v>
      </c>
      <c r="C1441" s="423" t="s">
        <v>2783</v>
      </c>
      <c r="D1441" t="s">
        <v>2779</v>
      </c>
      <c r="E1441" t="s">
        <v>2773</v>
      </c>
      <c r="F1441" s="424">
        <v>27492.65750634333</v>
      </c>
      <c r="G1441" t="s">
        <v>2742</v>
      </c>
    </row>
    <row r="1442" spans="1:7" ht="15" customHeight="1" x14ac:dyDescent="0.2">
      <c r="A1442" s="402" t="s">
        <v>2742</v>
      </c>
      <c r="B1442" t="s">
        <v>2743</v>
      </c>
      <c r="C1442" s="423" t="s">
        <v>2784</v>
      </c>
      <c r="D1442" t="s">
        <v>2779</v>
      </c>
      <c r="E1442" t="s">
        <v>173</v>
      </c>
      <c r="F1442" s="424">
        <v>127517.6825233835</v>
      </c>
      <c r="G1442" t="s">
        <v>2742</v>
      </c>
    </row>
    <row r="1443" spans="1:7" ht="15" customHeight="1" x14ac:dyDescent="0.2">
      <c r="A1443" s="402" t="s">
        <v>2742</v>
      </c>
      <c r="B1443" t="s">
        <v>2743</v>
      </c>
      <c r="C1443" s="423" t="s">
        <v>2785</v>
      </c>
      <c r="D1443" t="s">
        <v>2779</v>
      </c>
      <c r="E1443" t="s">
        <v>2776</v>
      </c>
      <c r="F1443" s="424">
        <v>1326795.1181099999</v>
      </c>
      <c r="G1443" t="s">
        <v>2742</v>
      </c>
    </row>
    <row r="1444" spans="1:7" ht="15" customHeight="1" x14ac:dyDescent="0.2">
      <c r="A1444" s="402" t="s">
        <v>2742</v>
      </c>
      <c r="B1444" t="s">
        <v>2743</v>
      </c>
      <c r="C1444" s="423" t="s">
        <v>2786</v>
      </c>
      <c r="D1444" t="s">
        <v>2787</v>
      </c>
      <c r="E1444" t="s">
        <v>2788</v>
      </c>
      <c r="F1444" s="424">
        <v>5000</v>
      </c>
      <c r="G1444" t="s">
        <v>2742</v>
      </c>
    </row>
    <row r="1445" spans="1:7" ht="15" customHeight="1" x14ac:dyDescent="0.2">
      <c r="A1445" s="402" t="s">
        <v>2742</v>
      </c>
      <c r="B1445" t="s">
        <v>2743</v>
      </c>
      <c r="C1445" s="423" t="s">
        <v>2789</v>
      </c>
      <c r="D1445" t="s">
        <v>2787</v>
      </c>
      <c r="E1445" t="s">
        <v>2790</v>
      </c>
      <c r="F1445" s="424">
        <v>6351</v>
      </c>
      <c r="G1445" t="s">
        <v>2742</v>
      </c>
    </row>
    <row r="1446" spans="1:7" ht="15" customHeight="1" x14ac:dyDescent="0.2">
      <c r="A1446" s="402" t="s">
        <v>2742</v>
      </c>
      <c r="B1446" t="s">
        <v>2743</v>
      </c>
      <c r="C1446" s="423" t="s">
        <v>2791</v>
      </c>
      <c r="D1446" t="s">
        <v>2787</v>
      </c>
      <c r="E1446" t="s">
        <v>2792</v>
      </c>
      <c r="F1446" s="424">
        <v>12282</v>
      </c>
      <c r="G1446" t="s">
        <v>2742</v>
      </c>
    </row>
    <row r="1447" spans="1:7" ht="15" customHeight="1" x14ac:dyDescent="0.2">
      <c r="A1447" s="402" t="s">
        <v>2742</v>
      </c>
      <c r="B1447" t="s">
        <v>2743</v>
      </c>
      <c r="C1447" s="423" t="s">
        <v>2793</v>
      </c>
      <c r="D1447" t="s">
        <v>2787</v>
      </c>
      <c r="E1447" t="s">
        <v>2794</v>
      </c>
      <c r="F1447" s="424">
        <v>43965</v>
      </c>
      <c r="G1447" t="s">
        <v>2742</v>
      </c>
    </row>
    <row r="1448" spans="1:7" ht="15" customHeight="1" x14ac:dyDescent="0.2">
      <c r="A1448" s="402" t="s">
        <v>2742</v>
      </c>
      <c r="B1448" t="s">
        <v>2743</v>
      </c>
      <c r="C1448" s="423" t="s">
        <v>2795</v>
      </c>
      <c r="D1448" t="s">
        <v>2787</v>
      </c>
      <c r="E1448" t="s">
        <v>2796</v>
      </c>
      <c r="F1448" s="424">
        <v>157586</v>
      </c>
      <c r="G1448" t="s">
        <v>2742</v>
      </c>
    </row>
    <row r="1449" spans="1:7" ht="15" customHeight="1" x14ac:dyDescent="0.2">
      <c r="A1449" s="402" t="s">
        <v>2742</v>
      </c>
      <c r="B1449" t="s">
        <v>2743</v>
      </c>
      <c r="C1449" s="423" t="s">
        <v>2797</v>
      </c>
      <c r="D1449" t="s">
        <v>2798</v>
      </c>
      <c r="E1449" t="s">
        <v>2799</v>
      </c>
      <c r="F1449" s="424">
        <v>7000</v>
      </c>
      <c r="G1449" t="s">
        <v>2742</v>
      </c>
    </row>
    <row r="1450" spans="1:7" ht="15" customHeight="1" x14ac:dyDescent="0.2">
      <c r="A1450" s="402" t="s">
        <v>2742</v>
      </c>
      <c r="B1450" t="s">
        <v>2743</v>
      </c>
      <c r="C1450" s="423" t="s">
        <v>2800</v>
      </c>
      <c r="D1450" t="s">
        <v>2801</v>
      </c>
      <c r="E1450" t="s">
        <v>2802</v>
      </c>
      <c r="F1450" s="424">
        <v>4888</v>
      </c>
      <c r="G1450" t="s">
        <v>2742</v>
      </c>
    </row>
    <row r="1451" spans="1:7" ht="15" customHeight="1" x14ac:dyDescent="0.2">
      <c r="A1451" s="402" t="s">
        <v>2742</v>
      </c>
      <c r="B1451" t="s">
        <v>2743</v>
      </c>
      <c r="C1451" s="423" t="s">
        <v>2803</v>
      </c>
      <c r="D1451" t="s">
        <v>2804</v>
      </c>
      <c r="E1451" t="s">
        <v>2752</v>
      </c>
      <c r="F1451" s="424">
        <v>10780</v>
      </c>
      <c r="G1451" t="s">
        <v>2742</v>
      </c>
    </row>
    <row r="1452" spans="1:7" ht="15" customHeight="1" x14ac:dyDescent="0.2">
      <c r="A1452" s="402" t="s">
        <v>2742</v>
      </c>
      <c r="B1452" t="s">
        <v>2743</v>
      </c>
      <c r="C1452" s="423" t="s">
        <v>2805</v>
      </c>
      <c r="D1452" t="s">
        <v>2806</v>
      </c>
      <c r="E1452" t="s">
        <v>2807</v>
      </c>
      <c r="F1452" s="424">
        <v>3829.98</v>
      </c>
      <c r="G1452" t="s">
        <v>2742</v>
      </c>
    </row>
    <row r="1453" spans="1:7" ht="15" customHeight="1" x14ac:dyDescent="0.2">
      <c r="A1453" s="402" t="s">
        <v>2742</v>
      </c>
      <c r="B1453" t="s">
        <v>2743</v>
      </c>
      <c r="C1453" s="423" t="s">
        <v>2808</v>
      </c>
      <c r="D1453" t="s">
        <v>2809</v>
      </c>
      <c r="E1453" t="s">
        <v>2810</v>
      </c>
      <c r="F1453" s="424">
        <v>6800</v>
      </c>
      <c r="G1453" t="s">
        <v>2742</v>
      </c>
    </row>
    <row r="1454" spans="1:7" ht="15" customHeight="1" x14ac:dyDescent="0.2">
      <c r="A1454" s="402" t="s">
        <v>2742</v>
      </c>
      <c r="B1454" t="s">
        <v>2743</v>
      </c>
      <c r="C1454" s="423" t="s">
        <v>2811</v>
      </c>
      <c r="D1454" t="s">
        <v>2812</v>
      </c>
      <c r="E1454" t="s">
        <v>205</v>
      </c>
      <c r="F1454" s="424">
        <v>21259</v>
      </c>
      <c r="G1454" t="s">
        <v>2742</v>
      </c>
    </row>
    <row r="1455" spans="1:7" ht="15" customHeight="1" x14ac:dyDescent="0.2">
      <c r="A1455" s="402" t="s">
        <v>2742</v>
      </c>
      <c r="B1455" t="s">
        <v>2743</v>
      </c>
      <c r="C1455" s="423" t="s">
        <v>2813</v>
      </c>
      <c r="D1455" t="s">
        <v>2812</v>
      </c>
      <c r="E1455" t="s">
        <v>2752</v>
      </c>
      <c r="F1455" s="424">
        <v>3940</v>
      </c>
      <c r="G1455" t="s">
        <v>2742</v>
      </c>
    </row>
    <row r="1456" spans="1:7" ht="15" customHeight="1" x14ac:dyDescent="0.2">
      <c r="A1456" s="402" t="s">
        <v>2742</v>
      </c>
      <c r="B1456" t="s">
        <v>2743</v>
      </c>
      <c r="C1456" s="423" t="s">
        <v>2814</v>
      </c>
      <c r="D1456" t="s">
        <v>2815</v>
      </c>
      <c r="E1456" t="s">
        <v>2757</v>
      </c>
      <c r="F1456" s="424" t="s">
        <v>2816</v>
      </c>
      <c r="G1456" t="s">
        <v>2742</v>
      </c>
    </row>
    <row r="1457" spans="1:7" ht="15" customHeight="1" x14ac:dyDescent="0.2">
      <c r="A1457" s="402" t="s">
        <v>2742</v>
      </c>
      <c r="B1457" t="s">
        <v>2743</v>
      </c>
      <c r="C1457" s="423" t="s">
        <v>2817</v>
      </c>
      <c r="D1457" t="s">
        <v>2818</v>
      </c>
      <c r="E1457" t="s">
        <v>2819</v>
      </c>
      <c r="F1457" s="424" t="s">
        <v>2820</v>
      </c>
      <c r="G1457" t="s">
        <v>2742</v>
      </c>
    </row>
    <row r="1458" spans="1:7" ht="15" customHeight="1" x14ac:dyDescent="0.2">
      <c r="A1458" s="402" t="s">
        <v>2742</v>
      </c>
      <c r="B1458" t="s">
        <v>2743</v>
      </c>
      <c r="C1458" s="423" t="s">
        <v>2821</v>
      </c>
      <c r="D1458" t="s">
        <v>2822</v>
      </c>
      <c r="E1458" t="s">
        <v>2823</v>
      </c>
      <c r="F1458" s="424">
        <v>2199.12</v>
      </c>
      <c r="G1458" t="s">
        <v>2742</v>
      </c>
    </row>
    <row r="1459" spans="1:7" ht="15" customHeight="1" x14ac:dyDescent="0.2">
      <c r="A1459" s="402" t="s">
        <v>2742</v>
      </c>
      <c r="B1459" t="s">
        <v>2743</v>
      </c>
      <c r="C1459" s="423" t="s">
        <v>2824</v>
      </c>
      <c r="D1459" t="s">
        <v>2822</v>
      </c>
      <c r="E1459" t="s">
        <v>2825</v>
      </c>
      <c r="F1459" s="424">
        <v>2300</v>
      </c>
      <c r="G1459" t="s">
        <v>2742</v>
      </c>
    </row>
    <row r="1460" spans="1:7" ht="15" customHeight="1" x14ac:dyDescent="0.2">
      <c r="A1460" s="402" t="s">
        <v>2742</v>
      </c>
      <c r="B1460" t="s">
        <v>2743</v>
      </c>
      <c r="C1460" s="423" t="s">
        <v>2826</v>
      </c>
      <c r="D1460" t="s">
        <v>2822</v>
      </c>
      <c r="E1460" t="s">
        <v>2827</v>
      </c>
      <c r="F1460" s="424">
        <v>3800</v>
      </c>
      <c r="G1460" t="s">
        <v>2742</v>
      </c>
    </row>
    <row r="1461" spans="1:7" ht="15" customHeight="1" x14ac:dyDescent="0.2">
      <c r="A1461" s="402" t="s">
        <v>2742</v>
      </c>
      <c r="B1461" t="s">
        <v>2743</v>
      </c>
      <c r="C1461" s="423" t="s">
        <v>2828</v>
      </c>
      <c r="D1461" t="s">
        <v>2822</v>
      </c>
      <c r="E1461" t="s">
        <v>2740</v>
      </c>
      <c r="F1461" s="424">
        <v>12467.07</v>
      </c>
      <c r="G1461" t="s">
        <v>2742</v>
      </c>
    </row>
    <row r="1462" spans="1:7" ht="15" customHeight="1" x14ac:dyDescent="0.2">
      <c r="A1462" s="402" t="s">
        <v>2742</v>
      </c>
      <c r="B1462" t="s">
        <v>2743</v>
      </c>
      <c r="C1462" s="423" t="s">
        <v>2829</v>
      </c>
      <c r="D1462" t="s">
        <v>2822</v>
      </c>
      <c r="E1462" t="s">
        <v>2717</v>
      </c>
      <c r="F1462" s="424">
        <v>54316.184999999998</v>
      </c>
      <c r="G1462" t="s">
        <v>2742</v>
      </c>
    </row>
    <row r="1463" spans="1:7" ht="15" customHeight="1" x14ac:dyDescent="0.2">
      <c r="A1463" s="402" t="s">
        <v>2742</v>
      </c>
      <c r="B1463" t="s">
        <v>2743</v>
      </c>
      <c r="C1463" s="423" t="s">
        <v>2830</v>
      </c>
      <c r="D1463" t="s">
        <v>2831</v>
      </c>
      <c r="E1463" t="s">
        <v>2832</v>
      </c>
      <c r="F1463" s="424">
        <v>4544.9250000000002</v>
      </c>
      <c r="G1463" t="s">
        <v>2742</v>
      </c>
    </row>
    <row r="1464" spans="1:7" ht="15" customHeight="1" x14ac:dyDescent="0.2">
      <c r="A1464" s="402" t="s">
        <v>2742</v>
      </c>
      <c r="B1464" t="s">
        <v>2743</v>
      </c>
      <c r="C1464" s="423" t="s">
        <v>2833</v>
      </c>
      <c r="D1464" t="s">
        <v>2831</v>
      </c>
      <c r="E1464" t="s">
        <v>2807</v>
      </c>
      <c r="F1464" s="424">
        <v>3700</v>
      </c>
      <c r="G1464" t="s">
        <v>2742</v>
      </c>
    </row>
    <row r="1465" spans="1:7" ht="28.5" customHeight="1" x14ac:dyDescent="0.2">
      <c r="A1465" s="402" t="s">
        <v>2834</v>
      </c>
      <c r="B1465" t="s">
        <v>2834</v>
      </c>
      <c r="C1465" s="423" t="s">
        <v>2835</v>
      </c>
      <c r="D1465" t="s">
        <v>2836</v>
      </c>
      <c r="E1465"/>
      <c r="F1465" s="424">
        <v>20417.782835141999</v>
      </c>
      <c r="G1465" t="s">
        <v>2834</v>
      </c>
    </row>
    <row r="1466" spans="1:7" ht="15" customHeight="1" x14ac:dyDescent="0.2">
      <c r="A1466" s="402" t="s">
        <v>2834</v>
      </c>
      <c r="B1466" t="s">
        <v>2834</v>
      </c>
      <c r="C1466" s="423" t="s">
        <v>2837</v>
      </c>
      <c r="D1466" t="s">
        <v>2838</v>
      </c>
      <c r="E1466"/>
      <c r="F1466" s="424">
        <v>22346.129359174502</v>
      </c>
      <c r="G1466" t="s">
        <v>2834</v>
      </c>
    </row>
    <row r="1467" spans="1:7" ht="15" customHeight="1" x14ac:dyDescent="0.2">
      <c r="A1467" s="402" t="s">
        <v>2834</v>
      </c>
      <c r="B1467" t="s">
        <v>2834</v>
      </c>
      <c r="C1467" s="423" t="s">
        <v>2839</v>
      </c>
      <c r="D1467" t="s">
        <v>2840</v>
      </c>
      <c r="E1467"/>
      <c r="F1467" s="424">
        <v>28981.90299435749</v>
      </c>
      <c r="G1467" t="s">
        <v>2834</v>
      </c>
    </row>
    <row r="1468" spans="1:7" ht="15" customHeight="1" x14ac:dyDescent="0.2">
      <c r="A1468" s="402" t="s">
        <v>2834</v>
      </c>
      <c r="B1468" t="s">
        <v>2834</v>
      </c>
      <c r="C1468" s="423" t="s">
        <v>2841</v>
      </c>
      <c r="D1468" t="s">
        <v>2842</v>
      </c>
      <c r="E1468"/>
      <c r="F1468" s="424">
        <v>38340.052082788498</v>
      </c>
      <c r="G1468" t="s">
        <v>2834</v>
      </c>
    </row>
    <row r="1469" spans="1:7" ht="15" customHeight="1" x14ac:dyDescent="0.2">
      <c r="A1469" s="402" t="s">
        <v>2834</v>
      </c>
      <c r="B1469" t="s">
        <v>2834</v>
      </c>
      <c r="C1469" s="423" t="s">
        <v>2843</v>
      </c>
      <c r="D1469" t="s">
        <v>2844</v>
      </c>
      <c r="E1469"/>
      <c r="F1469" s="424">
        <v>54107.121206704513</v>
      </c>
      <c r="G1469" t="s">
        <v>2834</v>
      </c>
    </row>
    <row r="1470" spans="1:7" ht="15" customHeight="1" x14ac:dyDescent="0.2">
      <c r="A1470" s="402" t="s">
        <v>2834</v>
      </c>
      <c r="B1470" t="s">
        <v>2834</v>
      </c>
      <c r="C1470" s="423" t="s">
        <v>2845</v>
      </c>
      <c r="D1470" t="s">
        <v>2846</v>
      </c>
      <c r="E1470"/>
      <c r="F1470" s="424">
        <v>69647.320198813497</v>
      </c>
      <c r="G1470" t="s">
        <v>2834</v>
      </c>
    </row>
    <row r="1471" spans="1:7" ht="15" customHeight="1" x14ac:dyDescent="0.2">
      <c r="A1471" s="402" t="s">
        <v>2834</v>
      </c>
      <c r="B1471" t="s">
        <v>2834</v>
      </c>
      <c r="C1471" s="423" t="s">
        <v>2847</v>
      </c>
      <c r="D1471" t="s">
        <v>2848</v>
      </c>
      <c r="E1471"/>
      <c r="F1471" s="424">
        <v>13118.0549043555</v>
      </c>
      <c r="G1471" t="s">
        <v>2834</v>
      </c>
    </row>
    <row r="1472" spans="1:7" ht="28.5" customHeight="1" x14ac:dyDescent="0.2">
      <c r="A1472" s="402" t="s">
        <v>2834</v>
      </c>
      <c r="B1472" t="s">
        <v>2834</v>
      </c>
      <c r="C1472" s="423" t="s">
        <v>2849</v>
      </c>
      <c r="D1472" t="s">
        <v>2850</v>
      </c>
      <c r="E1472"/>
      <c r="F1472" s="424">
        <v>14802.891728872501</v>
      </c>
      <c r="G1472" t="s">
        <v>2834</v>
      </c>
    </row>
    <row r="1473" spans="1:7" ht="15" customHeight="1" x14ac:dyDescent="0.2">
      <c r="A1473" s="402" t="s">
        <v>2834</v>
      </c>
      <c r="B1473" t="s">
        <v>2834</v>
      </c>
      <c r="C1473" s="423" t="s">
        <v>2851</v>
      </c>
      <c r="D1473" t="s">
        <v>2852</v>
      </c>
      <c r="E1473"/>
      <c r="F1473" s="424">
        <v>8859.044717720999</v>
      </c>
      <c r="G1473" t="s">
        <v>2834</v>
      </c>
    </row>
    <row r="1474" spans="1:7" ht="15" customHeight="1" x14ac:dyDescent="0.2">
      <c r="A1474" s="402" t="s">
        <v>2834</v>
      </c>
      <c r="B1474" t="s">
        <v>2834</v>
      </c>
      <c r="C1474" s="423" t="s">
        <v>2853</v>
      </c>
      <c r="D1474" t="s">
        <v>2854</v>
      </c>
      <c r="E1474"/>
      <c r="F1474" s="424">
        <v>30966.962918314501</v>
      </c>
      <c r="G1474" t="s">
        <v>2834</v>
      </c>
    </row>
    <row r="1475" spans="1:7" ht="15" customHeight="1" x14ac:dyDescent="0.2">
      <c r="A1475" s="402" t="s">
        <v>2834</v>
      </c>
      <c r="B1475" t="s">
        <v>2834</v>
      </c>
      <c r="C1475" s="423" t="s">
        <v>2855</v>
      </c>
      <c r="D1475" t="s">
        <v>2856</v>
      </c>
      <c r="E1475"/>
      <c r="F1475" s="424">
        <v>31987.8537132825</v>
      </c>
      <c r="G1475" t="s">
        <v>2834</v>
      </c>
    </row>
    <row r="1476" spans="1:7" ht="15" customHeight="1" x14ac:dyDescent="0.2">
      <c r="A1476" s="402" t="s">
        <v>2834</v>
      </c>
      <c r="B1476" t="s">
        <v>2834</v>
      </c>
      <c r="C1476" s="423" t="s">
        <v>2857</v>
      </c>
      <c r="D1476" t="s">
        <v>2858</v>
      </c>
      <c r="E1476"/>
      <c r="F1476" s="424">
        <v>8859.044717720999</v>
      </c>
      <c r="G1476" t="s">
        <v>2834</v>
      </c>
    </row>
    <row r="1477" spans="1:7" ht="15" customHeight="1" x14ac:dyDescent="0.2">
      <c r="A1477" s="402" t="s">
        <v>2834</v>
      </c>
      <c r="B1477" t="s">
        <v>2834</v>
      </c>
      <c r="C1477" s="423" t="s">
        <v>2859</v>
      </c>
      <c r="D1477" t="s">
        <v>2860</v>
      </c>
      <c r="E1477"/>
      <c r="F1477" s="424">
        <v>9777.8497396139992</v>
      </c>
      <c r="G1477" t="s">
        <v>2834</v>
      </c>
    </row>
    <row r="1478" spans="1:7" ht="15" customHeight="1" x14ac:dyDescent="0.2">
      <c r="A1478" s="402" t="s">
        <v>2834</v>
      </c>
      <c r="B1478" t="s">
        <v>2834</v>
      </c>
      <c r="C1478" s="423" t="s">
        <v>2861</v>
      </c>
      <c r="D1478" t="s">
        <v>2862</v>
      </c>
      <c r="E1478"/>
      <c r="F1478" s="424">
        <v>27053.556470324998</v>
      </c>
      <c r="G1478" t="s">
        <v>2834</v>
      </c>
    </row>
    <row r="1479" spans="1:7" ht="15" customHeight="1" x14ac:dyDescent="0.2">
      <c r="A1479" s="402" t="s">
        <v>2834</v>
      </c>
      <c r="B1479" t="s">
        <v>2834</v>
      </c>
      <c r="C1479" s="423" t="s">
        <v>2863</v>
      </c>
      <c r="D1479" t="s">
        <v>2864</v>
      </c>
      <c r="E1479"/>
      <c r="F1479" s="424">
        <v>7185.9208924305003</v>
      </c>
      <c r="G1479" t="s">
        <v>2834</v>
      </c>
    </row>
    <row r="1480" spans="1:7" ht="28.5" customHeight="1" x14ac:dyDescent="0.2">
      <c r="A1480" s="402" t="s">
        <v>2834</v>
      </c>
      <c r="B1480" t="s">
        <v>2834</v>
      </c>
      <c r="C1480" s="423" t="s">
        <v>2865</v>
      </c>
      <c r="D1480" t="s">
        <v>2866</v>
      </c>
      <c r="E1480"/>
      <c r="F1480" s="424">
        <v>14008.862799656999</v>
      </c>
      <c r="G1480" t="s">
        <v>2834</v>
      </c>
    </row>
    <row r="1481" spans="1:7" ht="15" customHeight="1" x14ac:dyDescent="0.2">
      <c r="A1481" s="402" t="s">
        <v>2834</v>
      </c>
      <c r="B1481" t="s">
        <v>2834</v>
      </c>
      <c r="C1481" s="423" t="s">
        <v>2867</v>
      </c>
      <c r="D1481" t="s">
        <v>2868</v>
      </c>
      <c r="E1481"/>
      <c r="F1481" s="424">
        <v>11796.941009947501</v>
      </c>
      <c r="G1481" t="s">
        <v>2834</v>
      </c>
    </row>
    <row r="1482" spans="1:7" ht="28.5" customHeight="1" x14ac:dyDescent="0.2">
      <c r="A1482" s="402" t="s">
        <v>2834</v>
      </c>
      <c r="B1482" t="s">
        <v>2834</v>
      </c>
      <c r="C1482" s="423" t="s">
        <v>2869</v>
      </c>
      <c r="D1482" t="s">
        <v>2870</v>
      </c>
      <c r="E1482"/>
      <c r="F1482" s="424">
        <v>27790.863733561499</v>
      </c>
      <c r="G1482" t="s">
        <v>2834</v>
      </c>
    </row>
    <row r="1483" spans="1:7" ht="15" customHeight="1" x14ac:dyDescent="0.2">
      <c r="A1483" s="402" t="s">
        <v>2834</v>
      </c>
      <c r="B1483" t="s">
        <v>2834</v>
      </c>
      <c r="C1483" s="423" t="s">
        <v>2871</v>
      </c>
      <c r="D1483" t="s">
        <v>2872</v>
      </c>
      <c r="E1483"/>
      <c r="F1483" s="424">
        <v>11626.7925441195</v>
      </c>
      <c r="G1483" t="s">
        <v>2834</v>
      </c>
    </row>
    <row r="1484" spans="1:7" ht="28.5" customHeight="1" x14ac:dyDescent="0.2">
      <c r="A1484" s="402" t="s">
        <v>2834</v>
      </c>
      <c r="B1484" t="s">
        <v>2834</v>
      </c>
      <c r="C1484" s="423" t="s">
        <v>2873</v>
      </c>
      <c r="D1484" t="s">
        <v>2874</v>
      </c>
      <c r="E1484"/>
      <c r="F1484" s="424">
        <v>16050.644389593001</v>
      </c>
      <c r="G1484" t="s">
        <v>2834</v>
      </c>
    </row>
    <row r="1485" spans="1:7" ht="28.5" customHeight="1" x14ac:dyDescent="0.2">
      <c r="A1485" s="402" t="s">
        <v>2834</v>
      </c>
      <c r="B1485" t="s">
        <v>2834</v>
      </c>
      <c r="C1485" s="423" t="s">
        <v>2875</v>
      </c>
      <c r="D1485" t="s">
        <v>2876</v>
      </c>
      <c r="E1485"/>
      <c r="F1485" s="424">
        <v>20758.079766798</v>
      </c>
      <c r="G1485" t="s">
        <v>2834</v>
      </c>
    </row>
    <row r="1486" spans="1:7" ht="28.5" customHeight="1" x14ac:dyDescent="0.2">
      <c r="A1486" s="402" t="s">
        <v>2834</v>
      </c>
      <c r="B1486" t="s">
        <v>2834</v>
      </c>
      <c r="C1486" s="423" t="s">
        <v>2877</v>
      </c>
      <c r="D1486" t="s">
        <v>2878</v>
      </c>
      <c r="E1486"/>
      <c r="F1486" s="424">
        <v>5066.0657687542498</v>
      </c>
      <c r="G1486" t="s">
        <v>2834</v>
      </c>
    </row>
    <row r="1487" spans="1:7" ht="28.5" customHeight="1" x14ac:dyDescent="0.2">
      <c r="A1487" s="402" t="s">
        <v>2834</v>
      </c>
      <c r="B1487" t="s">
        <v>2834</v>
      </c>
      <c r="C1487" s="423" t="s">
        <v>2879</v>
      </c>
      <c r="D1487" t="s">
        <v>2880</v>
      </c>
      <c r="E1487"/>
      <c r="F1487" s="424">
        <v>14828.70098112975</v>
      </c>
      <c r="G1487" t="s">
        <v>2834</v>
      </c>
    </row>
    <row r="1488" spans="1:7" ht="28.5" customHeight="1" x14ac:dyDescent="0.2">
      <c r="A1488" s="402" t="s">
        <v>2834</v>
      </c>
      <c r="B1488" t="s">
        <v>2834</v>
      </c>
      <c r="C1488" s="423" t="s">
        <v>2881</v>
      </c>
      <c r="D1488" t="s">
        <v>2882</v>
      </c>
      <c r="E1488"/>
      <c r="F1488" s="424">
        <v>20906.042893807498</v>
      </c>
      <c r="G1488" t="s">
        <v>2834</v>
      </c>
    </row>
    <row r="1489" spans="1:7" ht="28.5" customHeight="1" x14ac:dyDescent="0.2">
      <c r="A1489" s="402" t="s">
        <v>2834</v>
      </c>
      <c r="B1489" t="s">
        <v>2834</v>
      </c>
      <c r="C1489" s="423" t="s">
        <v>2883</v>
      </c>
      <c r="D1489" t="s">
        <v>2884</v>
      </c>
      <c r="E1489"/>
      <c r="F1489" s="424">
        <v>13782.000933904499</v>
      </c>
      <c r="G1489" t="s">
        <v>2834</v>
      </c>
    </row>
    <row r="1490" spans="1:7" ht="28.5" customHeight="1" x14ac:dyDescent="0.2">
      <c r="A1490" s="402" t="s">
        <v>2834</v>
      </c>
      <c r="B1490" t="s">
        <v>2834</v>
      </c>
      <c r="C1490" s="423" t="s">
        <v>2885</v>
      </c>
      <c r="D1490" t="s">
        <v>2886</v>
      </c>
      <c r="E1490"/>
      <c r="F1490" s="424">
        <v>14065.584465636</v>
      </c>
      <c r="G1490" t="s">
        <v>2834</v>
      </c>
    </row>
    <row r="1491" spans="1:7" ht="28.5" customHeight="1" x14ac:dyDescent="0.2">
      <c r="A1491" s="402" t="s">
        <v>2834</v>
      </c>
      <c r="B1491" t="s">
        <v>2834</v>
      </c>
      <c r="C1491" s="423" t="s">
        <v>2887</v>
      </c>
      <c r="D1491" t="s">
        <v>2888</v>
      </c>
      <c r="E1491"/>
      <c r="F1491" s="424">
        <v>10464.114116313</v>
      </c>
      <c r="G1491" t="s">
        <v>2834</v>
      </c>
    </row>
    <row r="1492" spans="1:7" ht="28.5" customHeight="1" x14ac:dyDescent="0.2">
      <c r="A1492" s="402" t="s">
        <v>2834</v>
      </c>
      <c r="B1492" t="s">
        <v>2834</v>
      </c>
      <c r="C1492" s="423" t="s">
        <v>2889</v>
      </c>
      <c r="D1492" t="s">
        <v>2890</v>
      </c>
      <c r="E1492"/>
      <c r="F1492" s="424">
        <v>30286.377321057</v>
      </c>
      <c r="G1492" t="s">
        <v>2834</v>
      </c>
    </row>
    <row r="1493" spans="1:7" ht="28.5" customHeight="1" x14ac:dyDescent="0.2">
      <c r="A1493" s="402" t="s">
        <v>2834</v>
      </c>
      <c r="B1493" t="s">
        <v>2834</v>
      </c>
      <c r="C1493" s="423" t="s">
        <v>2891</v>
      </c>
      <c r="D1493" t="s">
        <v>2892</v>
      </c>
      <c r="E1493"/>
      <c r="F1493" s="424">
        <v>20587.931300970002</v>
      </c>
      <c r="G1493" t="s">
        <v>2834</v>
      </c>
    </row>
    <row r="1494" spans="1:7" ht="28.5" customHeight="1" x14ac:dyDescent="0.2">
      <c r="A1494" s="402" t="s">
        <v>2834</v>
      </c>
      <c r="B1494" t="s">
        <v>2834</v>
      </c>
      <c r="C1494" s="423" t="s">
        <v>2893</v>
      </c>
      <c r="D1494" t="s">
        <v>2894</v>
      </c>
      <c r="E1494"/>
      <c r="F1494" s="424">
        <v>131808.11616724951</v>
      </c>
      <c r="G1494" t="s">
        <v>2834</v>
      </c>
    </row>
    <row r="1495" spans="1:7" ht="28.5" customHeight="1" x14ac:dyDescent="0.2">
      <c r="A1495" s="402" t="s">
        <v>2834</v>
      </c>
      <c r="B1495" t="s">
        <v>2834</v>
      </c>
      <c r="C1495" s="423" t="s">
        <v>2895</v>
      </c>
      <c r="D1495" t="s">
        <v>2896</v>
      </c>
      <c r="E1495"/>
      <c r="F1495" s="424">
        <v>538575.66541533149</v>
      </c>
      <c r="G1495" t="s">
        <v>2834</v>
      </c>
    </row>
    <row r="1496" spans="1:7" ht="28.5" customHeight="1" x14ac:dyDescent="0.2">
      <c r="A1496" s="402" t="s">
        <v>2834</v>
      </c>
      <c r="B1496" t="s">
        <v>2834</v>
      </c>
      <c r="C1496" s="423" t="s">
        <v>2897</v>
      </c>
      <c r="D1496" t="s">
        <v>2898</v>
      </c>
      <c r="E1496"/>
      <c r="F1496" s="424">
        <v>34369.932234874497</v>
      </c>
      <c r="G1496" t="s">
        <v>2834</v>
      </c>
    </row>
    <row r="1497" spans="1:7" ht="28.5" customHeight="1" x14ac:dyDescent="0.2">
      <c r="A1497" s="402" t="s">
        <v>2834</v>
      </c>
      <c r="B1497" t="s">
        <v>2834</v>
      </c>
      <c r="C1497" s="423" t="s">
        <v>2899</v>
      </c>
      <c r="D1497" t="s">
        <v>2900</v>
      </c>
      <c r="E1497"/>
      <c r="F1497" s="424">
        <v>12137.2379416035</v>
      </c>
      <c r="G1497" t="s">
        <v>2834</v>
      </c>
    </row>
    <row r="1498" spans="1:7" ht="28.5" customHeight="1" x14ac:dyDescent="0.2">
      <c r="A1498" s="402" t="s">
        <v>2834</v>
      </c>
      <c r="B1498" t="s">
        <v>2834</v>
      </c>
      <c r="C1498" s="423" t="s">
        <v>2901</v>
      </c>
      <c r="D1498" t="s">
        <v>2902</v>
      </c>
      <c r="E1498"/>
      <c r="F1498" s="424">
        <v>24558.051148883998</v>
      </c>
      <c r="G1498" t="s">
        <v>2834</v>
      </c>
    </row>
    <row r="1499" spans="1:7" ht="42.75" customHeight="1" x14ac:dyDescent="0.2">
      <c r="A1499" s="402" t="s">
        <v>2834</v>
      </c>
      <c r="B1499" t="s">
        <v>2834</v>
      </c>
      <c r="C1499" s="423" t="s">
        <v>2903</v>
      </c>
      <c r="D1499" t="s">
        <v>2904</v>
      </c>
      <c r="E1499"/>
      <c r="F1499" s="424">
        <v>13898.329118883001</v>
      </c>
      <c r="G1499" t="s">
        <v>2834</v>
      </c>
    </row>
    <row r="1500" spans="1:7" ht="28.5" customHeight="1" x14ac:dyDescent="0.2">
      <c r="A1500" s="402" t="s">
        <v>2834</v>
      </c>
      <c r="B1500" t="s">
        <v>2834</v>
      </c>
      <c r="C1500" s="423" t="s">
        <v>2905</v>
      </c>
      <c r="D1500" t="s">
        <v>2906</v>
      </c>
      <c r="E1500"/>
      <c r="F1500" s="424">
        <v>9777.8497396139992</v>
      </c>
      <c r="G1500" t="s">
        <v>2834</v>
      </c>
    </row>
    <row r="1501" spans="1:7" ht="28.5" customHeight="1" x14ac:dyDescent="0.2">
      <c r="A1501" s="402" t="s">
        <v>2834</v>
      </c>
      <c r="B1501" t="s">
        <v>2834</v>
      </c>
      <c r="C1501" s="423" t="s">
        <v>2907</v>
      </c>
      <c r="D1501" t="s">
        <v>2908</v>
      </c>
      <c r="E1501"/>
      <c r="F1501" s="424">
        <v>12420.8132072805</v>
      </c>
      <c r="G1501" t="s">
        <v>2834</v>
      </c>
    </row>
    <row r="1502" spans="1:7" ht="28.5" customHeight="1" x14ac:dyDescent="0.2">
      <c r="A1502" s="402" t="s">
        <v>2834</v>
      </c>
      <c r="B1502" t="s">
        <v>2834</v>
      </c>
      <c r="C1502" s="423" t="s">
        <v>2909</v>
      </c>
      <c r="D1502" t="s">
        <v>2910</v>
      </c>
      <c r="E1502"/>
      <c r="F1502" s="424">
        <v>4599.8692099965001</v>
      </c>
      <c r="G1502" t="s">
        <v>2834</v>
      </c>
    </row>
    <row r="1503" spans="1:7" ht="15" customHeight="1" x14ac:dyDescent="0.2">
      <c r="A1503" s="402" t="s">
        <v>2834</v>
      </c>
      <c r="B1503" t="s">
        <v>2834</v>
      </c>
      <c r="C1503" s="423" t="s">
        <v>2911</v>
      </c>
      <c r="D1503" t="s">
        <v>2912</v>
      </c>
      <c r="E1503"/>
      <c r="F1503" s="424">
        <v>4599.8692099965001</v>
      </c>
      <c r="G1503" t="s">
        <v>2834</v>
      </c>
    </row>
    <row r="1504" spans="1:7" ht="28.5" customHeight="1" x14ac:dyDescent="0.2">
      <c r="A1504" s="402" t="s">
        <v>2834</v>
      </c>
      <c r="B1504" t="s">
        <v>2834</v>
      </c>
      <c r="C1504" s="423" t="s">
        <v>2913</v>
      </c>
      <c r="D1504" t="s">
        <v>2914</v>
      </c>
      <c r="E1504"/>
      <c r="F1504" s="424">
        <v>5601.9795291404998</v>
      </c>
      <c r="G1504" t="s">
        <v>2834</v>
      </c>
    </row>
    <row r="1505" spans="1:7" ht="15" customHeight="1" x14ac:dyDescent="0.2">
      <c r="A1505" s="402" t="s">
        <v>2834</v>
      </c>
      <c r="B1505" t="s">
        <v>2834</v>
      </c>
      <c r="C1505" s="423" t="s">
        <v>2915</v>
      </c>
      <c r="D1505" t="s">
        <v>2916</v>
      </c>
      <c r="E1505"/>
      <c r="F1505" s="424">
        <v>24784.913014636499</v>
      </c>
      <c r="G1505" t="s">
        <v>2834</v>
      </c>
    </row>
    <row r="1506" spans="1:7" ht="28.5" customHeight="1" x14ac:dyDescent="0.2">
      <c r="A1506" s="402" t="s">
        <v>2834</v>
      </c>
      <c r="B1506" t="s">
        <v>2834</v>
      </c>
      <c r="C1506" s="423" t="s">
        <v>2917</v>
      </c>
      <c r="D1506" t="s">
        <v>2918</v>
      </c>
      <c r="E1506"/>
      <c r="F1506" s="424">
        <v>9142.6282494525003</v>
      </c>
      <c r="G1506" t="s">
        <v>2834</v>
      </c>
    </row>
    <row r="1507" spans="1:7" ht="28.5" customHeight="1" x14ac:dyDescent="0.2">
      <c r="A1507" s="402" t="s">
        <v>2834</v>
      </c>
      <c r="B1507" t="s">
        <v>2834</v>
      </c>
      <c r="C1507" s="423" t="s">
        <v>2919</v>
      </c>
      <c r="D1507" t="s">
        <v>2920</v>
      </c>
      <c r="E1507"/>
      <c r="F1507" s="424">
        <v>12193.951341528</v>
      </c>
      <c r="G1507" t="s">
        <v>2834</v>
      </c>
    </row>
    <row r="1508" spans="1:7" ht="28.5" customHeight="1" x14ac:dyDescent="0.2">
      <c r="A1508" s="402" t="s">
        <v>2834</v>
      </c>
      <c r="B1508" t="s">
        <v>2834</v>
      </c>
      <c r="C1508" s="423" t="s">
        <v>2921</v>
      </c>
      <c r="D1508" t="s">
        <v>2922</v>
      </c>
      <c r="E1508"/>
      <c r="F1508" s="424">
        <v>6749.2087010865007</v>
      </c>
      <c r="G1508" t="s">
        <v>2834</v>
      </c>
    </row>
    <row r="1509" spans="1:7" ht="28.5" customHeight="1" x14ac:dyDescent="0.2">
      <c r="A1509" s="402" t="s">
        <v>2834</v>
      </c>
      <c r="B1509" t="s">
        <v>2834</v>
      </c>
      <c r="C1509" s="423" t="s">
        <v>2923</v>
      </c>
      <c r="D1509" t="s">
        <v>2924</v>
      </c>
      <c r="E1509"/>
      <c r="F1509" s="424">
        <v>6261.4536232050004</v>
      </c>
      <c r="G1509" t="s">
        <v>2834</v>
      </c>
    </row>
    <row r="1510" spans="1:7" ht="28.5" customHeight="1" x14ac:dyDescent="0.2">
      <c r="A1510" s="402" t="s">
        <v>2834</v>
      </c>
      <c r="B1510" t="s">
        <v>2834</v>
      </c>
      <c r="C1510" s="423" t="s">
        <v>2925</v>
      </c>
      <c r="D1510" t="s">
        <v>2926</v>
      </c>
      <c r="E1510"/>
      <c r="F1510" s="424">
        <v>11078.4224885895</v>
      </c>
      <c r="G1510" t="s">
        <v>2834</v>
      </c>
    </row>
    <row r="1511" spans="1:7" ht="28.5" customHeight="1" x14ac:dyDescent="0.2">
      <c r="A1511" s="402" t="s">
        <v>2834</v>
      </c>
      <c r="B1511" t="s">
        <v>2834</v>
      </c>
      <c r="C1511" s="423" t="s">
        <v>2927</v>
      </c>
      <c r="D1511" t="s">
        <v>2928</v>
      </c>
      <c r="E1511"/>
      <c r="F1511" s="424">
        <v>12477.534873259499</v>
      </c>
      <c r="G1511" t="s">
        <v>2834</v>
      </c>
    </row>
    <row r="1512" spans="1:7" ht="28.5" customHeight="1" x14ac:dyDescent="0.2">
      <c r="A1512" s="402" t="s">
        <v>2834</v>
      </c>
      <c r="B1512" t="s">
        <v>2834</v>
      </c>
      <c r="C1512" s="423" t="s">
        <v>2929</v>
      </c>
      <c r="D1512" t="s">
        <v>2930</v>
      </c>
      <c r="E1512"/>
      <c r="F1512" s="424">
        <v>14065.584465636</v>
      </c>
      <c r="G1512" t="s">
        <v>2834</v>
      </c>
    </row>
    <row r="1513" spans="1:7" ht="28.5" customHeight="1" x14ac:dyDescent="0.2">
      <c r="A1513" s="402" t="s">
        <v>2834</v>
      </c>
      <c r="B1513" t="s">
        <v>2834</v>
      </c>
      <c r="C1513" s="423" t="s">
        <v>2931</v>
      </c>
      <c r="D1513" t="s">
        <v>2932</v>
      </c>
      <c r="E1513"/>
      <c r="F1513" s="424">
        <v>1413.9869789565</v>
      </c>
      <c r="G1513" t="s">
        <v>2834</v>
      </c>
    </row>
    <row r="1514" spans="1:7" ht="15" customHeight="1" x14ac:dyDescent="0.2">
      <c r="A1514" s="402" t="s">
        <v>2834</v>
      </c>
      <c r="B1514" t="s">
        <v>2834</v>
      </c>
      <c r="C1514" s="423" t="s">
        <v>2933</v>
      </c>
      <c r="D1514" t="s">
        <v>2934</v>
      </c>
      <c r="E1514"/>
      <c r="F1514" s="424">
        <v>22913.288156582999</v>
      </c>
      <c r="G1514" t="s">
        <v>2834</v>
      </c>
    </row>
    <row r="1515" spans="1:7" ht="28.5" customHeight="1" x14ac:dyDescent="0.2">
      <c r="A1515" s="402" t="s">
        <v>2834</v>
      </c>
      <c r="B1515" t="s">
        <v>2834</v>
      </c>
      <c r="C1515" s="423" t="s">
        <v>2935</v>
      </c>
      <c r="D1515" t="s">
        <v>2936</v>
      </c>
      <c r="E1515"/>
      <c r="F1515" s="424">
        <v>7736.0681496779989</v>
      </c>
      <c r="G1515" t="s">
        <v>2834</v>
      </c>
    </row>
    <row r="1516" spans="1:7" ht="15" customHeight="1" x14ac:dyDescent="0.2">
      <c r="A1516" s="402" t="s">
        <v>2834</v>
      </c>
      <c r="B1516" t="s">
        <v>2834</v>
      </c>
      <c r="C1516" s="423" t="s">
        <v>2937</v>
      </c>
      <c r="D1516" t="s">
        <v>2938</v>
      </c>
      <c r="E1516"/>
      <c r="F1516" s="424">
        <v>7877.8640485709984</v>
      </c>
      <c r="G1516" t="s">
        <v>2834</v>
      </c>
    </row>
    <row r="1517" spans="1:7" ht="15" customHeight="1" x14ac:dyDescent="0.2">
      <c r="A1517" s="402" t="s">
        <v>2834</v>
      </c>
      <c r="B1517" t="s">
        <v>2834</v>
      </c>
      <c r="C1517" s="423" t="s">
        <v>2939</v>
      </c>
      <c r="D1517" t="s">
        <v>2940</v>
      </c>
      <c r="E1517"/>
      <c r="F1517" s="424">
        <v>8229.5020070009996</v>
      </c>
      <c r="G1517" t="s">
        <v>2834</v>
      </c>
    </row>
    <row r="1518" spans="1:7" ht="15" customHeight="1" x14ac:dyDescent="0.2">
      <c r="A1518" s="402" t="s">
        <v>2834</v>
      </c>
      <c r="B1518" t="s">
        <v>2834</v>
      </c>
      <c r="C1518" s="423" t="s">
        <v>2941</v>
      </c>
      <c r="D1518" t="s">
        <v>2942</v>
      </c>
      <c r="E1518"/>
      <c r="F1518" s="424">
        <v>8371.2896398395005</v>
      </c>
      <c r="G1518" t="s">
        <v>2834</v>
      </c>
    </row>
    <row r="1519" spans="1:7" ht="15" customHeight="1" x14ac:dyDescent="0.2">
      <c r="A1519" s="402" t="s">
        <v>2834</v>
      </c>
      <c r="B1519" t="s">
        <v>2834</v>
      </c>
      <c r="C1519" s="423" t="s">
        <v>2943</v>
      </c>
      <c r="D1519" t="s">
        <v>2944</v>
      </c>
      <c r="E1519"/>
      <c r="F1519" s="424">
        <v>8507.4067592909978</v>
      </c>
      <c r="G1519" t="s">
        <v>2834</v>
      </c>
    </row>
    <row r="1520" spans="1:7" ht="15" customHeight="1" x14ac:dyDescent="0.2">
      <c r="A1520" s="402" t="s">
        <v>2834</v>
      </c>
      <c r="B1520" t="s">
        <v>2834</v>
      </c>
      <c r="C1520" s="423" t="s">
        <v>2945</v>
      </c>
      <c r="D1520" t="s">
        <v>2946</v>
      </c>
      <c r="E1520"/>
      <c r="F1520" s="424">
        <v>8581.1399654310007</v>
      </c>
      <c r="G1520" t="s">
        <v>2834</v>
      </c>
    </row>
    <row r="1521" spans="1:7" ht="15" customHeight="1" x14ac:dyDescent="0.2">
      <c r="A1521" s="402" t="s">
        <v>2834</v>
      </c>
      <c r="B1521" t="s">
        <v>2834</v>
      </c>
      <c r="C1521" s="423" t="s">
        <v>2947</v>
      </c>
      <c r="D1521" t="s">
        <v>2948</v>
      </c>
      <c r="E1521"/>
      <c r="F1521" s="424">
        <v>8859.044717720999</v>
      </c>
      <c r="G1521" t="s">
        <v>2834</v>
      </c>
    </row>
    <row r="1522" spans="1:7" ht="15" customHeight="1" x14ac:dyDescent="0.2">
      <c r="A1522" s="402" t="s">
        <v>2834</v>
      </c>
      <c r="B1522" t="s">
        <v>2834</v>
      </c>
      <c r="C1522" s="423" t="s">
        <v>2949</v>
      </c>
      <c r="D1522" t="s">
        <v>2950</v>
      </c>
      <c r="E1522"/>
      <c r="F1522" s="424">
        <v>9210.6909422054996</v>
      </c>
      <c r="G1522" t="s">
        <v>2834</v>
      </c>
    </row>
    <row r="1523" spans="1:7" ht="15" customHeight="1" x14ac:dyDescent="0.2">
      <c r="A1523" s="402" t="s">
        <v>2834</v>
      </c>
      <c r="B1523" t="s">
        <v>2834</v>
      </c>
      <c r="C1523" s="423" t="s">
        <v>2951</v>
      </c>
      <c r="D1523" t="s">
        <v>2952</v>
      </c>
      <c r="E1523"/>
      <c r="F1523" s="424">
        <v>7804.130842431</v>
      </c>
      <c r="G1523" t="s">
        <v>2834</v>
      </c>
    </row>
    <row r="1524" spans="1:7" ht="15" customHeight="1" x14ac:dyDescent="0.2">
      <c r="A1524" s="402" t="s">
        <v>2834</v>
      </c>
      <c r="B1524" t="s">
        <v>2834</v>
      </c>
      <c r="C1524" s="423" t="s">
        <v>2953</v>
      </c>
      <c r="D1524" t="s">
        <v>2954</v>
      </c>
      <c r="E1524"/>
      <c r="F1524" s="424">
        <v>5295.3254392994986</v>
      </c>
      <c r="G1524" t="s">
        <v>2834</v>
      </c>
    </row>
    <row r="1525" spans="1:7" ht="15" customHeight="1" x14ac:dyDescent="0.2">
      <c r="A1525" s="402" t="s">
        <v>2834</v>
      </c>
      <c r="B1525" t="s">
        <v>2834</v>
      </c>
      <c r="C1525" s="423" t="s">
        <v>2955</v>
      </c>
      <c r="D1525" t="s">
        <v>2956</v>
      </c>
      <c r="E1525"/>
      <c r="F1525" s="424">
        <v>7535.0211721290007</v>
      </c>
      <c r="G1525" t="s">
        <v>2834</v>
      </c>
    </row>
    <row r="1526" spans="1:7" ht="15" customHeight="1" x14ac:dyDescent="0.2">
      <c r="A1526" s="402" t="s">
        <v>2834</v>
      </c>
      <c r="B1526" t="s">
        <v>2834</v>
      </c>
      <c r="C1526" s="423" t="s">
        <v>2957</v>
      </c>
      <c r="D1526" t="s">
        <v>2958</v>
      </c>
      <c r="E1526"/>
      <c r="F1526" s="424">
        <v>17695.407381894001</v>
      </c>
      <c r="G1526" t="s">
        <v>2834</v>
      </c>
    </row>
    <row r="1527" spans="1:7" ht="15" customHeight="1" x14ac:dyDescent="0.2">
      <c r="A1527" s="402" t="s">
        <v>2834</v>
      </c>
      <c r="B1527" t="s">
        <v>2834</v>
      </c>
      <c r="C1527" s="423" t="s">
        <v>2959</v>
      </c>
      <c r="D1527" t="s">
        <v>2960</v>
      </c>
      <c r="E1527"/>
      <c r="F1527" s="424">
        <v>12364.099807356</v>
      </c>
      <c r="G1527" t="s">
        <v>2834</v>
      </c>
    </row>
    <row r="1528" spans="1:7" ht="15" customHeight="1" x14ac:dyDescent="0.2">
      <c r="A1528" s="402" t="s">
        <v>2834</v>
      </c>
      <c r="B1528" t="s">
        <v>2834</v>
      </c>
      <c r="C1528" s="423" t="s">
        <v>2961</v>
      </c>
      <c r="D1528" t="s">
        <v>2962</v>
      </c>
      <c r="E1528"/>
      <c r="F1528" s="424">
        <v>12364.099807356</v>
      </c>
      <c r="G1528" t="s">
        <v>2834</v>
      </c>
    </row>
    <row r="1529" spans="1:7" ht="15" customHeight="1" x14ac:dyDescent="0.2">
      <c r="A1529" s="402" t="s">
        <v>2834</v>
      </c>
      <c r="B1529" t="s">
        <v>2834</v>
      </c>
      <c r="C1529" s="423" t="s">
        <v>2963</v>
      </c>
      <c r="D1529" t="s">
        <v>2964</v>
      </c>
      <c r="E1529"/>
      <c r="F1529" s="424">
        <v>12364.099807356</v>
      </c>
      <c r="G1529" t="s">
        <v>2834</v>
      </c>
    </row>
    <row r="1530" spans="1:7" ht="15" customHeight="1" x14ac:dyDescent="0.2">
      <c r="A1530" s="402" t="s">
        <v>2834</v>
      </c>
      <c r="B1530" t="s">
        <v>2834</v>
      </c>
      <c r="C1530" s="423" t="s">
        <v>2965</v>
      </c>
      <c r="D1530" t="s">
        <v>2966</v>
      </c>
      <c r="E1530"/>
      <c r="F1530" s="424">
        <v>3584.4588091619989</v>
      </c>
      <c r="G1530" t="s">
        <v>2834</v>
      </c>
    </row>
    <row r="1531" spans="1:7" ht="15" customHeight="1" x14ac:dyDescent="0.2">
      <c r="A1531" s="402" t="s">
        <v>2834</v>
      </c>
      <c r="B1531" t="s">
        <v>2834</v>
      </c>
      <c r="C1531" s="423" t="s">
        <v>2967</v>
      </c>
      <c r="D1531" t="s">
        <v>2968</v>
      </c>
      <c r="E1531"/>
      <c r="F1531" s="424">
        <v>4009.8217076774999</v>
      </c>
      <c r="G1531" t="s">
        <v>2834</v>
      </c>
    </row>
    <row r="1532" spans="1:7" ht="15" customHeight="1" x14ac:dyDescent="0.2">
      <c r="A1532" s="402" t="s">
        <v>2834</v>
      </c>
      <c r="B1532" t="s">
        <v>2834</v>
      </c>
      <c r="C1532" s="423" t="s">
        <v>2969</v>
      </c>
      <c r="D1532" t="s">
        <v>2970</v>
      </c>
      <c r="E1532"/>
      <c r="F1532" s="424">
        <v>4429.5223588604986</v>
      </c>
      <c r="G1532" t="s">
        <v>2834</v>
      </c>
    </row>
    <row r="1533" spans="1:7" ht="15" customHeight="1" x14ac:dyDescent="0.2">
      <c r="A1533" s="402" t="s">
        <v>2834</v>
      </c>
      <c r="B1533" t="s">
        <v>2834</v>
      </c>
      <c r="C1533" s="423" t="s">
        <v>2971</v>
      </c>
      <c r="D1533" t="s">
        <v>2972</v>
      </c>
      <c r="E1533"/>
      <c r="F1533" s="424">
        <v>7638.4129818150004</v>
      </c>
      <c r="G1533" t="s">
        <v>2834</v>
      </c>
    </row>
    <row r="1534" spans="1:7" ht="28.5" customHeight="1" x14ac:dyDescent="0.2">
      <c r="A1534" s="402" t="s">
        <v>2834</v>
      </c>
      <c r="B1534" t="s">
        <v>2834</v>
      </c>
      <c r="C1534" s="423" t="s">
        <v>2973</v>
      </c>
      <c r="D1534" t="s">
        <v>2974</v>
      </c>
      <c r="E1534"/>
      <c r="F1534" s="424">
        <v>26457.830188564501</v>
      </c>
      <c r="G1534" t="s">
        <v>2834</v>
      </c>
    </row>
    <row r="1535" spans="1:7" ht="28.5" customHeight="1" x14ac:dyDescent="0.2">
      <c r="A1535" s="402" t="s">
        <v>2834</v>
      </c>
      <c r="B1535" t="s">
        <v>2834</v>
      </c>
      <c r="C1535" s="423" t="s">
        <v>2975</v>
      </c>
      <c r="D1535" t="s">
        <v>2976</v>
      </c>
      <c r="E1535"/>
      <c r="F1535" s="424">
        <v>60056.093171646004</v>
      </c>
      <c r="G1535" t="s">
        <v>2834</v>
      </c>
    </row>
    <row r="1536" spans="1:7" ht="15" customHeight="1" x14ac:dyDescent="0.2">
      <c r="A1536" s="402" t="s">
        <v>2834</v>
      </c>
      <c r="B1536" t="s">
        <v>2834</v>
      </c>
      <c r="C1536" s="423" t="s">
        <v>2977</v>
      </c>
      <c r="D1536" t="s">
        <v>2978</v>
      </c>
      <c r="E1536"/>
      <c r="F1536" s="424">
        <v>5246.9359562564996</v>
      </c>
      <c r="G1536" t="s">
        <v>2834</v>
      </c>
    </row>
    <row r="1537" spans="1:7" ht="28.5" customHeight="1" x14ac:dyDescent="0.2">
      <c r="A1537" s="402" t="s">
        <v>2834</v>
      </c>
      <c r="B1537" t="s">
        <v>2834</v>
      </c>
      <c r="C1537" s="423" t="s">
        <v>2979</v>
      </c>
      <c r="D1537" t="s">
        <v>2980</v>
      </c>
      <c r="E1537"/>
      <c r="F1537" s="424">
        <v>5769.7225731090002</v>
      </c>
      <c r="G1537" t="s">
        <v>2834</v>
      </c>
    </row>
    <row r="1538" spans="1:7" ht="15" customHeight="1" x14ac:dyDescent="0.2">
      <c r="A1538" s="402" t="s">
        <v>2834</v>
      </c>
      <c r="B1538" t="s">
        <v>2834</v>
      </c>
      <c r="C1538" s="423" t="s">
        <v>2981</v>
      </c>
      <c r="D1538" t="s">
        <v>2982</v>
      </c>
      <c r="E1538"/>
      <c r="F1538" s="424">
        <v>5986.4833202624995</v>
      </c>
      <c r="G1538" t="s">
        <v>2834</v>
      </c>
    </row>
    <row r="1539" spans="1:7" ht="28.5" customHeight="1" x14ac:dyDescent="0.2">
      <c r="A1539" s="402" t="s">
        <v>2834</v>
      </c>
      <c r="B1539" t="s">
        <v>2834</v>
      </c>
      <c r="C1539" s="423" t="s">
        <v>2983</v>
      </c>
      <c r="D1539" t="s">
        <v>2984</v>
      </c>
      <c r="E1539"/>
      <c r="F1539" s="424">
        <v>6158.6156391704999</v>
      </c>
      <c r="G1539" t="s">
        <v>2834</v>
      </c>
    </row>
    <row r="1540" spans="1:7" ht="28.5" customHeight="1" x14ac:dyDescent="0.2">
      <c r="A1540" s="402" t="s">
        <v>2834</v>
      </c>
      <c r="B1540" t="s">
        <v>2834</v>
      </c>
      <c r="C1540" s="423" t="s">
        <v>2985</v>
      </c>
      <c r="D1540" t="s">
        <v>2986</v>
      </c>
      <c r="E1540"/>
      <c r="F1540" s="424">
        <v>6662.2746059099991</v>
      </c>
      <c r="G1540" t="s">
        <v>2834</v>
      </c>
    </row>
    <row r="1541" spans="1:7" ht="28.5" customHeight="1" x14ac:dyDescent="0.2">
      <c r="A1541" s="402" t="s">
        <v>2834</v>
      </c>
      <c r="B1541" t="s">
        <v>2834</v>
      </c>
      <c r="C1541" s="423" t="s">
        <v>2987</v>
      </c>
      <c r="D1541" t="s">
        <v>2988</v>
      </c>
      <c r="E1541"/>
      <c r="F1541" s="424">
        <v>6923.6637813090001</v>
      </c>
      <c r="G1541" t="s">
        <v>2834</v>
      </c>
    </row>
    <row r="1542" spans="1:7" ht="28.5" customHeight="1" x14ac:dyDescent="0.2">
      <c r="A1542" s="402" t="s">
        <v>2834</v>
      </c>
      <c r="B1542" t="s">
        <v>2834</v>
      </c>
      <c r="C1542" s="423" t="s">
        <v>2989</v>
      </c>
      <c r="D1542" t="s">
        <v>2990</v>
      </c>
      <c r="E1542"/>
      <c r="F1542" s="424">
        <v>7376.3129257290002</v>
      </c>
      <c r="G1542" t="s">
        <v>2834</v>
      </c>
    </row>
    <row r="1543" spans="1:7" ht="28.5" customHeight="1" x14ac:dyDescent="0.2">
      <c r="A1543" s="402" t="s">
        <v>2834</v>
      </c>
      <c r="B1543" t="s">
        <v>2834</v>
      </c>
      <c r="C1543" s="423" t="s">
        <v>2991</v>
      </c>
      <c r="D1543" t="s">
        <v>2992</v>
      </c>
      <c r="E1543"/>
      <c r="F1543" s="424">
        <v>7644.0834952019986</v>
      </c>
      <c r="G1543" t="s">
        <v>2834</v>
      </c>
    </row>
    <row r="1544" spans="1:7" ht="15" customHeight="1" x14ac:dyDescent="0.2">
      <c r="A1544" s="402" t="s">
        <v>2834</v>
      </c>
      <c r="B1544" t="s">
        <v>2834</v>
      </c>
      <c r="C1544" s="423" t="s">
        <v>2993</v>
      </c>
      <c r="D1544" t="s">
        <v>2994</v>
      </c>
      <c r="E1544"/>
      <c r="F1544" s="424">
        <v>8390.0039872274992</v>
      </c>
      <c r="G1544" t="s">
        <v>2834</v>
      </c>
    </row>
    <row r="1545" spans="1:7" ht="28.5" customHeight="1" x14ac:dyDescent="0.2">
      <c r="A1545" s="402" t="s">
        <v>2834</v>
      </c>
      <c r="B1545" t="s">
        <v>2834</v>
      </c>
      <c r="C1545" s="423" t="s">
        <v>2995</v>
      </c>
      <c r="D1545" t="s">
        <v>2996</v>
      </c>
      <c r="E1545"/>
      <c r="F1545" s="424">
        <v>8785.2784473629981</v>
      </c>
      <c r="G1545" t="s">
        <v>2834</v>
      </c>
    </row>
    <row r="1546" spans="1:7" ht="28.5" customHeight="1" x14ac:dyDescent="0.2">
      <c r="A1546" s="402" t="s">
        <v>2834</v>
      </c>
      <c r="B1546" t="s">
        <v>2834</v>
      </c>
      <c r="C1546" s="423" t="s">
        <v>2997</v>
      </c>
      <c r="D1546" t="s">
        <v>2998</v>
      </c>
      <c r="E1546"/>
      <c r="F1546" s="424">
        <v>11740.227610022999</v>
      </c>
      <c r="G1546" t="s">
        <v>2834</v>
      </c>
    </row>
    <row r="1547" spans="1:7" ht="28.5" customHeight="1" x14ac:dyDescent="0.2">
      <c r="A1547" s="402" t="s">
        <v>2834</v>
      </c>
      <c r="B1547" t="s">
        <v>2834</v>
      </c>
      <c r="C1547" s="423" t="s">
        <v>2999</v>
      </c>
      <c r="D1547" t="s">
        <v>3000</v>
      </c>
      <c r="E1547"/>
      <c r="F1547" s="424">
        <v>15767.060857861499</v>
      </c>
      <c r="G1547" t="s">
        <v>2834</v>
      </c>
    </row>
    <row r="1548" spans="1:7" ht="15" customHeight="1" x14ac:dyDescent="0.2">
      <c r="A1548" s="402" t="s">
        <v>2834</v>
      </c>
      <c r="B1548" t="s">
        <v>2834</v>
      </c>
      <c r="C1548" s="423" t="s">
        <v>3001</v>
      </c>
      <c r="D1548" t="s">
        <v>3002</v>
      </c>
      <c r="E1548"/>
      <c r="F1548" s="424">
        <v>19737.188971830001</v>
      </c>
      <c r="G1548" t="s">
        <v>2834</v>
      </c>
    </row>
    <row r="1549" spans="1:7" ht="28.5" customHeight="1" x14ac:dyDescent="0.2">
      <c r="A1549" s="402" t="s">
        <v>2834</v>
      </c>
      <c r="B1549" t="s">
        <v>2834</v>
      </c>
      <c r="C1549" s="423" t="s">
        <v>3003</v>
      </c>
      <c r="D1549" t="s">
        <v>3004</v>
      </c>
      <c r="E1549"/>
      <c r="F1549" s="424">
        <v>30569.952586733991</v>
      </c>
      <c r="G1549" t="s">
        <v>2834</v>
      </c>
    </row>
    <row r="1550" spans="1:7" ht="28.5" customHeight="1" x14ac:dyDescent="0.2">
      <c r="A1550" s="402" t="s">
        <v>2834</v>
      </c>
      <c r="B1550" t="s">
        <v>2834</v>
      </c>
      <c r="C1550" s="423" t="s">
        <v>3005</v>
      </c>
      <c r="D1550" t="s">
        <v>3006</v>
      </c>
      <c r="E1550"/>
      <c r="F1550" s="424">
        <v>24746.91597737775</v>
      </c>
      <c r="G1550" t="s">
        <v>2834</v>
      </c>
    </row>
    <row r="1551" spans="1:7" ht="28.5" customHeight="1" x14ac:dyDescent="0.2">
      <c r="A1551" s="402" t="s">
        <v>2834</v>
      </c>
      <c r="B1551" t="s">
        <v>2834</v>
      </c>
      <c r="C1551" s="423" t="s">
        <v>3007</v>
      </c>
      <c r="D1551" t="s">
        <v>3008</v>
      </c>
      <c r="E1551"/>
      <c r="F1551" s="424">
        <v>28414.744196948999</v>
      </c>
      <c r="G1551" t="s">
        <v>2834</v>
      </c>
    </row>
    <row r="1552" spans="1:7" ht="28.5" customHeight="1" x14ac:dyDescent="0.2">
      <c r="A1552" s="402" t="s">
        <v>2834</v>
      </c>
      <c r="B1552" t="s">
        <v>2834</v>
      </c>
      <c r="C1552" s="423" t="s">
        <v>3009</v>
      </c>
      <c r="D1552" t="s">
        <v>3010</v>
      </c>
      <c r="E1552"/>
      <c r="F1552" s="424">
        <v>7911.8871288929986</v>
      </c>
      <c r="G1552" t="s">
        <v>2834</v>
      </c>
    </row>
    <row r="1553" spans="1:7" ht="28.5" customHeight="1" x14ac:dyDescent="0.2">
      <c r="A1553" s="402" t="s">
        <v>2834</v>
      </c>
      <c r="B1553" t="s">
        <v>2834</v>
      </c>
      <c r="C1553" s="423" t="s">
        <v>3011</v>
      </c>
      <c r="D1553" t="s">
        <v>3012</v>
      </c>
      <c r="E1553"/>
      <c r="F1553" s="424">
        <v>7911.8871288929986</v>
      </c>
      <c r="G1553" t="s">
        <v>2834</v>
      </c>
    </row>
    <row r="1554" spans="1:7" ht="15" customHeight="1" x14ac:dyDescent="0.2">
      <c r="A1554" s="402" t="s">
        <v>2834</v>
      </c>
      <c r="B1554" t="s">
        <v>2834</v>
      </c>
      <c r="C1554" s="423" t="s">
        <v>3013</v>
      </c>
      <c r="D1554" t="s">
        <v>3014</v>
      </c>
      <c r="E1554"/>
      <c r="F1554" s="424">
        <v>4395.4910124840007</v>
      </c>
      <c r="G1554" t="s">
        <v>2834</v>
      </c>
    </row>
    <row r="1555" spans="1:7" ht="28.5" customHeight="1" x14ac:dyDescent="0.2">
      <c r="A1555" s="402" t="s">
        <v>2834</v>
      </c>
      <c r="B1555" t="s">
        <v>2834</v>
      </c>
      <c r="C1555" s="423" t="s">
        <v>3015</v>
      </c>
      <c r="D1555" t="s">
        <v>3016</v>
      </c>
      <c r="E1555"/>
      <c r="F1555" s="424">
        <v>16164.0794554965</v>
      </c>
      <c r="G1555" t="s">
        <v>2834</v>
      </c>
    </row>
    <row r="1556" spans="1:7" ht="28.5" customHeight="1" x14ac:dyDescent="0.2">
      <c r="A1556" s="402" t="s">
        <v>2834</v>
      </c>
      <c r="B1556" t="s">
        <v>2834</v>
      </c>
      <c r="C1556" s="423" t="s">
        <v>3017</v>
      </c>
      <c r="D1556" t="s">
        <v>3018</v>
      </c>
      <c r="E1556"/>
      <c r="F1556" s="424">
        <v>16390.941321249</v>
      </c>
      <c r="G1556" t="s">
        <v>2834</v>
      </c>
    </row>
    <row r="1557" spans="1:7" ht="15" customHeight="1" x14ac:dyDescent="0.2">
      <c r="A1557" s="402" t="s">
        <v>2834</v>
      </c>
      <c r="B1557" t="s">
        <v>2834</v>
      </c>
      <c r="C1557" s="423" t="s">
        <v>3019</v>
      </c>
      <c r="D1557" t="s">
        <v>3020</v>
      </c>
      <c r="E1557"/>
      <c r="F1557" s="424">
        <v>10197.550390797</v>
      </c>
      <c r="G1557" t="s">
        <v>2834</v>
      </c>
    </row>
    <row r="1558" spans="1:7" ht="28.5" customHeight="1" x14ac:dyDescent="0.2">
      <c r="A1558" s="402" t="s">
        <v>2834</v>
      </c>
      <c r="B1558" t="s">
        <v>2834</v>
      </c>
      <c r="C1558" s="423" t="s">
        <v>3021</v>
      </c>
      <c r="D1558" t="s">
        <v>3022</v>
      </c>
      <c r="E1558"/>
      <c r="F1558" s="424">
        <v>18489.436311109501</v>
      </c>
      <c r="G1558" t="s">
        <v>2834</v>
      </c>
    </row>
    <row r="1559" spans="1:7" ht="28.5" customHeight="1" x14ac:dyDescent="0.2">
      <c r="A1559" s="402" t="s">
        <v>2834</v>
      </c>
      <c r="B1559" t="s">
        <v>2834</v>
      </c>
      <c r="C1559" s="423" t="s">
        <v>3023</v>
      </c>
      <c r="D1559" t="s">
        <v>3024</v>
      </c>
      <c r="E1559"/>
      <c r="F1559" s="424">
        <v>10055.754491903999</v>
      </c>
      <c r="G1559" t="s">
        <v>2834</v>
      </c>
    </row>
    <row r="1560" spans="1:7" ht="28.5" customHeight="1" x14ac:dyDescent="0.2">
      <c r="A1560" s="402" t="s">
        <v>2834</v>
      </c>
      <c r="B1560" t="s">
        <v>2834</v>
      </c>
      <c r="C1560" s="423" t="s">
        <v>3025</v>
      </c>
      <c r="D1560" t="s">
        <v>3026</v>
      </c>
      <c r="E1560"/>
      <c r="F1560" s="424">
        <v>19226.743574346001</v>
      </c>
      <c r="G1560" t="s">
        <v>2834</v>
      </c>
    </row>
    <row r="1561" spans="1:7" ht="28.5" customHeight="1" x14ac:dyDescent="0.2">
      <c r="A1561" s="402" t="s">
        <v>2834</v>
      </c>
      <c r="B1561" t="s">
        <v>2834</v>
      </c>
      <c r="C1561" s="423" t="s">
        <v>3027</v>
      </c>
      <c r="D1561" t="s">
        <v>3028</v>
      </c>
      <c r="E1561"/>
      <c r="F1561" s="424">
        <v>33872.109102611998</v>
      </c>
      <c r="G1561" t="s">
        <v>2834</v>
      </c>
    </row>
    <row r="1562" spans="1:7" ht="28.5" customHeight="1" x14ac:dyDescent="0.2">
      <c r="A1562" s="402" t="s">
        <v>2834</v>
      </c>
      <c r="B1562" t="s">
        <v>2834</v>
      </c>
      <c r="C1562" s="423" t="s">
        <v>3029</v>
      </c>
      <c r="D1562" t="s">
        <v>3030</v>
      </c>
      <c r="E1562"/>
      <c r="F1562" s="424">
        <v>9562.3289006355008</v>
      </c>
      <c r="G1562" t="s">
        <v>2834</v>
      </c>
    </row>
    <row r="1563" spans="1:7" ht="28.5" customHeight="1" x14ac:dyDescent="0.2">
      <c r="A1563" s="402" t="s">
        <v>2834</v>
      </c>
      <c r="B1563" t="s">
        <v>2834</v>
      </c>
      <c r="C1563" s="423" t="s">
        <v>3031</v>
      </c>
      <c r="D1563" t="s">
        <v>3032</v>
      </c>
      <c r="E1563"/>
      <c r="F1563" s="424">
        <v>10055.754491903999</v>
      </c>
      <c r="G1563" t="s">
        <v>2834</v>
      </c>
    </row>
    <row r="1564" spans="1:7" ht="28.5" customHeight="1" x14ac:dyDescent="0.2">
      <c r="A1564" s="402" t="s">
        <v>2834</v>
      </c>
      <c r="B1564" t="s">
        <v>2834</v>
      </c>
      <c r="C1564" s="423" t="s">
        <v>3033</v>
      </c>
      <c r="D1564" t="s">
        <v>3034</v>
      </c>
      <c r="E1564"/>
      <c r="F1564" s="424">
        <v>1565.5206316230001</v>
      </c>
      <c r="G1564" t="s">
        <v>2834</v>
      </c>
    </row>
    <row r="1565" spans="1:7" ht="28.5" customHeight="1" x14ac:dyDescent="0.2">
      <c r="A1565" s="402" t="s">
        <v>2834</v>
      </c>
      <c r="B1565" t="s">
        <v>2834</v>
      </c>
      <c r="C1565" s="423" t="s">
        <v>3035</v>
      </c>
      <c r="D1565" t="s">
        <v>3036</v>
      </c>
      <c r="E1565"/>
      <c r="F1565" s="424">
        <v>8093.3848875494996</v>
      </c>
      <c r="G1565" t="s">
        <v>2834</v>
      </c>
    </row>
    <row r="1566" spans="1:7" ht="28.5" customHeight="1" x14ac:dyDescent="0.2">
      <c r="A1566" s="402" t="s">
        <v>2834</v>
      </c>
      <c r="B1566" t="s">
        <v>2834</v>
      </c>
      <c r="C1566" s="423" t="s">
        <v>3037</v>
      </c>
      <c r="D1566" t="s">
        <v>3038</v>
      </c>
      <c r="E1566"/>
      <c r="F1566" s="424">
        <v>9556.6583872485007</v>
      </c>
      <c r="G1566" t="s">
        <v>2834</v>
      </c>
    </row>
    <row r="1567" spans="1:7" ht="28.5" customHeight="1" x14ac:dyDescent="0.2">
      <c r="A1567" s="402" t="s">
        <v>2834</v>
      </c>
      <c r="B1567" t="s">
        <v>2834</v>
      </c>
      <c r="C1567" s="423" t="s">
        <v>3039</v>
      </c>
      <c r="D1567" t="s">
        <v>3040</v>
      </c>
      <c r="E1567"/>
      <c r="F1567" s="424">
        <v>13838.714333829001</v>
      </c>
      <c r="G1567" t="s">
        <v>2834</v>
      </c>
    </row>
    <row r="1568" spans="1:7" ht="28.5" customHeight="1" x14ac:dyDescent="0.2">
      <c r="A1568" s="402" t="s">
        <v>2834</v>
      </c>
      <c r="B1568" t="s">
        <v>2834</v>
      </c>
      <c r="C1568" s="423" t="s">
        <v>3041</v>
      </c>
      <c r="D1568" t="s">
        <v>3042</v>
      </c>
      <c r="E1568"/>
      <c r="F1568" s="424">
        <v>12978.201528269999</v>
      </c>
      <c r="G1568" t="s">
        <v>2834</v>
      </c>
    </row>
    <row r="1569" spans="1:7" ht="15" customHeight="1" x14ac:dyDescent="0.2">
      <c r="A1569" s="402" t="s">
        <v>2834</v>
      </c>
      <c r="B1569" t="s">
        <v>2834</v>
      </c>
      <c r="C1569" s="423" t="s">
        <v>3043</v>
      </c>
      <c r="D1569" t="s">
        <v>3044</v>
      </c>
      <c r="E1569"/>
      <c r="F1569" s="424">
        <v>12067.6542948225</v>
      </c>
      <c r="G1569" t="s">
        <v>2834</v>
      </c>
    </row>
    <row r="1570" spans="1:7" ht="28.5" customHeight="1" x14ac:dyDescent="0.2">
      <c r="A1570" s="402" t="s">
        <v>2834</v>
      </c>
      <c r="B1570" t="s">
        <v>2834</v>
      </c>
      <c r="C1570" s="423" t="s">
        <v>3045</v>
      </c>
      <c r="D1570" t="s">
        <v>3046</v>
      </c>
      <c r="E1570"/>
      <c r="F1570" s="424">
        <v>5054.3782166789997</v>
      </c>
      <c r="G1570" t="s">
        <v>2834</v>
      </c>
    </row>
    <row r="1571" spans="1:7" ht="28.5" customHeight="1" x14ac:dyDescent="0.2">
      <c r="A1571" s="402" t="s">
        <v>2834</v>
      </c>
      <c r="B1571" t="s">
        <v>2834</v>
      </c>
      <c r="C1571" s="423" t="s">
        <v>3047</v>
      </c>
      <c r="D1571" t="s">
        <v>3048</v>
      </c>
      <c r="E1571"/>
      <c r="F1571" s="424">
        <v>6319.3408028685008</v>
      </c>
      <c r="G1571" t="s">
        <v>2834</v>
      </c>
    </row>
    <row r="1572" spans="1:7" ht="28.5" customHeight="1" x14ac:dyDescent="0.2">
      <c r="A1572" s="402" t="s">
        <v>2834</v>
      </c>
      <c r="B1572" t="s">
        <v>2834</v>
      </c>
      <c r="C1572" s="423" t="s">
        <v>3049</v>
      </c>
      <c r="D1572" t="s">
        <v>3050</v>
      </c>
      <c r="E1572"/>
      <c r="F1572" s="424">
        <v>2210.3181751365</v>
      </c>
      <c r="G1572" t="s">
        <v>2834</v>
      </c>
    </row>
    <row r="1573" spans="1:7" ht="28.5" customHeight="1" x14ac:dyDescent="0.2">
      <c r="A1573" s="402" t="s">
        <v>2834</v>
      </c>
      <c r="B1573" t="s">
        <v>2834</v>
      </c>
      <c r="C1573" s="423" t="s">
        <v>3051</v>
      </c>
      <c r="D1573" t="s">
        <v>3052</v>
      </c>
      <c r="E1573"/>
      <c r="F1573" s="424">
        <v>3822.3145273995001</v>
      </c>
      <c r="G1573" t="s">
        <v>2834</v>
      </c>
    </row>
    <row r="1574" spans="1:7" ht="28.5" customHeight="1" x14ac:dyDescent="0.2">
      <c r="A1574" s="402" t="s">
        <v>2834</v>
      </c>
      <c r="B1574" t="s">
        <v>2834</v>
      </c>
      <c r="C1574" s="423" t="s">
        <v>3053</v>
      </c>
      <c r="D1574" t="s">
        <v>3054</v>
      </c>
      <c r="E1574"/>
      <c r="F1574" s="424">
        <v>33294.278828843999</v>
      </c>
      <c r="G1574" t="s">
        <v>2834</v>
      </c>
    </row>
    <row r="1575" spans="1:7" ht="15" customHeight="1" x14ac:dyDescent="0.2">
      <c r="A1575" s="402" t="s">
        <v>2834</v>
      </c>
      <c r="B1575" t="s">
        <v>2834</v>
      </c>
      <c r="C1575" s="423" t="s">
        <v>3055</v>
      </c>
      <c r="D1575" t="s">
        <v>3056</v>
      </c>
      <c r="E1575"/>
      <c r="F1575" s="424">
        <v>41179.764179663987</v>
      </c>
      <c r="G1575" t="s">
        <v>2834</v>
      </c>
    </row>
    <row r="1576" spans="1:7" ht="28.5" customHeight="1" x14ac:dyDescent="0.2">
      <c r="A1576" s="402" t="s">
        <v>2834</v>
      </c>
      <c r="B1576" t="s">
        <v>2834</v>
      </c>
      <c r="C1576" s="423" t="s">
        <v>3057</v>
      </c>
      <c r="D1576" t="s">
        <v>3058</v>
      </c>
      <c r="E1576"/>
      <c r="F1576" s="424">
        <v>61605.374968417491</v>
      </c>
      <c r="G1576" t="s">
        <v>2834</v>
      </c>
    </row>
    <row r="1577" spans="1:7" ht="15" customHeight="1" x14ac:dyDescent="0.2">
      <c r="A1577" s="402" t="s">
        <v>2834</v>
      </c>
      <c r="B1577" t="s">
        <v>2834</v>
      </c>
      <c r="C1577" s="423" t="s">
        <v>3059</v>
      </c>
      <c r="D1577" t="s">
        <v>3060</v>
      </c>
      <c r="E1577"/>
      <c r="F1577" s="424">
        <v>112039.6319130825</v>
      </c>
      <c r="G1577" t="s">
        <v>2834</v>
      </c>
    </row>
    <row r="1578" spans="1:7" ht="28.5" customHeight="1" x14ac:dyDescent="0.2">
      <c r="A1578" s="402" t="s">
        <v>2834</v>
      </c>
      <c r="B1578" t="s">
        <v>2834</v>
      </c>
      <c r="C1578" s="423" t="s">
        <v>3061</v>
      </c>
      <c r="D1578" t="s">
        <v>3062</v>
      </c>
      <c r="E1578"/>
      <c r="F1578" s="424">
        <v>11554.431503026501</v>
      </c>
      <c r="G1578" t="s">
        <v>2834</v>
      </c>
    </row>
    <row r="1579" spans="1:7" ht="15" customHeight="1" x14ac:dyDescent="0.2">
      <c r="A1579" s="402" t="s">
        <v>2834</v>
      </c>
      <c r="B1579" t="s">
        <v>2834</v>
      </c>
      <c r="C1579" s="423" t="s">
        <v>3063</v>
      </c>
      <c r="D1579" t="s">
        <v>3064</v>
      </c>
      <c r="E1579"/>
      <c r="F1579" s="424">
        <v>74693.093452757996</v>
      </c>
      <c r="G1579" t="s">
        <v>2834</v>
      </c>
    </row>
    <row r="1580" spans="1:7" ht="28.5" customHeight="1" x14ac:dyDescent="0.2">
      <c r="A1580" s="402" t="s">
        <v>2834</v>
      </c>
      <c r="B1580" t="s">
        <v>2834</v>
      </c>
      <c r="C1580" s="423" t="s">
        <v>3065</v>
      </c>
      <c r="D1580" t="s">
        <v>3066</v>
      </c>
      <c r="E1580"/>
      <c r="F1580" s="424">
        <v>8087.7061081080001</v>
      </c>
      <c r="G1580" t="s">
        <v>2834</v>
      </c>
    </row>
    <row r="1581" spans="1:7" ht="28.5" customHeight="1" x14ac:dyDescent="0.2">
      <c r="A1581" s="402" t="s">
        <v>2834</v>
      </c>
      <c r="B1581" t="s">
        <v>2834</v>
      </c>
      <c r="C1581" s="423" t="s">
        <v>3067</v>
      </c>
      <c r="D1581" t="s">
        <v>3068</v>
      </c>
      <c r="E1581"/>
      <c r="F1581" s="424">
        <v>18149.1393794535</v>
      </c>
      <c r="G1581" t="s">
        <v>2834</v>
      </c>
    </row>
    <row r="1582" spans="1:7" ht="28.5" customHeight="1" x14ac:dyDescent="0.2">
      <c r="A1582" s="402" t="s">
        <v>2834</v>
      </c>
      <c r="B1582" t="s">
        <v>2834</v>
      </c>
      <c r="C1582" s="423" t="s">
        <v>3069</v>
      </c>
      <c r="D1582" t="s">
        <v>3070</v>
      </c>
      <c r="E1582"/>
      <c r="F1582" s="424">
        <v>15483.485592184499</v>
      </c>
      <c r="G1582" t="s">
        <v>2834</v>
      </c>
    </row>
    <row r="1583" spans="1:7" ht="28.5" customHeight="1" x14ac:dyDescent="0.2">
      <c r="A1583" s="402" t="s">
        <v>2834</v>
      </c>
      <c r="B1583" t="s">
        <v>2834</v>
      </c>
      <c r="C1583" s="423" t="s">
        <v>3071</v>
      </c>
      <c r="D1583" t="s">
        <v>3072</v>
      </c>
      <c r="E1583"/>
      <c r="F1583" s="424">
        <v>12987.980270743499</v>
      </c>
      <c r="G1583" t="s">
        <v>2834</v>
      </c>
    </row>
    <row r="1584" spans="1:7" ht="28.5" customHeight="1" x14ac:dyDescent="0.2">
      <c r="A1584" s="402" t="s">
        <v>2834</v>
      </c>
      <c r="B1584" t="s">
        <v>2834</v>
      </c>
      <c r="C1584" s="423" t="s">
        <v>3073</v>
      </c>
      <c r="D1584" t="s">
        <v>3074</v>
      </c>
      <c r="E1584"/>
      <c r="F1584" s="424">
        <v>21949.110761539501</v>
      </c>
      <c r="G1584" t="s">
        <v>2834</v>
      </c>
    </row>
    <row r="1585" spans="1:7" ht="28.5" customHeight="1" x14ac:dyDescent="0.2">
      <c r="A1585" s="402" t="s">
        <v>2834</v>
      </c>
      <c r="B1585" t="s">
        <v>2834</v>
      </c>
      <c r="C1585" s="423" t="s">
        <v>3075</v>
      </c>
      <c r="D1585" t="s">
        <v>3076</v>
      </c>
      <c r="E1585"/>
      <c r="F1585" s="424">
        <v>15143.1886605285</v>
      </c>
      <c r="G1585" t="s">
        <v>2834</v>
      </c>
    </row>
    <row r="1586" spans="1:7" ht="28.5" customHeight="1" x14ac:dyDescent="0.2">
      <c r="A1586" s="402" t="s">
        <v>2834</v>
      </c>
      <c r="B1586" t="s">
        <v>2834</v>
      </c>
      <c r="C1586" s="423" t="s">
        <v>3077</v>
      </c>
      <c r="D1586" t="s">
        <v>3078</v>
      </c>
      <c r="E1586"/>
      <c r="F1586" s="424">
        <v>22970.001556507501</v>
      </c>
      <c r="G1586" t="s">
        <v>2834</v>
      </c>
    </row>
    <row r="1587" spans="1:7" ht="28.5" customHeight="1" x14ac:dyDescent="0.2">
      <c r="A1587" s="402" t="s">
        <v>2834</v>
      </c>
      <c r="B1587" t="s">
        <v>2834</v>
      </c>
      <c r="C1587" s="423" t="s">
        <v>3079</v>
      </c>
      <c r="D1587" t="s">
        <v>3080</v>
      </c>
      <c r="E1587"/>
      <c r="F1587" s="424">
        <v>9556.6583872485007</v>
      </c>
      <c r="G1587" t="s">
        <v>2834</v>
      </c>
    </row>
    <row r="1588" spans="1:7" ht="28.5" customHeight="1" x14ac:dyDescent="0.2">
      <c r="A1588" s="402" t="s">
        <v>2834</v>
      </c>
      <c r="B1588" t="s">
        <v>2834</v>
      </c>
      <c r="C1588" s="423" t="s">
        <v>3081</v>
      </c>
      <c r="D1588" t="s">
        <v>3082</v>
      </c>
      <c r="E1588"/>
      <c r="F1588" s="424">
        <v>34596.794100626998</v>
      </c>
      <c r="G1588" t="s">
        <v>2834</v>
      </c>
    </row>
    <row r="1589" spans="1:7" ht="28.5" customHeight="1" x14ac:dyDescent="0.2">
      <c r="A1589" s="402" t="s">
        <v>2834</v>
      </c>
      <c r="B1589" t="s">
        <v>2834</v>
      </c>
      <c r="C1589" s="423" t="s">
        <v>3083</v>
      </c>
      <c r="D1589" t="s">
        <v>3084</v>
      </c>
      <c r="E1589"/>
      <c r="F1589" s="424">
        <v>1646.300478438</v>
      </c>
      <c r="G1589" t="s">
        <v>2834</v>
      </c>
    </row>
    <row r="1590" spans="1:7" ht="15" customHeight="1" x14ac:dyDescent="0.2">
      <c r="A1590" s="402" t="s">
        <v>2834</v>
      </c>
      <c r="B1590" t="s">
        <v>2834</v>
      </c>
      <c r="C1590" s="423" t="s">
        <v>3085</v>
      </c>
      <c r="D1590" t="s">
        <v>3086</v>
      </c>
      <c r="E1590"/>
      <c r="F1590" s="424">
        <v>1778.4416256750001</v>
      </c>
      <c r="G1590" t="s">
        <v>2834</v>
      </c>
    </row>
    <row r="1591" spans="1:7" ht="28.5" customHeight="1" x14ac:dyDescent="0.2">
      <c r="A1591" s="402" t="s">
        <v>2834</v>
      </c>
      <c r="B1591" t="s">
        <v>2834</v>
      </c>
      <c r="C1591" s="423" t="s">
        <v>3087</v>
      </c>
      <c r="D1591" t="s">
        <v>3088</v>
      </c>
      <c r="E1591"/>
      <c r="F1591" s="424">
        <v>1965.6429619364999</v>
      </c>
      <c r="G1591" t="s">
        <v>2834</v>
      </c>
    </row>
    <row r="1592" spans="1:7" ht="28.5" customHeight="1" x14ac:dyDescent="0.2">
      <c r="A1592" s="402" t="s">
        <v>2834</v>
      </c>
      <c r="B1592" t="s">
        <v>2834</v>
      </c>
      <c r="C1592" s="423" t="s">
        <v>3089</v>
      </c>
      <c r="D1592" t="s">
        <v>3090</v>
      </c>
      <c r="E1592"/>
      <c r="F1592" s="424">
        <v>2169.3681411435</v>
      </c>
      <c r="G1592" t="s">
        <v>2834</v>
      </c>
    </row>
    <row r="1593" spans="1:7" ht="28.5" customHeight="1" x14ac:dyDescent="0.2">
      <c r="A1593" s="402" t="s">
        <v>2834</v>
      </c>
      <c r="B1593" t="s">
        <v>2834</v>
      </c>
      <c r="C1593" s="423" t="s">
        <v>3091</v>
      </c>
      <c r="D1593" t="s">
        <v>3092</v>
      </c>
      <c r="E1593"/>
      <c r="F1593" s="424">
        <v>7894.8755887319994</v>
      </c>
      <c r="G1593" t="s">
        <v>2834</v>
      </c>
    </row>
    <row r="1594" spans="1:7" ht="28.5" customHeight="1" x14ac:dyDescent="0.2">
      <c r="A1594" s="402" t="s">
        <v>2834</v>
      </c>
      <c r="B1594" t="s">
        <v>2834</v>
      </c>
      <c r="C1594" s="423" t="s">
        <v>3093</v>
      </c>
      <c r="D1594" t="s">
        <v>3094</v>
      </c>
      <c r="E1594"/>
      <c r="F1594" s="424">
        <v>879.09489607499995</v>
      </c>
      <c r="G1594" t="s">
        <v>2834</v>
      </c>
    </row>
    <row r="1595" spans="1:7" ht="28.5" customHeight="1" x14ac:dyDescent="0.2">
      <c r="A1595" s="402" t="s">
        <v>2834</v>
      </c>
      <c r="B1595" t="s">
        <v>2834</v>
      </c>
      <c r="C1595" s="423" t="s">
        <v>3095</v>
      </c>
      <c r="D1595" t="s">
        <v>3096</v>
      </c>
      <c r="E1595"/>
      <c r="F1595" s="424">
        <v>1395.2190730005</v>
      </c>
      <c r="G1595" t="s">
        <v>2834</v>
      </c>
    </row>
    <row r="1596" spans="1:7" ht="28.5" customHeight="1" x14ac:dyDescent="0.2">
      <c r="A1596" s="402" t="s">
        <v>2834</v>
      </c>
      <c r="B1596" t="s">
        <v>2834</v>
      </c>
      <c r="C1596" s="423" t="s">
        <v>3097</v>
      </c>
      <c r="D1596" t="s">
        <v>3098</v>
      </c>
      <c r="E1596"/>
      <c r="F1596" s="424">
        <v>5082.5902606874997</v>
      </c>
      <c r="G1596" t="s">
        <v>2834</v>
      </c>
    </row>
    <row r="1597" spans="1:7" ht="28.5" customHeight="1" x14ac:dyDescent="0.2">
      <c r="A1597" s="402" t="s">
        <v>2834</v>
      </c>
      <c r="B1597" t="s">
        <v>2834</v>
      </c>
      <c r="C1597" s="423" t="s">
        <v>3099</v>
      </c>
      <c r="D1597" t="s">
        <v>3100</v>
      </c>
      <c r="E1597"/>
      <c r="F1597" s="424">
        <v>7044.1332595920003</v>
      </c>
      <c r="G1597" t="s">
        <v>2834</v>
      </c>
    </row>
    <row r="1598" spans="1:7" ht="15" customHeight="1" x14ac:dyDescent="0.2">
      <c r="A1598" s="402" t="s">
        <v>2834</v>
      </c>
      <c r="B1598" t="s">
        <v>2834</v>
      </c>
      <c r="C1598" s="423" t="s">
        <v>3101</v>
      </c>
      <c r="D1598" t="s">
        <v>3102</v>
      </c>
      <c r="E1598"/>
      <c r="F1598" s="424">
        <v>8859.044717720999</v>
      </c>
      <c r="G1598" t="s">
        <v>2834</v>
      </c>
    </row>
    <row r="1599" spans="1:7" ht="28.5" customHeight="1" x14ac:dyDescent="0.2">
      <c r="A1599" s="402" t="s">
        <v>2834</v>
      </c>
      <c r="B1599" t="s">
        <v>2834</v>
      </c>
      <c r="C1599" s="423" t="s">
        <v>3103</v>
      </c>
      <c r="D1599" t="s">
        <v>3104</v>
      </c>
      <c r="E1599"/>
      <c r="F1599" s="424">
        <v>35277.387963939</v>
      </c>
      <c r="G1599" t="s">
        <v>2834</v>
      </c>
    </row>
    <row r="1600" spans="1:7" ht="15" customHeight="1" x14ac:dyDescent="0.2">
      <c r="A1600" s="402" t="s">
        <v>2834</v>
      </c>
      <c r="B1600" t="s">
        <v>2834</v>
      </c>
      <c r="C1600" s="423" t="s">
        <v>3105</v>
      </c>
      <c r="D1600" t="s">
        <v>3106</v>
      </c>
      <c r="E1600"/>
      <c r="F1600" s="424">
        <v>4639.3726844519997</v>
      </c>
      <c r="G1600" t="s">
        <v>2834</v>
      </c>
    </row>
    <row r="1601" spans="1:7" ht="15" customHeight="1" x14ac:dyDescent="0.2">
      <c r="A1601" s="402" t="s">
        <v>2834</v>
      </c>
      <c r="B1601" t="s">
        <v>2834</v>
      </c>
      <c r="C1601" s="423" t="s">
        <v>3107</v>
      </c>
      <c r="D1601" t="s">
        <v>3108</v>
      </c>
      <c r="E1601"/>
      <c r="F1601" s="424">
        <v>4854.893523430499</v>
      </c>
      <c r="G1601" t="s">
        <v>2834</v>
      </c>
    </row>
    <row r="1602" spans="1:7" ht="28.5" customHeight="1" x14ac:dyDescent="0.2">
      <c r="A1602" s="402" t="s">
        <v>2834</v>
      </c>
      <c r="B1602" t="s">
        <v>2834</v>
      </c>
      <c r="C1602" s="423" t="s">
        <v>3109</v>
      </c>
      <c r="D1602" t="s">
        <v>3110</v>
      </c>
      <c r="E1602"/>
      <c r="F1602" s="424">
        <v>5558.1694402904996</v>
      </c>
      <c r="G1602" t="s">
        <v>2834</v>
      </c>
    </row>
    <row r="1603" spans="1:7" ht="28.5" customHeight="1" x14ac:dyDescent="0.2">
      <c r="A1603" s="402" t="s">
        <v>2834</v>
      </c>
      <c r="B1603" t="s">
        <v>2834</v>
      </c>
      <c r="C1603" s="423" t="s">
        <v>3111</v>
      </c>
      <c r="D1603" t="s">
        <v>3112</v>
      </c>
      <c r="E1603"/>
      <c r="F1603" s="424">
        <v>13498.417402173</v>
      </c>
      <c r="G1603" t="s">
        <v>2834</v>
      </c>
    </row>
    <row r="1604" spans="1:7" ht="28.5" customHeight="1" x14ac:dyDescent="0.2">
      <c r="A1604" s="402" t="s">
        <v>2834</v>
      </c>
      <c r="B1604" t="s">
        <v>2834</v>
      </c>
      <c r="C1604" s="423" t="s">
        <v>3113</v>
      </c>
      <c r="D1604" t="s">
        <v>3114</v>
      </c>
      <c r="E1604"/>
      <c r="F1604" s="424">
        <v>13782.000933904499</v>
      </c>
      <c r="G1604" t="s">
        <v>2834</v>
      </c>
    </row>
    <row r="1605" spans="1:7" ht="15" customHeight="1" x14ac:dyDescent="0.2">
      <c r="A1605" s="402" t="s">
        <v>2834</v>
      </c>
      <c r="B1605" t="s">
        <v>2834</v>
      </c>
      <c r="C1605" s="423" t="s">
        <v>3115</v>
      </c>
      <c r="D1605" t="s">
        <v>3116</v>
      </c>
      <c r="E1605"/>
      <c r="F1605" s="424">
        <v>20020.764237506999</v>
      </c>
      <c r="G1605" t="s">
        <v>2834</v>
      </c>
    </row>
    <row r="1606" spans="1:7" ht="15" customHeight="1" x14ac:dyDescent="0.2">
      <c r="A1606" s="402" t="s">
        <v>2834</v>
      </c>
      <c r="B1606" t="s">
        <v>2834</v>
      </c>
      <c r="C1606" s="423" t="s">
        <v>3117</v>
      </c>
      <c r="D1606" t="s">
        <v>3118</v>
      </c>
      <c r="E1606"/>
      <c r="F1606" s="424">
        <v>58079.729137023001</v>
      </c>
      <c r="G1606" t="s">
        <v>2834</v>
      </c>
    </row>
    <row r="1607" spans="1:7" ht="15" customHeight="1" x14ac:dyDescent="0.2">
      <c r="A1607" s="402" t="s">
        <v>2834</v>
      </c>
      <c r="B1607" t="s">
        <v>2834</v>
      </c>
      <c r="C1607" s="423" t="s">
        <v>3119</v>
      </c>
      <c r="D1607" t="s">
        <v>3120</v>
      </c>
      <c r="E1607"/>
      <c r="F1607" s="424">
        <v>34596.794100626998</v>
      </c>
      <c r="G1607" t="s">
        <v>2834</v>
      </c>
    </row>
    <row r="1608" spans="1:7" ht="15" customHeight="1" x14ac:dyDescent="0.2">
      <c r="A1608" s="402" t="s">
        <v>2834</v>
      </c>
      <c r="B1608" t="s">
        <v>2834</v>
      </c>
      <c r="C1608" s="423" t="s">
        <v>3121</v>
      </c>
      <c r="D1608" t="s">
        <v>3122</v>
      </c>
      <c r="E1608"/>
      <c r="F1608" s="424">
        <v>6124.3706391952492</v>
      </c>
      <c r="G1608" t="s">
        <v>2834</v>
      </c>
    </row>
    <row r="1609" spans="1:7" ht="15" customHeight="1" x14ac:dyDescent="0.2">
      <c r="A1609" s="402" t="s">
        <v>2834</v>
      </c>
      <c r="B1609" t="s">
        <v>2834</v>
      </c>
      <c r="C1609" s="423" t="s">
        <v>3123</v>
      </c>
      <c r="D1609" t="s">
        <v>3124</v>
      </c>
      <c r="E1609"/>
      <c r="F1609" s="424">
        <v>8014.9782864644994</v>
      </c>
      <c r="G1609" t="s">
        <v>2834</v>
      </c>
    </row>
    <row r="1610" spans="1:7" ht="28.5" customHeight="1" x14ac:dyDescent="0.2">
      <c r="A1610" s="402" t="s">
        <v>2834</v>
      </c>
      <c r="B1610" t="s">
        <v>2834</v>
      </c>
      <c r="C1610" s="423" t="s">
        <v>3125</v>
      </c>
      <c r="D1610" t="s">
        <v>3126</v>
      </c>
      <c r="E1610"/>
      <c r="F1610" s="424">
        <v>4447.7399232045</v>
      </c>
      <c r="G1610" t="s">
        <v>2834</v>
      </c>
    </row>
    <row r="1611" spans="1:7" ht="28.5" customHeight="1" x14ac:dyDescent="0.2">
      <c r="A1611" s="402" t="s">
        <v>2834</v>
      </c>
      <c r="B1611" t="s">
        <v>2834</v>
      </c>
      <c r="C1611" s="423" t="s">
        <v>3127</v>
      </c>
      <c r="D1611" t="s">
        <v>3128</v>
      </c>
      <c r="E1611"/>
      <c r="F1611" s="424">
        <v>6378.7711387725003</v>
      </c>
      <c r="G1611" t="s">
        <v>2834</v>
      </c>
    </row>
    <row r="1612" spans="1:7" ht="15" customHeight="1" x14ac:dyDescent="0.2">
      <c r="A1612" s="402" t="s">
        <v>2834</v>
      </c>
      <c r="B1612" t="s">
        <v>2834</v>
      </c>
      <c r="C1612" s="423" t="s">
        <v>3129</v>
      </c>
      <c r="D1612" t="s">
        <v>3130</v>
      </c>
      <c r="E1612"/>
      <c r="F1612" s="424">
        <v>25753.2317029845</v>
      </c>
      <c r="G1612" t="s">
        <v>2834</v>
      </c>
    </row>
    <row r="1613" spans="1:7" ht="28.5" customHeight="1" x14ac:dyDescent="0.2">
      <c r="A1613" s="402" t="s">
        <v>2834</v>
      </c>
      <c r="B1613" t="s">
        <v>2834</v>
      </c>
      <c r="C1613" s="423" t="s">
        <v>3131</v>
      </c>
      <c r="D1613" t="s">
        <v>3132</v>
      </c>
      <c r="E1613"/>
      <c r="F1613" s="424">
        <v>12266.312382620999</v>
      </c>
      <c r="G1613" t="s">
        <v>2834</v>
      </c>
    </row>
    <row r="1614" spans="1:7" ht="28.5" customHeight="1" x14ac:dyDescent="0.2">
      <c r="A1614" s="402" t="s">
        <v>2834</v>
      </c>
      <c r="B1614" t="s">
        <v>2834</v>
      </c>
      <c r="C1614" s="423" t="s">
        <v>3133</v>
      </c>
      <c r="D1614" t="s">
        <v>3134</v>
      </c>
      <c r="E1614"/>
      <c r="F1614" s="424">
        <v>11320.526958840001</v>
      </c>
      <c r="G1614" t="s">
        <v>2834</v>
      </c>
    </row>
    <row r="1615" spans="1:7" ht="28.5" customHeight="1" x14ac:dyDescent="0.2">
      <c r="A1615" s="402" t="s">
        <v>2834</v>
      </c>
      <c r="B1615" t="s">
        <v>2834</v>
      </c>
      <c r="C1615" s="423" t="s">
        <v>3135</v>
      </c>
      <c r="D1615" t="s">
        <v>3136</v>
      </c>
      <c r="E1615"/>
      <c r="F1615" s="424">
        <v>7174.5798656564994</v>
      </c>
      <c r="G1615" t="s">
        <v>2834</v>
      </c>
    </row>
    <row r="1616" spans="1:7" ht="15" customHeight="1" x14ac:dyDescent="0.2">
      <c r="A1616" s="402" t="s">
        <v>2834</v>
      </c>
      <c r="B1616" t="s">
        <v>2834</v>
      </c>
      <c r="C1616" s="423" t="s">
        <v>3137</v>
      </c>
      <c r="D1616" t="s">
        <v>3138</v>
      </c>
      <c r="E1616"/>
      <c r="F1616" s="424">
        <v>8229.5020070009996</v>
      </c>
      <c r="G1616" t="s">
        <v>2834</v>
      </c>
    </row>
    <row r="1617" spans="1:7" ht="15" customHeight="1" x14ac:dyDescent="0.2">
      <c r="A1617" s="402" t="s">
        <v>2834</v>
      </c>
      <c r="B1617" t="s">
        <v>2834</v>
      </c>
      <c r="C1617" s="423" t="s">
        <v>3139</v>
      </c>
      <c r="D1617" t="s">
        <v>3140</v>
      </c>
      <c r="E1617"/>
      <c r="F1617" s="424">
        <v>6119.6659903664986</v>
      </c>
      <c r="G1617" t="s">
        <v>2834</v>
      </c>
    </row>
    <row r="1618" spans="1:7" ht="15" customHeight="1" x14ac:dyDescent="0.2">
      <c r="A1618" s="402" t="s">
        <v>2834</v>
      </c>
      <c r="B1618" t="s">
        <v>2834</v>
      </c>
      <c r="C1618" s="423" t="s">
        <v>3141</v>
      </c>
      <c r="D1618" t="s">
        <v>3142</v>
      </c>
      <c r="E1618"/>
      <c r="F1618" s="424">
        <v>6891.0045999795002</v>
      </c>
      <c r="G1618" t="s">
        <v>2834</v>
      </c>
    </row>
    <row r="1619" spans="1:7" ht="28.5" customHeight="1" x14ac:dyDescent="0.2">
      <c r="A1619" s="402" t="s">
        <v>2834</v>
      </c>
      <c r="B1619" t="s">
        <v>2834</v>
      </c>
      <c r="C1619" s="423" t="s">
        <v>3143</v>
      </c>
      <c r="D1619" t="s">
        <v>3144</v>
      </c>
      <c r="E1619"/>
      <c r="F1619" s="424">
        <v>6471.3039487964998</v>
      </c>
      <c r="G1619" t="s">
        <v>2834</v>
      </c>
    </row>
    <row r="1620" spans="1:7" ht="28.5" customHeight="1" x14ac:dyDescent="0.2">
      <c r="A1620" s="402" t="s">
        <v>2834</v>
      </c>
      <c r="B1620" t="s">
        <v>2834</v>
      </c>
      <c r="C1620" s="423" t="s">
        <v>3145</v>
      </c>
      <c r="D1620" t="s">
        <v>3146</v>
      </c>
      <c r="E1620"/>
      <c r="F1620" s="424">
        <v>6539.3583754949996</v>
      </c>
      <c r="G1620" t="s">
        <v>2834</v>
      </c>
    </row>
    <row r="1621" spans="1:7" ht="15" customHeight="1" x14ac:dyDescent="0.2">
      <c r="A1621" s="402" t="s">
        <v>2834</v>
      </c>
      <c r="B1621" t="s">
        <v>2834</v>
      </c>
      <c r="C1621" s="423" t="s">
        <v>3147</v>
      </c>
      <c r="D1621" t="s">
        <v>3148</v>
      </c>
      <c r="E1621"/>
      <c r="F1621" s="424">
        <v>7174.5798656564994</v>
      </c>
      <c r="G1621" t="s">
        <v>2834</v>
      </c>
    </row>
    <row r="1622" spans="1:7" ht="28.5" customHeight="1" x14ac:dyDescent="0.2">
      <c r="A1622" s="402" t="s">
        <v>2834</v>
      </c>
      <c r="B1622" t="s">
        <v>2834</v>
      </c>
      <c r="C1622" s="423" t="s">
        <v>3149</v>
      </c>
      <c r="D1622" t="s">
        <v>3150</v>
      </c>
      <c r="E1622"/>
      <c r="F1622" s="424">
        <v>5626.2321330434997</v>
      </c>
      <c r="G1622" t="s">
        <v>2834</v>
      </c>
    </row>
    <row r="1623" spans="1:7" ht="28.5" customHeight="1" x14ac:dyDescent="0.2">
      <c r="A1623" s="402" t="s">
        <v>2834</v>
      </c>
      <c r="B1623" t="s">
        <v>2834</v>
      </c>
      <c r="C1623" s="423" t="s">
        <v>3151</v>
      </c>
      <c r="D1623" t="s">
        <v>3152</v>
      </c>
      <c r="E1623"/>
      <c r="F1623" s="424">
        <v>8722.9275982694999</v>
      </c>
      <c r="G1623" t="s">
        <v>2834</v>
      </c>
    </row>
    <row r="1624" spans="1:7" ht="15" customHeight="1" x14ac:dyDescent="0.2">
      <c r="A1624" s="402" t="s">
        <v>2834</v>
      </c>
      <c r="B1624" t="s">
        <v>2834</v>
      </c>
      <c r="C1624" s="423" t="s">
        <v>3153</v>
      </c>
      <c r="D1624" t="s">
        <v>3154</v>
      </c>
      <c r="E1624"/>
      <c r="F1624" s="424">
        <v>12704.396739012</v>
      </c>
      <c r="G1624" t="s">
        <v>2834</v>
      </c>
    </row>
    <row r="1625" spans="1:7" ht="28.5" customHeight="1" x14ac:dyDescent="0.2">
      <c r="A1625" s="402" t="s">
        <v>2834</v>
      </c>
      <c r="B1625" t="s">
        <v>2834</v>
      </c>
      <c r="C1625" s="423" t="s">
        <v>3155</v>
      </c>
      <c r="D1625" t="s">
        <v>3156</v>
      </c>
      <c r="E1625"/>
      <c r="F1625" s="424">
        <v>10929.1871406465</v>
      </c>
      <c r="G1625" t="s">
        <v>2834</v>
      </c>
    </row>
    <row r="1626" spans="1:7" ht="28.5" customHeight="1" x14ac:dyDescent="0.2">
      <c r="A1626" s="402" t="s">
        <v>2834</v>
      </c>
      <c r="B1626" t="s">
        <v>2834</v>
      </c>
      <c r="C1626" s="423" t="s">
        <v>3157</v>
      </c>
      <c r="D1626" t="s">
        <v>3158</v>
      </c>
      <c r="E1626"/>
      <c r="F1626" s="424">
        <v>29775.931923573</v>
      </c>
      <c r="G1626" t="s">
        <v>2834</v>
      </c>
    </row>
    <row r="1627" spans="1:7" ht="28.5" customHeight="1" x14ac:dyDescent="0.2">
      <c r="A1627" s="402" t="s">
        <v>2834</v>
      </c>
      <c r="B1627" t="s">
        <v>2834</v>
      </c>
      <c r="C1627" s="423" t="s">
        <v>3159</v>
      </c>
      <c r="D1627" t="s">
        <v>3160</v>
      </c>
      <c r="E1627"/>
      <c r="F1627" s="424">
        <v>34199.783769046488</v>
      </c>
      <c r="G1627" t="s">
        <v>2834</v>
      </c>
    </row>
    <row r="1628" spans="1:7" ht="15" customHeight="1" x14ac:dyDescent="0.2">
      <c r="A1628" s="402" t="s">
        <v>2834</v>
      </c>
      <c r="B1628" t="s">
        <v>2834</v>
      </c>
      <c r="C1628" s="423" t="s">
        <v>3161</v>
      </c>
      <c r="D1628" t="s">
        <v>3162</v>
      </c>
      <c r="E1628"/>
      <c r="F1628" s="424">
        <v>34882.328421220504</v>
      </c>
      <c r="G1628" t="s">
        <v>2834</v>
      </c>
    </row>
    <row r="1629" spans="1:7" ht="28.5" customHeight="1" x14ac:dyDescent="0.2">
      <c r="A1629" s="402" t="s">
        <v>2834</v>
      </c>
      <c r="B1629" t="s">
        <v>2834</v>
      </c>
      <c r="C1629" s="423" t="s">
        <v>3163</v>
      </c>
      <c r="D1629" t="s">
        <v>3164</v>
      </c>
      <c r="E1629"/>
      <c r="F1629" s="424">
        <v>6259.1060637270011</v>
      </c>
      <c r="G1629" t="s">
        <v>2834</v>
      </c>
    </row>
    <row r="1630" spans="1:7" ht="28.5" customHeight="1" x14ac:dyDescent="0.2">
      <c r="A1630" s="402" t="s">
        <v>2834</v>
      </c>
      <c r="B1630" t="s">
        <v>2834</v>
      </c>
      <c r="C1630" s="423" t="s">
        <v>3165</v>
      </c>
      <c r="D1630" t="s">
        <v>3166</v>
      </c>
      <c r="E1630"/>
      <c r="F1630" s="424">
        <v>4955.813782821001</v>
      </c>
      <c r="G1630" t="s">
        <v>2834</v>
      </c>
    </row>
    <row r="1631" spans="1:7" ht="15" customHeight="1" x14ac:dyDescent="0.2">
      <c r="A1631" s="402" t="s">
        <v>2834</v>
      </c>
      <c r="B1631" t="s">
        <v>2834</v>
      </c>
      <c r="C1631" s="423" t="s">
        <v>3167</v>
      </c>
      <c r="D1631" t="s">
        <v>3168</v>
      </c>
      <c r="E1631"/>
      <c r="F1631" s="424">
        <v>7195.5095156504995</v>
      </c>
      <c r="G1631" t="s">
        <v>2834</v>
      </c>
    </row>
    <row r="1632" spans="1:7" ht="15" customHeight="1" x14ac:dyDescent="0.2">
      <c r="A1632" s="402" t="s">
        <v>2834</v>
      </c>
      <c r="B1632" t="s">
        <v>2834</v>
      </c>
      <c r="C1632" s="423" t="s">
        <v>3169</v>
      </c>
      <c r="D1632" t="s">
        <v>3170</v>
      </c>
      <c r="E1632"/>
      <c r="F1632" s="424">
        <v>10119.708955570501</v>
      </c>
      <c r="G1632" t="s">
        <v>2834</v>
      </c>
    </row>
    <row r="1633" spans="1:7" ht="28.5" customHeight="1" x14ac:dyDescent="0.2">
      <c r="A1633" s="402" t="s">
        <v>2834</v>
      </c>
      <c r="B1633" t="s">
        <v>2834</v>
      </c>
      <c r="C1633" s="423" t="s">
        <v>3171</v>
      </c>
      <c r="D1633" t="s">
        <v>3172</v>
      </c>
      <c r="E1633"/>
      <c r="F1633" s="424">
        <v>15387.648956311499</v>
      </c>
      <c r="G1633" t="s">
        <v>2834</v>
      </c>
    </row>
    <row r="1634" spans="1:7" ht="28.5" customHeight="1" x14ac:dyDescent="0.2">
      <c r="A1634" s="402" t="s">
        <v>2834</v>
      </c>
      <c r="B1634" t="s">
        <v>2834</v>
      </c>
      <c r="C1634" s="423" t="s">
        <v>3173</v>
      </c>
      <c r="D1634" t="s">
        <v>3174</v>
      </c>
      <c r="E1634"/>
      <c r="F1634" s="424">
        <v>2338.2684327420002</v>
      </c>
      <c r="G1634" t="s">
        <v>2834</v>
      </c>
    </row>
    <row r="1635" spans="1:7" ht="28.5" customHeight="1" x14ac:dyDescent="0.2">
      <c r="A1635" s="402" t="s">
        <v>2834</v>
      </c>
      <c r="B1635" t="s">
        <v>2834</v>
      </c>
      <c r="C1635" s="423" t="s">
        <v>3175</v>
      </c>
      <c r="D1635" t="s">
        <v>3176</v>
      </c>
      <c r="E1635"/>
      <c r="F1635" s="424">
        <v>2831.1071341410002</v>
      </c>
      <c r="G1635" t="s">
        <v>2834</v>
      </c>
    </row>
    <row r="1636" spans="1:7" ht="28.5" customHeight="1" x14ac:dyDescent="0.2">
      <c r="A1636" s="402" t="s">
        <v>2834</v>
      </c>
      <c r="B1636" t="s">
        <v>2834</v>
      </c>
      <c r="C1636" s="423" t="s">
        <v>3177</v>
      </c>
      <c r="D1636" t="s">
        <v>3178</v>
      </c>
      <c r="E1636"/>
      <c r="F1636" s="424">
        <v>1883.7594260594999</v>
      </c>
      <c r="G1636" t="s">
        <v>2834</v>
      </c>
    </row>
    <row r="1637" spans="1:7" ht="28.5" customHeight="1" x14ac:dyDescent="0.2">
      <c r="A1637" s="402" t="s">
        <v>2834</v>
      </c>
      <c r="B1637" t="s">
        <v>2834</v>
      </c>
      <c r="C1637" s="423" t="s">
        <v>3179</v>
      </c>
      <c r="D1637" t="s">
        <v>3180</v>
      </c>
      <c r="E1637"/>
      <c r="F1637" s="424">
        <v>2557.3106109374999</v>
      </c>
      <c r="G1637" t="s">
        <v>2834</v>
      </c>
    </row>
    <row r="1638" spans="1:7" ht="28.5" customHeight="1" x14ac:dyDescent="0.2">
      <c r="A1638" s="402" t="s">
        <v>2834</v>
      </c>
      <c r="B1638" t="s">
        <v>2834</v>
      </c>
      <c r="C1638" s="423" t="s">
        <v>3181</v>
      </c>
      <c r="D1638" t="s">
        <v>3182</v>
      </c>
      <c r="E1638"/>
      <c r="F1638" s="424">
        <v>3165.1466625405001</v>
      </c>
      <c r="G1638" t="s">
        <v>2834</v>
      </c>
    </row>
    <row r="1639" spans="1:7" ht="28.5" customHeight="1" x14ac:dyDescent="0.2">
      <c r="A1639" s="402" t="s">
        <v>2834</v>
      </c>
      <c r="B1639" t="s">
        <v>2834</v>
      </c>
      <c r="C1639" s="423" t="s">
        <v>3183</v>
      </c>
      <c r="D1639" t="s">
        <v>3184</v>
      </c>
      <c r="E1639"/>
      <c r="F1639" s="424">
        <v>2288.9779497585</v>
      </c>
      <c r="G1639" t="s">
        <v>2834</v>
      </c>
    </row>
    <row r="1640" spans="1:7" ht="28.5" customHeight="1" x14ac:dyDescent="0.2">
      <c r="A1640" s="402" t="s">
        <v>2834</v>
      </c>
      <c r="B1640" t="s">
        <v>2834</v>
      </c>
      <c r="C1640" s="423" t="s">
        <v>3185</v>
      </c>
      <c r="D1640" t="s">
        <v>3186</v>
      </c>
      <c r="E1640"/>
      <c r="F1640" s="424">
        <v>8285.2400124944998</v>
      </c>
      <c r="G1640" t="s">
        <v>2834</v>
      </c>
    </row>
    <row r="1641" spans="1:7" ht="28.5" customHeight="1" x14ac:dyDescent="0.2">
      <c r="A1641" s="402" t="s">
        <v>2834</v>
      </c>
      <c r="B1641" t="s">
        <v>2834</v>
      </c>
      <c r="C1641" s="423" t="s">
        <v>3187</v>
      </c>
      <c r="D1641" t="s">
        <v>3188</v>
      </c>
      <c r="E1641"/>
      <c r="F1641" s="424">
        <v>8810.9362805310011</v>
      </c>
      <c r="G1641" t="s">
        <v>2834</v>
      </c>
    </row>
    <row r="1642" spans="1:7" ht="15" customHeight="1" x14ac:dyDescent="0.2">
      <c r="A1642" s="402" t="s">
        <v>2834</v>
      </c>
      <c r="B1642" t="s">
        <v>2834</v>
      </c>
      <c r="C1642" s="423" t="s">
        <v>3189</v>
      </c>
      <c r="D1642" t="s">
        <v>3190</v>
      </c>
      <c r="E1642"/>
      <c r="F1642" s="424">
        <v>8827.3691968769999</v>
      </c>
      <c r="G1642" t="s">
        <v>2834</v>
      </c>
    </row>
    <row r="1643" spans="1:7" ht="15" customHeight="1" x14ac:dyDescent="0.2">
      <c r="A1643" s="402" t="s">
        <v>2834</v>
      </c>
      <c r="B1643" t="s">
        <v>2834</v>
      </c>
      <c r="C1643" s="423" t="s">
        <v>3191</v>
      </c>
      <c r="D1643" t="s">
        <v>3192</v>
      </c>
      <c r="E1643"/>
      <c r="F1643" s="424">
        <v>8487.8492743439983</v>
      </c>
      <c r="G1643" t="s">
        <v>2834</v>
      </c>
    </row>
    <row r="1644" spans="1:7" ht="15" customHeight="1" x14ac:dyDescent="0.2">
      <c r="A1644" s="402" t="s">
        <v>2834</v>
      </c>
      <c r="B1644" t="s">
        <v>2834</v>
      </c>
      <c r="C1644" s="423" t="s">
        <v>3193</v>
      </c>
      <c r="D1644" t="s">
        <v>3194</v>
      </c>
      <c r="E1644"/>
      <c r="F1644" s="424">
        <v>8827.3691968769999</v>
      </c>
      <c r="G1644" t="s">
        <v>2834</v>
      </c>
    </row>
    <row r="1645" spans="1:7" ht="15" customHeight="1" x14ac:dyDescent="0.2">
      <c r="A1645" s="402" t="s">
        <v>2834</v>
      </c>
      <c r="B1645" t="s">
        <v>2834</v>
      </c>
      <c r="C1645" s="423" t="s">
        <v>3195</v>
      </c>
      <c r="D1645" t="s">
        <v>3196</v>
      </c>
      <c r="E1645"/>
      <c r="F1645" s="424">
        <v>8487.8492743439983</v>
      </c>
      <c r="G1645" t="s">
        <v>2834</v>
      </c>
    </row>
    <row r="1646" spans="1:7" ht="42.75" customHeight="1" x14ac:dyDescent="0.2">
      <c r="A1646" s="402" t="s">
        <v>2834</v>
      </c>
      <c r="B1646" t="s">
        <v>2834</v>
      </c>
      <c r="C1646" s="423" t="s">
        <v>3197</v>
      </c>
      <c r="D1646" t="s">
        <v>3198</v>
      </c>
      <c r="E1646"/>
      <c r="F1646" s="424">
        <v>8661.3620243534988</v>
      </c>
      <c r="G1646" t="s">
        <v>2834</v>
      </c>
    </row>
    <row r="1647" spans="1:7" ht="15" customHeight="1" x14ac:dyDescent="0.2">
      <c r="A1647" s="402" t="s">
        <v>2834</v>
      </c>
      <c r="B1647" t="s">
        <v>2834</v>
      </c>
      <c r="C1647" s="423" t="s">
        <v>3199</v>
      </c>
      <c r="D1647" t="s">
        <v>3200</v>
      </c>
      <c r="E1647"/>
      <c r="F1647" s="424">
        <v>10116.063625536</v>
      </c>
      <c r="G1647" t="s">
        <v>2834</v>
      </c>
    </row>
    <row r="1648" spans="1:7" ht="15" customHeight="1" x14ac:dyDescent="0.2">
      <c r="A1648" s="402" t="s">
        <v>2834</v>
      </c>
      <c r="B1648" t="s">
        <v>2834</v>
      </c>
      <c r="C1648" s="423" t="s">
        <v>3201</v>
      </c>
      <c r="D1648" t="s">
        <v>3202</v>
      </c>
      <c r="E1648"/>
      <c r="F1648" s="424">
        <v>12574.8924631605</v>
      </c>
      <c r="G1648" t="s">
        <v>2834</v>
      </c>
    </row>
    <row r="1649" spans="1:7" ht="15" customHeight="1" x14ac:dyDescent="0.2">
      <c r="A1649" s="402" t="s">
        <v>2834</v>
      </c>
      <c r="B1649" t="s">
        <v>2834</v>
      </c>
      <c r="C1649" s="423" t="s">
        <v>3203</v>
      </c>
      <c r="D1649" t="s">
        <v>3204</v>
      </c>
      <c r="E1649"/>
      <c r="F1649" s="424">
        <v>11343.209012388001</v>
      </c>
      <c r="G1649" t="s">
        <v>2834</v>
      </c>
    </row>
    <row r="1650" spans="1:7" ht="15" customHeight="1" x14ac:dyDescent="0.2">
      <c r="A1650" s="402" t="s">
        <v>2834</v>
      </c>
      <c r="B1650" t="s">
        <v>2834</v>
      </c>
      <c r="C1650" s="423" t="s">
        <v>3205</v>
      </c>
      <c r="D1650" t="s">
        <v>3206</v>
      </c>
      <c r="E1650"/>
      <c r="F1650" s="424">
        <v>14916.326794776</v>
      </c>
      <c r="G1650" t="s">
        <v>2834</v>
      </c>
    </row>
    <row r="1651" spans="1:7" ht="15" customHeight="1" x14ac:dyDescent="0.2">
      <c r="A1651" s="402" t="s">
        <v>2834</v>
      </c>
      <c r="B1651" t="s">
        <v>2834</v>
      </c>
      <c r="C1651" s="423" t="s">
        <v>3207</v>
      </c>
      <c r="D1651" t="s">
        <v>3208</v>
      </c>
      <c r="E1651"/>
      <c r="F1651" s="424">
        <v>19567.040506001998</v>
      </c>
      <c r="G1651" t="s">
        <v>2834</v>
      </c>
    </row>
    <row r="1652" spans="1:7" ht="15" customHeight="1" x14ac:dyDescent="0.2">
      <c r="A1652" s="402" t="s">
        <v>2834</v>
      </c>
      <c r="B1652" t="s">
        <v>2834</v>
      </c>
      <c r="C1652" s="423" t="s">
        <v>3209</v>
      </c>
      <c r="D1652" t="s">
        <v>3210</v>
      </c>
      <c r="E1652"/>
      <c r="F1652" s="424">
        <v>21197.749327004251</v>
      </c>
      <c r="G1652" t="s">
        <v>2834</v>
      </c>
    </row>
    <row r="1653" spans="1:7" ht="15" customHeight="1" x14ac:dyDescent="0.2">
      <c r="A1653" s="402" t="s">
        <v>2834</v>
      </c>
      <c r="B1653" t="s">
        <v>2834</v>
      </c>
      <c r="C1653" s="423" t="s">
        <v>3211</v>
      </c>
      <c r="D1653" t="s">
        <v>3212</v>
      </c>
      <c r="E1653"/>
      <c r="F1653" s="424">
        <v>31115.96432325225</v>
      </c>
      <c r="G1653" t="s">
        <v>2834</v>
      </c>
    </row>
    <row r="1654" spans="1:7" ht="15" customHeight="1" x14ac:dyDescent="0.2">
      <c r="A1654" s="402" t="s">
        <v>2834</v>
      </c>
      <c r="B1654" t="s">
        <v>2834</v>
      </c>
      <c r="C1654" s="423" t="s">
        <v>3213</v>
      </c>
      <c r="D1654" t="s">
        <v>3214</v>
      </c>
      <c r="E1654"/>
      <c r="F1654" s="424">
        <v>37241.920200419998</v>
      </c>
      <c r="G1654" t="s">
        <v>2834</v>
      </c>
    </row>
    <row r="1655" spans="1:7" ht="28.5" customHeight="1" x14ac:dyDescent="0.2">
      <c r="A1655" s="402" t="s">
        <v>2834</v>
      </c>
      <c r="B1655" t="s">
        <v>2834</v>
      </c>
      <c r="C1655" s="423" t="s">
        <v>3215</v>
      </c>
      <c r="D1655" t="s">
        <v>3216</v>
      </c>
      <c r="E1655"/>
      <c r="F1655" s="424">
        <v>42589.977158225243</v>
      </c>
      <c r="G1655" t="s">
        <v>2834</v>
      </c>
    </row>
    <row r="1656" spans="1:7" ht="15" customHeight="1" x14ac:dyDescent="0.2">
      <c r="A1656" s="402" t="s">
        <v>2834</v>
      </c>
      <c r="B1656" t="s">
        <v>2834</v>
      </c>
      <c r="C1656" s="423" t="s">
        <v>3217</v>
      </c>
      <c r="D1656" t="s">
        <v>3218</v>
      </c>
      <c r="E1656"/>
      <c r="F1656" s="424">
        <v>51556.23410573024</v>
      </c>
      <c r="G1656" t="s">
        <v>2834</v>
      </c>
    </row>
    <row r="1657" spans="1:7" ht="15" customHeight="1" x14ac:dyDescent="0.2">
      <c r="A1657" s="402" t="s">
        <v>2834</v>
      </c>
      <c r="B1657" t="s">
        <v>2834</v>
      </c>
      <c r="C1657" s="423" t="s">
        <v>3219</v>
      </c>
      <c r="D1657" t="s">
        <v>3220</v>
      </c>
      <c r="E1657"/>
      <c r="F1657" s="424">
        <v>60599.4656799285</v>
      </c>
      <c r="G1657" t="s">
        <v>2834</v>
      </c>
    </row>
    <row r="1658" spans="1:7" ht="15" customHeight="1" x14ac:dyDescent="0.2">
      <c r="A1658" s="402" t="s">
        <v>2834</v>
      </c>
      <c r="B1658" t="s">
        <v>2834</v>
      </c>
      <c r="C1658" s="423" t="s">
        <v>3221</v>
      </c>
      <c r="D1658" t="s">
        <v>3222</v>
      </c>
      <c r="E1658"/>
      <c r="F1658" s="424">
        <v>30914.080493078251</v>
      </c>
      <c r="G1658" t="s">
        <v>2834</v>
      </c>
    </row>
    <row r="1659" spans="1:7" ht="15" customHeight="1" x14ac:dyDescent="0.2">
      <c r="A1659" s="402" t="s">
        <v>2834</v>
      </c>
      <c r="B1659" t="s">
        <v>2834</v>
      </c>
      <c r="C1659" s="423" t="s">
        <v>3223</v>
      </c>
      <c r="D1659" t="s">
        <v>3224</v>
      </c>
      <c r="E1659"/>
      <c r="F1659" s="424">
        <v>8148.337617865498</v>
      </c>
      <c r="G1659" t="s">
        <v>2834</v>
      </c>
    </row>
    <row r="1660" spans="1:7" ht="15" customHeight="1" x14ac:dyDescent="0.2">
      <c r="A1660" s="402" t="s">
        <v>2834</v>
      </c>
      <c r="B1660" t="s">
        <v>2834</v>
      </c>
      <c r="C1660" s="423" t="s">
        <v>3225</v>
      </c>
      <c r="D1660" t="s">
        <v>3226</v>
      </c>
      <c r="E1660"/>
      <c r="F1660" s="424">
        <v>11719.826987517001</v>
      </c>
      <c r="G1660" t="s">
        <v>2834</v>
      </c>
    </row>
    <row r="1661" spans="1:7" ht="15" customHeight="1" x14ac:dyDescent="0.2">
      <c r="A1661" s="402" t="s">
        <v>2834</v>
      </c>
      <c r="B1661" t="s">
        <v>2834</v>
      </c>
      <c r="C1661" s="423" t="s">
        <v>3227</v>
      </c>
      <c r="D1661" t="s">
        <v>3228</v>
      </c>
      <c r="E1661"/>
      <c r="F1661" s="424">
        <v>15266.617386322499</v>
      </c>
      <c r="G1661" t="s">
        <v>2834</v>
      </c>
    </row>
    <row r="1662" spans="1:7" ht="15" customHeight="1" x14ac:dyDescent="0.2">
      <c r="A1662" s="402" t="s">
        <v>2834</v>
      </c>
      <c r="B1662" t="s">
        <v>2834</v>
      </c>
      <c r="C1662" s="423" t="s">
        <v>3229</v>
      </c>
      <c r="D1662" t="s">
        <v>3230</v>
      </c>
      <c r="E1662"/>
      <c r="F1662" s="424">
        <v>15318.023979258</v>
      </c>
      <c r="G1662" t="s">
        <v>2834</v>
      </c>
    </row>
    <row r="1663" spans="1:7" ht="15" customHeight="1" x14ac:dyDescent="0.2">
      <c r="A1663" s="402" t="s">
        <v>2834</v>
      </c>
      <c r="B1663" t="s">
        <v>2834</v>
      </c>
      <c r="C1663" s="423" t="s">
        <v>3231</v>
      </c>
      <c r="D1663" t="s">
        <v>3232</v>
      </c>
      <c r="E1663"/>
      <c r="F1663" s="424">
        <v>27742.834575348748</v>
      </c>
      <c r="G1663" t="s">
        <v>2834</v>
      </c>
    </row>
    <row r="1664" spans="1:7" ht="15" customHeight="1" x14ac:dyDescent="0.2">
      <c r="A1664" s="402" t="s">
        <v>2834</v>
      </c>
      <c r="B1664" t="s">
        <v>2834</v>
      </c>
      <c r="C1664" s="423" t="s">
        <v>3233</v>
      </c>
      <c r="D1664" t="s">
        <v>3234</v>
      </c>
      <c r="E1664"/>
      <c r="F1664" s="424">
        <v>10864.447401802499</v>
      </c>
      <c r="G1664" t="s">
        <v>2834</v>
      </c>
    </row>
    <row r="1665" spans="1:7" ht="15" customHeight="1" x14ac:dyDescent="0.2">
      <c r="A1665" s="402" t="s">
        <v>2834</v>
      </c>
      <c r="B1665" t="s">
        <v>2834</v>
      </c>
      <c r="C1665" s="423" t="s">
        <v>3235</v>
      </c>
      <c r="D1665" t="s">
        <v>3236</v>
      </c>
      <c r="E1665"/>
      <c r="F1665" s="424">
        <v>15278.132000240999</v>
      </c>
      <c r="G1665" t="s">
        <v>2834</v>
      </c>
    </row>
    <row r="1666" spans="1:7" ht="28.5" customHeight="1" x14ac:dyDescent="0.2">
      <c r="A1666" s="402" t="s">
        <v>2834</v>
      </c>
      <c r="B1666" t="s">
        <v>2834</v>
      </c>
      <c r="C1666" s="423" t="s">
        <v>3237</v>
      </c>
      <c r="D1666" t="s">
        <v>3238</v>
      </c>
      <c r="E1666"/>
      <c r="F1666" s="424">
        <v>2968.0095287699992</v>
      </c>
      <c r="G1666" t="s">
        <v>2834</v>
      </c>
    </row>
    <row r="1667" spans="1:7" ht="15" customHeight="1" x14ac:dyDescent="0.2">
      <c r="A1667" s="402" t="s">
        <v>2834</v>
      </c>
      <c r="B1667" t="s">
        <v>2834</v>
      </c>
      <c r="C1667" s="423" t="s">
        <v>3239</v>
      </c>
      <c r="D1667" t="s">
        <v>3240</v>
      </c>
      <c r="E1667"/>
      <c r="F1667" s="424">
        <v>5013.7009624845005</v>
      </c>
      <c r="G1667" t="s">
        <v>2834</v>
      </c>
    </row>
    <row r="1668" spans="1:7" ht="15" customHeight="1" x14ac:dyDescent="0.2">
      <c r="A1668" s="402" t="s">
        <v>2834</v>
      </c>
      <c r="B1668" t="s">
        <v>2834</v>
      </c>
      <c r="C1668" s="423" t="s">
        <v>3241</v>
      </c>
      <c r="D1668" t="s">
        <v>3242</v>
      </c>
      <c r="E1668"/>
      <c r="F1668" s="424">
        <v>8790.990291022501</v>
      </c>
      <c r="G1668" t="s">
        <v>2834</v>
      </c>
    </row>
    <row r="1669" spans="1:7" ht="28.5" customHeight="1" x14ac:dyDescent="0.2">
      <c r="A1669" s="402" t="s">
        <v>2834</v>
      </c>
      <c r="B1669" t="s">
        <v>2834</v>
      </c>
      <c r="C1669" s="423" t="s">
        <v>3243</v>
      </c>
      <c r="D1669" t="s">
        <v>3244</v>
      </c>
      <c r="E1669"/>
      <c r="F1669" s="424">
        <v>13214.842136496</v>
      </c>
      <c r="G1669" t="s">
        <v>2834</v>
      </c>
    </row>
    <row r="1670" spans="1:7" ht="28.5" customHeight="1" x14ac:dyDescent="0.2">
      <c r="A1670" s="402" t="s">
        <v>2834</v>
      </c>
      <c r="B1670" t="s">
        <v>2834</v>
      </c>
      <c r="C1670" s="423" t="s">
        <v>3245</v>
      </c>
      <c r="D1670" t="s">
        <v>3246</v>
      </c>
      <c r="E1670"/>
      <c r="F1670" s="424">
        <v>17808.842447797499</v>
      </c>
      <c r="G1670" t="s">
        <v>2834</v>
      </c>
    </row>
    <row r="1671" spans="1:7" ht="28.5" customHeight="1" x14ac:dyDescent="0.2">
      <c r="A1671" s="402" t="s">
        <v>2834</v>
      </c>
      <c r="B1671" t="s">
        <v>2834</v>
      </c>
      <c r="C1671" s="423" t="s">
        <v>3247</v>
      </c>
      <c r="D1671" t="s">
        <v>3248</v>
      </c>
      <c r="E1671"/>
      <c r="F1671" s="424">
        <v>20984.941632550501</v>
      </c>
      <c r="G1671" t="s">
        <v>2834</v>
      </c>
    </row>
    <row r="1672" spans="1:7" ht="28.5" customHeight="1" x14ac:dyDescent="0.2">
      <c r="A1672" s="402" t="s">
        <v>2834</v>
      </c>
      <c r="B1672" t="s">
        <v>2834</v>
      </c>
      <c r="C1672" s="423" t="s">
        <v>3249</v>
      </c>
      <c r="D1672" t="s">
        <v>3250</v>
      </c>
      <c r="E1672"/>
      <c r="F1672" s="424">
        <v>8439.352332592498</v>
      </c>
      <c r="G1672" t="s">
        <v>2834</v>
      </c>
    </row>
    <row r="1673" spans="1:7" ht="28.5" customHeight="1" x14ac:dyDescent="0.2">
      <c r="A1673" s="402" t="s">
        <v>2834</v>
      </c>
      <c r="B1673" t="s">
        <v>2834</v>
      </c>
      <c r="C1673" s="423" t="s">
        <v>3251</v>
      </c>
      <c r="D1673" t="s">
        <v>3252</v>
      </c>
      <c r="E1673"/>
      <c r="F1673" s="424">
        <v>15313.3371263565</v>
      </c>
      <c r="G1673" t="s">
        <v>2834</v>
      </c>
    </row>
    <row r="1674" spans="1:7" ht="15" customHeight="1" x14ac:dyDescent="0.2">
      <c r="A1674" s="402" t="s">
        <v>2834</v>
      </c>
      <c r="B1674" t="s">
        <v>2834</v>
      </c>
      <c r="C1674" s="423" t="s">
        <v>3253</v>
      </c>
      <c r="D1674" t="s">
        <v>3254</v>
      </c>
      <c r="E1674"/>
      <c r="F1674" s="424">
        <v>24501.3377489595</v>
      </c>
      <c r="G1674" t="s">
        <v>2834</v>
      </c>
    </row>
    <row r="1675" spans="1:7" ht="28.5" customHeight="1" x14ac:dyDescent="0.2">
      <c r="A1675" s="402" t="s">
        <v>2834</v>
      </c>
      <c r="B1675" t="s">
        <v>2834</v>
      </c>
      <c r="C1675" s="423" t="s">
        <v>3255</v>
      </c>
      <c r="D1675" t="s">
        <v>3256</v>
      </c>
      <c r="E1675"/>
      <c r="F1675" s="424">
        <v>26429.684272991999</v>
      </c>
      <c r="G1675" t="s">
        <v>2834</v>
      </c>
    </row>
    <row r="1676" spans="1:7" ht="15" customHeight="1" x14ac:dyDescent="0.2">
      <c r="A1676" s="402" t="s">
        <v>2834</v>
      </c>
      <c r="B1676" t="s">
        <v>2834</v>
      </c>
      <c r="C1676" s="423" t="s">
        <v>3257</v>
      </c>
      <c r="D1676" t="s">
        <v>3258</v>
      </c>
      <c r="E1676"/>
      <c r="F1676" s="424">
        <v>28698.327728680499</v>
      </c>
      <c r="G1676" t="s">
        <v>2834</v>
      </c>
    </row>
    <row r="1677" spans="1:7" ht="15" customHeight="1" x14ac:dyDescent="0.2">
      <c r="A1677" s="402" t="s">
        <v>2834</v>
      </c>
      <c r="B1677" t="s">
        <v>2834</v>
      </c>
      <c r="C1677" s="423" t="s">
        <v>3259</v>
      </c>
      <c r="D1677" t="s">
        <v>3260</v>
      </c>
      <c r="E1677"/>
      <c r="F1677" s="424">
        <v>30116.228855229001</v>
      </c>
      <c r="G1677" t="s">
        <v>2834</v>
      </c>
    </row>
    <row r="1678" spans="1:7" ht="15" customHeight="1" x14ac:dyDescent="0.2">
      <c r="A1678" s="402" t="s">
        <v>2834</v>
      </c>
      <c r="B1678" t="s">
        <v>2834</v>
      </c>
      <c r="C1678" s="423" t="s">
        <v>3261</v>
      </c>
      <c r="D1678" t="s">
        <v>3262</v>
      </c>
      <c r="E1678"/>
      <c r="F1678" s="424">
        <v>34823.655966379512</v>
      </c>
      <c r="G1678" t="s">
        <v>2834</v>
      </c>
    </row>
    <row r="1679" spans="1:7" ht="28.5" customHeight="1" x14ac:dyDescent="0.2">
      <c r="A1679" s="402" t="s">
        <v>2834</v>
      </c>
      <c r="B1679" t="s">
        <v>2834</v>
      </c>
      <c r="C1679" s="423" t="s">
        <v>3263</v>
      </c>
      <c r="D1679" t="s">
        <v>3264</v>
      </c>
      <c r="E1679"/>
      <c r="F1679" s="424">
        <v>58360.824586349998</v>
      </c>
      <c r="G1679" t="s">
        <v>2834</v>
      </c>
    </row>
    <row r="1680" spans="1:7" ht="15" customHeight="1" x14ac:dyDescent="0.2">
      <c r="A1680" s="402" t="s">
        <v>2834</v>
      </c>
      <c r="B1680" t="s">
        <v>2834</v>
      </c>
      <c r="C1680" s="423" t="s">
        <v>3265</v>
      </c>
      <c r="D1680" t="s">
        <v>3266</v>
      </c>
      <c r="E1680"/>
      <c r="F1680" s="424">
        <v>67492.103542973986</v>
      </c>
      <c r="G1680" t="s">
        <v>2834</v>
      </c>
    </row>
    <row r="1681" spans="1:7" ht="28.5" customHeight="1" x14ac:dyDescent="0.2">
      <c r="A1681" s="402" t="s">
        <v>2834</v>
      </c>
      <c r="B1681" t="s">
        <v>2834</v>
      </c>
      <c r="C1681" s="423" t="s">
        <v>3267</v>
      </c>
      <c r="D1681" t="s">
        <v>3268</v>
      </c>
      <c r="E1681"/>
      <c r="F1681" s="424">
        <v>9987.7000652055012</v>
      </c>
      <c r="G1681" t="s">
        <v>2834</v>
      </c>
    </row>
    <row r="1682" spans="1:7" ht="28.5" customHeight="1" x14ac:dyDescent="0.2">
      <c r="A1682" s="402" t="s">
        <v>2834</v>
      </c>
      <c r="B1682" t="s">
        <v>2834</v>
      </c>
      <c r="C1682" s="423" t="s">
        <v>3269</v>
      </c>
      <c r="D1682" t="s">
        <v>3270</v>
      </c>
      <c r="E1682"/>
      <c r="F1682" s="424">
        <v>11910.3678097965</v>
      </c>
      <c r="G1682" t="s">
        <v>2834</v>
      </c>
    </row>
    <row r="1683" spans="1:7" ht="28.5" customHeight="1" x14ac:dyDescent="0.2">
      <c r="A1683" s="402" t="s">
        <v>2834</v>
      </c>
      <c r="B1683" t="s">
        <v>2834</v>
      </c>
      <c r="C1683" s="423" t="s">
        <v>3271</v>
      </c>
      <c r="D1683" t="s">
        <v>3272</v>
      </c>
      <c r="E1683"/>
      <c r="F1683" s="424">
        <v>13782.000933904499</v>
      </c>
      <c r="G1683" t="s">
        <v>2834</v>
      </c>
    </row>
    <row r="1684" spans="1:7" ht="28.5" customHeight="1" x14ac:dyDescent="0.2">
      <c r="A1684" s="402" t="s">
        <v>2834</v>
      </c>
      <c r="B1684" t="s">
        <v>2834</v>
      </c>
      <c r="C1684" s="423" t="s">
        <v>3273</v>
      </c>
      <c r="D1684" t="s">
        <v>3274</v>
      </c>
      <c r="E1684"/>
      <c r="F1684" s="424">
        <v>1882.974150882</v>
      </c>
      <c r="G1684" t="s">
        <v>2834</v>
      </c>
    </row>
    <row r="1685" spans="1:7" ht="28.5" customHeight="1" x14ac:dyDescent="0.2">
      <c r="A1685" s="402" t="s">
        <v>2834</v>
      </c>
      <c r="B1685" t="s">
        <v>2834</v>
      </c>
      <c r="C1685" s="423" t="s">
        <v>3275</v>
      </c>
      <c r="D1685" t="s">
        <v>3276</v>
      </c>
      <c r="E1685"/>
      <c r="F1685" s="424">
        <v>2722.3671871934998</v>
      </c>
      <c r="G1685" t="s">
        <v>2834</v>
      </c>
    </row>
    <row r="1686" spans="1:7" ht="28.5" customHeight="1" x14ac:dyDescent="0.2">
      <c r="A1686" s="402" t="s">
        <v>2834</v>
      </c>
      <c r="B1686" t="s">
        <v>2834</v>
      </c>
      <c r="C1686" s="423" t="s">
        <v>3277</v>
      </c>
      <c r="D1686" t="s">
        <v>3278</v>
      </c>
      <c r="E1686"/>
      <c r="F1686" s="424">
        <v>52000.756932959986</v>
      </c>
      <c r="G1686" t="s">
        <v>2834</v>
      </c>
    </row>
    <row r="1687" spans="1:7" ht="28.5" customHeight="1" x14ac:dyDescent="0.2">
      <c r="A1687" s="402" t="s">
        <v>2834</v>
      </c>
      <c r="B1687" t="s">
        <v>2834</v>
      </c>
      <c r="C1687" s="423" t="s">
        <v>3279</v>
      </c>
      <c r="D1687" t="s">
        <v>3280</v>
      </c>
      <c r="E1687"/>
      <c r="F1687" s="424">
        <v>14788.814638059001</v>
      </c>
      <c r="G1687" t="s">
        <v>2834</v>
      </c>
    </row>
    <row r="1688" spans="1:7" ht="42.75" customHeight="1" x14ac:dyDescent="0.2">
      <c r="A1688" s="402" t="s">
        <v>2834</v>
      </c>
      <c r="B1688" t="s">
        <v>2834</v>
      </c>
      <c r="C1688" s="423" t="s">
        <v>3281</v>
      </c>
      <c r="D1688" t="s">
        <v>3282</v>
      </c>
      <c r="E1688"/>
      <c r="F1688" s="424">
        <v>3448.3334236559999</v>
      </c>
      <c r="G1688" t="s">
        <v>2834</v>
      </c>
    </row>
    <row r="1689" spans="1:7" ht="28.5" customHeight="1" x14ac:dyDescent="0.2">
      <c r="A1689" s="402" t="s">
        <v>2834</v>
      </c>
      <c r="B1689" t="s">
        <v>2834</v>
      </c>
      <c r="C1689" s="423" t="s">
        <v>3283</v>
      </c>
      <c r="D1689" t="s">
        <v>3284</v>
      </c>
      <c r="E1689"/>
      <c r="F1689" s="424">
        <v>14675.768076717</v>
      </c>
      <c r="G1689" t="s">
        <v>2834</v>
      </c>
    </row>
    <row r="1690" spans="1:7" ht="28.5" customHeight="1" x14ac:dyDescent="0.2">
      <c r="A1690" s="402" t="s">
        <v>2834</v>
      </c>
      <c r="B1690" t="s">
        <v>2834</v>
      </c>
      <c r="C1690" s="423" t="s">
        <v>3285</v>
      </c>
      <c r="D1690" t="s">
        <v>3286</v>
      </c>
      <c r="E1690"/>
      <c r="F1690" s="424">
        <v>25080.234343757998</v>
      </c>
      <c r="G1690" t="s">
        <v>2834</v>
      </c>
    </row>
    <row r="1691" spans="1:7" ht="28.5" customHeight="1" x14ac:dyDescent="0.2">
      <c r="A1691" s="402" t="s">
        <v>2834</v>
      </c>
      <c r="B1691" t="s">
        <v>2834</v>
      </c>
      <c r="C1691" s="423" t="s">
        <v>3287</v>
      </c>
      <c r="D1691" t="s">
        <v>3288</v>
      </c>
      <c r="E1691"/>
      <c r="F1691" s="424">
        <v>13158.1287365715</v>
      </c>
      <c r="G1691" t="s">
        <v>2834</v>
      </c>
    </row>
    <row r="1692" spans="1:7" ht="28.5" customHeight="1" x14ac:dyDescent="0.2">
      <c r="A1692" s="402" t="s">
        <v>2834</v>
      </c>
      <c r="B1692" t="s">
        <v>2834</v>
      </c>
      <c r="C1692" s="423" t="s">
        <v>3289</v>
      </c>
      <c r="D1692" t="s">
        <v>3290</v>
      </c>
      <c r="E1692"/>
      <c r="F1692" s="424">
        <v>14802.891728872501</v>
      </c>
      <c r="G1692" t="s">
        <v>2834</v>
      </c>
    </row>
    <row r="1693" spans="1:7" ht="28.5" customHeight="1" x14ac:dyDescent="0.2">
      <c r="A1693" s="402" t="s">
        <v>2834</v>
      </c>
      <c r="B1693" t="s">
        <v>2834</v>
      </c>
      <c r="C1693" s="423" t="s">
        <v>3291</v>
      </c>
      <c r="D1693" t="s">
        <v>3292</v>
      </c>
      <c r="E1693"/>
      <c r="F1693" s="424">
        <v>25283.7694037115</v>
      </c>
      <c r="G1693" t="s">
        <v>2834</v>
      </c>
    </row>
    <row r="1694" spans="1:7" ht="28.5" customHeight="1" x14ac:dyDescent="0.2">
      <c r="A1694" s="402" t="s">
        <v>2834</v>
      </c>
      <c r="B1694" t="s">
        <v>2834</v>
      </c>
      <c r="C1694" s="423" t="s">
        <v>3293</v>
      </c>
      <c r="D1694" t="s">
        <v>3294</v>
      </c>
      <c r="E1694"/>
      <c r="F1694" s="424">
        <v>5274.5941746134986</v>
      </c>
      <c r="G1694" t="s">
        <v>2834</v>
      </c>
    </row>
    <row r="1695" spans="1:7" ht="28.5" customHeight="1" x14ac:dyDescent="0.2">
      <c r="A1695" s="402" t="s">
        <v>2834</v>
      </c>
      <c r="B1695" t="s">
        <v>2834</v>
      </c>
      <c r="C1695" s="423" t="s">
        <v>3295</v>
      </c>
      <c r="D1695" t="s">
        <v>3296</v>
      </c>
      <c r="E1695"/>
      <c r="F1695" s="424">
        <v>8790.990291022501</v>
      </c>
      <c r="G1695" t="s">
        <v>2834</v>
      </c>
    </row>
    <row r="1696" spans="1:7" ht="28.5" customHeight="1" x14ac:dyDescent="0.2">
      <c r="A1696" s="402" t="s">
        <v>2834</v>
      </c>
      <c r="B1696" t="s">
        <v>2834</v>
      </c>
      <c r="C1696" s="423" t="s">
        <v>3297</v>
      </c>
      <c r="D1696" t="s">
        <v>3298</v>
      </c>
      <c r="E1696"/>
      <c r="F1696" s="424">
        <v>9210.6909422054996</v>
      </c>
      <c r="G1696" t="s">
        <v>2834</v>
      </c>
    </row>
    <row r="1697" spans="1:7" ht="28.5" customHeight="1" x14ac:dyDescent="0.2">
      <c r="A1697" s="402" t="s">
        <v>2834</v>
      </c>
      <c r="B1697" t="s">
        <v>2834</v>
      </c>
      <c r="C1697" s="423" t="s">
        <v>3299</v>
      </c>
      <c r="D1697" t="s">
        <v>3300</v>
      </c>
      <c r="E1697"/>
      <c r="F1697" s="424">
        <v>6187.7204170649993</v>
      </c>
      <c r="G1697" t="s">
        <v>2834</v>
      </c>
    </row>
    <row r="1698" spans="1:7" ht="28.5" customHeight="1" x14ac:dyDescent="0.2">
      <c r="A1698" s="402" t="s">
        <v>2834</v>
      </c>
      <c r="B1698" t="s">
        <v>2834</v>
      </c>
      <c r="C1698" s="423" t="s">
        <v>3301</v>
      </c>
      <c r="D1698" t="s">
        <v>3302</v>
      </c>
      <c r="E1698"/>
      <c r="F1698" s="424">
        <v>10397.588909697</v>
      </c>
      <c r="G1698" t="s">
        <v>2834</v>
      </c>
    </row>
    <row r="1699" spans="1:7" ht="28.5" customHeight="1" x14ac:dyDescent="0.2">
      <c r="A1699" s="402" t="s">
        <v>2834</v>
      </c>
      <c r="B1699" t="s">
        <v>2834</v>
      </c>
      <c r="C1699" s="423" t="s">
        <v>3303</v>
      </c>
      <c r="D1699" t="s">
        <v>3304</v>
      </c>
      <c r="E1699"/>
      <c r="F1699" s="424">
        <v>12307.386407431501</v>
      </c>
      <c r="G1699" t="s">
        <v>2834</v>
      </c>
    </row>
    <row r="1700" spans="1:7" ht="28.5" customHeight="1" x14ac:dyDescent="0.2">
      <c r="A1700" s="402" t="s">
        <v>2834</v>
      </c>
      <c r="B1700" t="s">
        <v>2834</v>
      </c>
      <c r="C1700" s="423" t="s">
        <v>3305</v>
      </c>
      <c r="D1700" t="s">
        <v>3306</v>
      </c>
      <c r="E1700"/>
      <c r="F1700" s="424">
        <v>17241.683650389001</v>
      </c>
      <c r="G1700" t="s">
        <v>2834</v>
      </c>
    </row>
    <row r="1701" spans="1:7" ht="28.5" customHeight="1" x14ac:dyDescent="0.2">
      <c r="A1701" s="402" t="s">
        <v>2834</v>
      </c>
      <c r="B1701" t="s">
        <v>2834</v>
      </c>
      <c r="C1701" s="423" t="s">
        <v>3307</v>
      </c>
      <c r="D1701" t="s">
        <v>3308</v>
      </c>
      <c r="E1701"/>
      <c r="F1701" s="424">
        <v>38133.061812054002</v>
      </c>
      <c r="G1701" t="s">
        <v>2834</v>
      </c>
    </row>
    <row r="1702" spans="1:7" ht="28.5" customHeight="1" x14ac:dyDescent="0.2">
      <c r="A1702" s="402" t="s">
        <v>2834</v>
      </c>
      <c r="B1702" t="s">
        <v>2834</v>
      </c>
      <c r="C1702" s="423" t="s">
        <v>3309</v>
      </c>
      <c r="D1702" t="s">
        <v>3310</v>
      </c>
      <c r="E1702"/>
      <c r="F1702" s="424">
        <v>68402.873959892997</v>
      </c>
      <c r="G1702" t="s">
        <v>2834</v>
      </c>
    </row>
    <row r="1703" spans="1:7" ht="28.5" customHeight="1" x14ac:dyDescent="0.2">
      <c r="A1703" s="402" t="s">
        <v>2834</v>
      </c>
      <c r="B1703" t="s">
        <v>2834</v>
      </c>
      <c r="C1703" s="423" t="s">
        <v>3311</v>
      </c>
      <c r="D1703" t="s">
        <v>3312</v>
      </c>
      <c r="E1703"/>
      <c r="F1703" s="424">
        <v>18232.010640528752</v>
      </c>
      <c r="G1703" t="s">
        <v>2834</v>
      </c>
    </row>
    <row r="1704" spans="1:7" ht="28.5" customHeight="1" x14ac:dyDescent="0.2">
      <c r="A1704" s="402" t="s">
        <v>2834</v>
      </c>
      <c r="B1704" t="s">
        <v>2834</v>
      </c>
      <c r="C1704" s="423" t="s">
        <v>3313</v>
      </c>
      <c r="D1704" t="s">
        <v>3314</v>
      </c>
      <c r="E1704"/>
      <c r="F1704" s="424">
        <v>17411.832116217</v>
      </c>
      <c r="G1704" t="s">
        <v>2834</v>
      </c>
    </row>
    <row r="1705" spans="1:7" ht="28.5" customHeight="1" x14ac:dyDescent="0.2">
      <c r="A1705" s="402" t="s">
        <v>2834</v>
      </c>
      <c r="B1705" t="s">
        <v>2834</v>
      </c>
      <c r="C1705" s="423" t="s">
        <v>3315</v>
      </c>
      <c r="D1705" t="s">
        <v>3316</v>
      </c>
      <c r="E1705"/>
      <c r="F1705" s="424">
        <v>36606.149188420502</v>
      </c>
      <c r="G1705" t="s">
        <v>2834</v>
      </c>
    </row>
    <row r="1706" spans="1:7" ht="28.5" customHeight="1" x14ac:dyDescent="0.2">
      <c r="A1706" s="402" t="s">
        <v>2834</v>
      </c>
      <c r="B1706" t="s">
        <v>2834</v>
      </c>
      <c r="C1706" s="423" t="s">
        <v>3317</v>
      </c>
      <c r="D1706" t="s">
        <v>3318</v>
      </c>
      <c r="E1706"/>
      <c r="F1706" s="424">
        <v>45507.645390372752</v>
      </c>
      <c r="G1706" t="s">
        <v>2834</v>
      </c>
    </row>
    <row r="1707" spans="1:7" ht="15" customHeight="1" x14ac:dyDescent="0.2">
      <c r="A1707" s="402" t="s">
        <v>2834</v>
      </c>
      <c r="B1707" t="s">
        <v>2834</v>
      </c>
      <c r="C1707" s="423" t="s">
        <v>3319</v>
      </c>
      <c r="D1707" t="s">
        <v>3320</v>
      </c>
      <c r="E1707"/>
      <c r="F1707" s="424">
        <v>10305.8935671285</v>
      </c>
      <c r="G1707" t="s">
        <v>2834</v>
      </c>
    </row>
    <row r="1708" spans="1:7" ht="28.5" customHeight="1" x14ac:dyDescent="0.2">
      <c r="A1708" s="402" t="s">
        <v>2834</v>
      </c>
      <c r="B1708" t="s">
        <v>2834</v>
      </c>
      <c r="C1708" s="423" t="s">
        <v>3321</v>
      </c>
      <c r="D1708" t="s">
        <v>3322</v>
      </c>
      <c r="E1708"/>
      <c r="F1708" s="424">
        <v>9074.5655566994992</v>
      </c>
      <c r="G1708" t="s">
        <v>2834</v>
      </c>
    </row>
    <row r="1709" spans="1:7" ht="28.5" customHeight="1" x14ac:dyDescent="0.2">
      <c r="A1709" s="402" t="s">
        <v>2834</v>
      </c>
      <c r="B1709" t="s">
        <v>2834</v>
      </c>
      <c r="C1709" s="423" t="s">
        <v>3323</v>
      </c>
      <c r="D1709" t="s">
        <v>3324</v>
      </c>
      <c r="E1709"/>
      <c r="F1709" s="424">
        <v>18773.011576786499</v>
      </c>
      <c r="G1709" t="s">
        <v>2834</v>
      </c>
    </row>
    <row r="1710" spans="1:7" ht="28.5" customHeight="1" x14ac:dyDescent="0.2">
      <c r="A1710" s="402" t="s">
        <v>2834</v>
      </c>
      <c r="B1710" t="s">
        <v>2834</v>
      </c>
      <c r="C1710" s="423" t="s">
        <v>3325</v>
      </c>
      <c r="D1710" t="s">
        <v>3326</v>
      </c>
      <c r="E1710"/>
      <c r="F1710" s="424">
        <v>8626.5123385815004</v>
      </c>
      <c r="G1710" t="s">
        <v>2834</v>
      </c>
    </row>
    <row r="1711" spans="1:7" ht="15" customHeight="1" x14ac:dyDescent="0.2">
      <c r="A1711" s="402" t="s">
        <v>2834</v>
      </c>
      <c r="B1711" t="s">
        <v>2834</v>
      </c>
      <c r="C1711" s="423" t="s">
        <v>3327</v>
      </c>
      <c r="D1711" t="s">
        <v>3328</v>
      </c>
      <c r="E1711"/>
      <c r="F1711" s="424">
        <v>41005.7058700575</v>
      </c>
      <c r="G1711" t="s">
        <v>2834</v>
      </c>
    </row>
    <row r="1712" spans="1:7" ht="15" customHeight="1" x14ac:dyDescent="0.2">
      <c r="A1712" s="402" t="s">
        <v>2834</v>
      </c>
      <c r="B1712" t="s">
        <v>2834</v>
      </c>
      <c r="C1712" s="423" t="s">
        <v>3329</v>
      </c>
      <c r="D1712" t="s">
        <v>3330</v>
      </c>
      <c r="E1712"/>
      <c r="F1712" s="424">
        <v>5908.6418850359996</v>
      </c>
      <c r="G1712" t="s">
        <v>2834</v>
      </c>
    </row>
    <row r="1713" spans="1:7" ht="28.5" customHeight="1" x14ac:dyDescent="0.2">
      <c r="A1713" s="402" t="s">
        <v>2834</v>
      </c>
      <c r="B1713" t="s">
        <v>2834</v>
      </c>
      <c r="C1713" s="423" t="s">
        <v>3331</v>
      </c>
      <c r="D1713" t="s">
        <v>3332</v>
      </c>
      <c r="E1713"/>
      <c r="F1713" s="424">
        <v>8487.8492743439983</v>
      </c>
      <c r="G1713" t="s">
        <v>2834</v>
      </c>
    </row>
    <row r="1714" spans="1:7" ht="15" customHeight="1" x14ac:dyDescent="0.2">
      <c r="A1714" s="402" t="s">
        <v>2834</v>
      </c>
      <c r="B1714" t="s">
        <v>2834</v>
      </c>
      <c r="C1714" s="423" t="s">
        <v>3333</v>
      </c>
      <c r="D1714" t="s">
        <v>3334</v>
      </c>
      <c r="E1714"/>
      <c r="F1714" s="424">
        <v>13909.124586059999</v>
      </c>
      <c r="G1714" t="s">
        <v>2834</v>
      </c>
    </row>
    <row r="1715" spans="1:7" ht="28.5" customHeight="1" x14ac:dyDescent="0.2">
      <c r="A1715" s="402" t="s">
        <v>2834</v>
      </c>
      <c r="B1715" t="s">
        <v>2834</v>
      </c>
      <c r="C1715" s="423" t="s">
        <v>3335</v>
      </c>
      <c r="D1715" t="s">
        <v>3336</v>
      </c>
      <c r="E1715"/>
      <c r="F1715" s="424">
        <v>9709.0100377379986</v>
      </c>
      <c r="G1715" t="s">
        <v>2834</v>
      </c>
    </row>
    <row r="1716" spans="1:7" ht="28.5" customHeight="1" x14ac:dyDescent="0.2">
      <c r="A1716" s="402" t="s">
        <v>2834</v>
      </c>
      <c r="B1716" t="s">
        <v>2834</v>
      </c>
      <c r="C1716" s="423" t="s">
        <v>3337</v>
      </c>
      <c r="D1716" t="s">
        <v>3338</v>
      </c>
      <c r="E1716"/>
      <c r="F1716" s="424">
        <v>27161.122637533492</v>
      </c>
      <c r="G1716" t="s">
        <v>2834</v>
      </c>
    </row>
    <row r="1717" spans="1:7" ht="28.5" customHeight="1" x14ac:dyDescent="0.2">
      <c r="A1717" s="402" t="s">
        <v>2834</v>
      </c>
      <c r="B1717" t="s">
        <v>2834</v>
      </c>
      <c r="C1717" s="423" t="s">
        <v>3339</v>
      </c>
      <c r="D1717" t="s">
        <v>3340</v>
      </c>
      <c r="E1717"/>
      <c r="F1717" s="424">
        <v>31268.144880076499</v>
      </c>
      <c r="G1717" t="s">
        <v>2834</v>
      </c>
    </row>
    <row r="1718" spans="1:7" ht="28.5" customHeight="1" x14ac:dyDescent="0.2">
      <c r="A1718" s="402" t="s">
        <v>2834</v>
      </c>
      <c r="B1718" t="s">
        <v>2834</v>
      </c>
      <c r="C1718" s="423" t="s">
        <v>3341</v>
      </c>
      <c r="D1718" t="s">
        <v>3342</v>
      </c>
      <c r="E1718"/>
      <c r="F1718" s="424">
        <v>13158.1287365715</v>
      </c>
      <c r="G1718" t="s">
        <v>2834</v>
      </c>
    </row>
    <row r="1719" spans="1:7" ht="28.5" customHeight="1" x14ac:dyDescent="0.2">
      <c r="A1719" s="402" t="s">
        <v>2834</v>
      </c>
      <c r="B1719" t="s">
        <v>2834</v>
      </c>
      <c r="C1719" s="423" t="s">
        <v>3343</v>
      </c>
      <c r="D1719" t="s">
        <v>3344</v>
      </c>
      <c r="E1719"/>
      <c r="F1719" s="424">
        <v>11320.526958840001</v>
      </c>
      <c r="G1719" t="s">
        <v>2834</v>
      </c>
    </row>
    <row r="1720" spans="1:7" ht="15" customHeight="1" x14ac:dyDescent="0.2">
      <c r="A1720" s="402" t="s">
        <v>2834</v>
      </c>
      <c r="B1720" t="s">
        <v>2834</v>
      </c>
      <c r="C1720" s="423" t="s">
        <v>3345</v>
      </c>
      <c r="D1720" t="s">
        <v>3346</v>
      </c>
      <c r="E1720"/>
      <c r="F1720" s="424">
        <v>7174.5798656564994</v>
      </c>
      <c r="G1720" t="s">
        <v>2834</v>
      </c>
    </row>
    <row r="1721" spans="1:7" ht="15" customHeight="1" x14ac:dyDescent="0.2">
      <c r="A1721" s="402" t="s">
        <v>2834</v>
      </c>
      <c r="B1721" t="s">
        <v>2834</v>
      </c>
      <c r="C1721" s="423" t="s">
        <v>3347</v>
      </c>
      <c r="D1721" t="s">
        <v>3348</v>
      </c>
      <c r="E1721"/>
      <c r="F1721" s="424">
        <v>8087.7061081080001</v>
      </c>
      <c r="G1721" t="s">
        <v>2834</v>
      </c>
    </row>
    <row r="1722" spans="1:7" ht="15" customHeight="1" x14ac:dyDescent="0.2">
      <c r="A1722" s="402" t="s">
        <v>2834</v>
      </c>
      <c r="B1722" t="s">
        <v>2834</v>
      </c>
      <c r="C1722" s="423" t="s">
        <v>3349</v>
      </c>
      <c r="D1722" t="s">
        <v>3350</v>
      </c>
      <c r="E1722"/>
      <c r="F1722" s="424">
        <v>9000.8406166140012</v>
      </c>
      <c r="G1722" t="s">
        <v>2834</v>
      </c>
    </row>
    <row r="1723" spans="1:7" ht="15" customHeight="1" x14ac:dyDescent="0.2">
      <c r="A1723" s="402" t="s">
        <v>2834</v>
      </c>
      <c r="B1723" t="s">
        <v>2834</v>
      </c>
      <c r="C1723" s="423" t="s">
        <v>3351</v>
      </c>
      <c r="D1723" t="s">
        <v>3352</v>
      </c>
      <c r="E1723"/>
      <c r="F1723" s="424">
        <v>6329.5080499034993</v>
      </c>
      <c r="G1723" t="s">
        <v>2834</v>
      </c>
    </row>
    <row r="1724" spans="1:7" ht="28.5" customHeight="1" x14ac:dyDescent="0.2">
      <c r="A1724" s="402" t="s">
        <v>2834</v>
      </c>
      <c r="B1724" t="s">
        <v>2834</v>
      </c>
      <c r="C1724" s="423" t="s">
        <v>3353</v>
      </c>
      <c r="D1724" t="s">
        <v>3354</v>
      </c>
      <c r="E1724"/>
      <c r="F1724" s="424">
        <v>15738.088336839</v>
      </c>
      <c r="G1724" t="s">
        <v>2834</v>
      </c>
    </row>
    <row r="1725" spans="1:7" ht="15" customHeight="1" x14ac:dyDescent="0.2">
      <c r="A1725" s="402" t="s">
        <v>2834</v>
      </c>
      <c r="B1725" t="s">
        <v>2834</v>
      </c>
      <c r="C1725" s="423" t="s">
        <v>3355</v>
      </c>
      <c r="D1725" t="s">
        <v>3356</v>
      </c>
      <c r="E1725"/>
      <c r="F1725" s="424">
        <v>14008.862799656999</v>
      </c>
      <c r="G1725" t="s">
        <v>2834</v>
      </c>
    </row>
    <row r="1726" spans="1:7" ht="15" customHeight="1" x14ac:dyDescent="0.2">
      <c r="A1726" s="402" t="s">
        <v>2834</v>
      </c>
      <c r="B1726" t="s">
        <v>2834</v>
      </c>
      <c r="C1726" s="423" t="s">
        <v>3357</v>
      </c>
      <c r="D1726" t="s">
        <v>3358</v>
      </c>
      <c r="E1726"/>
      <c r="F1726" s="424">
        <v>15767.060857861499</v>
      </c>
      <c r="G1726" t="s">
        <v>2834</v>
      </c>
    </row>
    <row r="1727" spans="1:7" ht="15" customHeight="1" x14ac:dyDescent="0.2">
      <c r="A1727" s="402" t="s">
        <v>2834</v>
      </c>
      <c r="B1727" t="s">
        <v>2834</v>
      </c>
      <c r="C1727" s="423" t="s">
        <v>3359</v>
      </c>
      <c r="D1727" t="s">
        <v>3360</v>
      </c>
      <c r="E1727"/>
      <c r="F1727" s="424">
        <v>23423.733554066999</v>
      </c>
      <c r="G1727" t="s">
        <v>2834</v>
      </c>
    </row>
    <row r="1728" spans="1:7" ht="15" customHeight="1" x14ac:dyDescent="0.2">
      <c r="A1728" s="402" t="s">
        <v>2834</v>
      </c>
      <c r="B1728" t="s">
        <v>2834</v>
      </c>
      <c r="C1728" s="423" t="s">
        <v>3361</v>
      </c>
      <c r="D1728" t="s">
        <v>3362</v>
      </c>
      <c r="E1728"/>
      <c r="F1728" s="424">
        <v>12647.6833390875</v>
      </c>
      <c r="G1728" t="s">
        <v>2834</v>
      </c>
    </row>
    <row r="1729" spans="1:7" ht="15" customHeight="1" x14ac:dyDescent="0.2">
      <c r="A1729" s="402" t="s">
        <v>2834</v>
      </c>
      <c r="B1729" t="s">
        <v>2834</v>
      </c>
      <c r="C1729" s="423" t="s">
        <v>3363</v>
      </c>
      <c r="D1729" t="s">
        <v>3364</v>
      </c>
      <c r="E1729"/>
      <c r="F1729" s="424">
        <v>13384.990602324</v>
      </c>
      <c r="G1729" t="s">
        <v>2834</v>
      </c>
    </row>
    <row r="1730" spans="1:7" ht="15" customHeight="1" x14ac:dyDescent="0.2">
      <c r="A1730" s="402" t="s">
        <v>2834</v>
      </c>
      <c r="B1730" t="s">
        <v>2834</v>
      </c>
      <c r="C1730" s="423" t="s">
        <v>3365</v>
      </c>
      <c r="D1730" t="s">
        <v>3366</v>
      </c>
      <c r="E1730"/>
      <c r="F1730" s="424">
        <v>14349.159731313001</v>
      </c>
      <c r="G1730" t="s">
        <v>2834</v>
      </c>
    </row>
    <row r="1731" spans="1:7" ht="28.5" customHeight="1" x14ac:dyDescent="0.2">
      <c r="A1731" s="402" t="s">
        <v>2834</v>
      </c>
      <c r="B1731" t="s">
        <v>2834</v>
      </c>
      <c r="C1731" s="423" t="s">
        <v>3367</v>
      </c>
      <c r="D1731" t="s">
        <v>3368</v>
      </c>
      <c r="E1731"/>
      <c r="F1731" s="424">
        <v>10543.517835840001</v>
      </c>
      <c r="G1731" t="s">
        <v>2834</v>
      </c>
    </row>
    <row r="1732" spans="1:7" ht="28.5" customHeight="1" x14ac:dyDescent="0.2">
      <c r="A1732" s="402" t="s">
        <v>2834</v>
      </c>
      <c r="B1732" t="s">
        <v>2834</v>
      </c>
      <c r="C1732" s="423" t="s">
        <v>3369</v>
      </c>
      <c r="D1732" t="s">
        <v>3370</v>
      </c>
      <c r="E1732"/>
      <c r="F1732" s="424">
        <v>13328.2772023995</v>
      </c>
      <c r="G1732" t="s">
        <v>2834</v>
      </c>
    </row>
    <row r="1733" spans="1:7" ht="28.5" customHeight="1" x14ac:dyDescent="0.2">
      <c r="A1733" s="402" t="s">
        <v>2834</v>
      </c>
      <c r="B1733" t="s">
        <v>2834</v>
      </c>
      <c r="C1733" s="423" t="s">
        <v>3371</v>
      </c>
      <c r="D1733" t="s">
        <v>3372</v>
      </c>
      <c r="E1733"/>
      <c r="F1733" s="424">
        <v>22175.980893346499</v>
      </c>
      <c r="G1733" t="s">
        <v>2834</v>
      </c>
    </row>
    <row r="1734" spans="1:7" ht="15" customHeight="1" x14ac:dyDescent="0.2">
      <c r="A1734" s="402" t="s">
        <v>2834</v>
      </c>
      <c r="B1734" t="s">
        <v>2834</v>
      </c>
      <c r="C1734" s="423" t="s">
        <v>3373</v>
      </c>
      <c r="D1734" t="s">
        <v>3374</v>
      </c>
      <c r="E1734"/>
      <c r="F1734" s="424">
        <v>5648.9224526459993</v>
      </c>
      <c r="G1734" t="s">
        <v>2834</v>
      </c>
    </row>
    <row r="1735" spans="1:7" ht="15" customHeight="1" x14ac:dyDescent="0.2">
      <c r="A1735" s="402" t="s">
        <v>2834</v>
      </c>
      <c r="B1735" t="s">
        <v>2834</v>
      </c>
      <c r="C1735" s="423" t="s">
        <v>3375</v>
      </c>
      <c r="D1735" t="s">
        <v>3376</v>
      </c>
      <c r="E1735"/>
      <c r="F1735" s="424">
        <v>5648.9224526459993</v>
      </c>
      <c r="G1735" t="s">
        <v>2834</v>
      </c>
    </row>
    <row r="1736" spans="1:7" ht="15" customHeight="1" x14ac:dyDescent="0.2">
      <c r="A1736" s="402" t="s">
        <v>2834</v>
      </c>
      <c r="B1736" t="s">
        <v>2834</v>
      </c>
      <c r="C1736" s="423" t="s">
        <v>3377</v>
      </c>
      <c r="D1736" t="s">
        <v>3378</v>
      </c>
      <c r="E1736"/>
      <c r="F1736" s="424">
        <v>5648.9224526459993</v>
      </c>
      <c r="G1736" t="s">
        <v>2834</v>
      </c>
    </row>
    <row r="1737" spans="1:7" ht="15" customHeight="1" x14ac:dyDescent="0.2">
      <c r="A1737" s="402" t="s">
        <v>2834</v>
      </c>
      <c r="B1737" t="s">
        <v>2834</v>
      </c>
      <c r="C1737" s="423" t="s">
        <v>3379</v>
      </c>
      <c r="D1737" t="s">
        <v>3380</v>
      </c>
      <c r="E1737"/>
      <c r="F1737" s="424">
        <v>5648.9224526459993</v>
      </c>
      <c r="G1737" t="s">
        <v>2834</v>
      </c>
    </row>
    <row r="1738" spans="1:7" ht="15" customHeight="1" x14ac:dyDescent="0.2">
      <c r="A1738" s="402" t="s">
        <v>2834</v>
      </c>
      <c r="B1738" t="s">
        <v>2834</v>
      </c>
      <c r="C1738" s="423" t="s">
        <v>3381</v>
      </c>
      <c r="D1738" t="s">
        <v>3382</v>
      </c>
      <c r="E1738"/>
      <c r="F1738" s="424">
        <v>5648.9224526459993</v>
      </c>
      <c r="G1738" t="s">
        <v>2834</v>
      </c>
    </row>
    <row r="1739" spans="1:7" ht="15" customHeight="1" x14ac:dyDescent="0.2">
      <c r="A1739" s="402" t="s">
        <v>2834</v>
      </c>
      <c r="B1739" t="s">
        <v>2834</v>
      </c>
      <c r="C1739" s="423" t="s">
        <v>3383</v>
      </c>
      <c r="D1739" t="s">
        <v>3384</v>
      </c>
      <c r="E1739"/>
      <c r="F1739" s="424">
        <v>5648.9224526459993</v>
      </c>
      <c r="G1739" t="s">
        <v>2834</v>
      </c>
    </row>
    <row r="1740" spans="1:7" ht="15" customHeight="1" x14ac:dyDescent="0.2">
      <c r="A1740" s="402" t="s">
        <v>2834</v>
      </c>
      <c r="B1740" t="s">
        <v>2834</v>
      </c>
      <c r="C1740" s="423" t="s">
        <v>3385</v>
      </c>
      <c r="D1740" t="s">
        <v>3386</v>
      </c>
      <c r="E1740"/>
      <c r="F1740" s="424">
        <v>5648.9224526459993</v>
      </c>
      <c r="G1740" t="s">
        <v>2834</v>
      </c>
    </row>
    <row r="1741" spans="1:7" ht="15" customHeight="1" x14ac:dyDescent="0.2">
      <c r="A1741" s="402" t="s">
        <v>2834</v>
      </c>
      <c r="B1741" t="s">
        <v>2834</v>
      </c>
      <c r="C1741" s="423" t="s">
        <v>3387</v>
      </c>
      <c r="D1741" t="s">
        <v>3388</v>
      </c>
      <c r="E1741"/>
      <c r="F1741" s="424">
        <v>5648.9224526459993</v>
      </c>
      <c r="G1741" t="s">
        <v>2834</v>
      </c>
    </row>
    <row r="1742" spans="1:7" ht="15" customHeight="1" x14ac:dyDescent="0.2">
      <c r="A1742" s="402" t="s">
        <v>2834</v>
      </c>
      <c r="B1742" t="s">
        <v>2834</v>
      </c>
      <c r="C1742" s="423" t="s">
        <v>3389</v>
      </c>
      <c r="D1742" t="s">
        <v>3390</v>
      </c>
      <c r="E1742"/>
      <c r="F1742" s="424">
        <v>10055.754491903999</v>
      </c>
      <c r="G1742" t="s">
        <v>2834</v>
      </c>
    </row>
    <row r="1743" spans="1:7" ht="28.5" customHeight="1" x14ac:dyDescent="0.2">
      <c r="A1743" s="402" t="s">
        <v>2834</v>
      </c>
      <c r="B1743" t="s">
        <v>2834</v>
      </c>
      <c r="C1743" s="423" t="s">
        <v>3391</v>
      </c>
      <c r="D1743" t="s">
        <v>3392</v>
      </c>
      <c r="E1743"/>
      <c r="F1743" s="424">
        <v>11456.6440782915</v>
      </c>
      <c r="G1743" t="s">
        <v>2834</v>
      </c>
    </row>
    <row r="1744" spans="1:7" ht="15" customHeight="1" x14ac:dyDescent="0.2">
      <c r="A1744" s="402" t="s">
        <v>2834</v>
      </c>
      <c r="B1744" t="s">
        <v>2834</v>
      </c>
      <c r="C1744" s="423" t="s">
        <v>3393</v>
      </c>
      <c r="D1744" t="s">
        <v>3394</v>
      </c>
      <c r="E1744"/>
      <c r="F1744" s="424">
        <v>11456.6440782915</v>
      </c>
      <c r="G1744" t="s">
        <v>2834</v>
      </c>
    </row>
    <row r="1745" spans="1:7" ht="28.5" customHeight="1" x14ac:dyDescent="0.2">
      <c r="A1745" s="402" t="s">
        <v>2834</v>
      </c>
      <c r="B1745" t="s">
        <v>2834</v>
      </c>
      <c r="C1745" s="423" t="s">
        <v>3395</v>
      </c>
      <c r="D1745" t="s">
        <v>3396</v>
      </c>
      <c r="E1745"/>
      <c r="F1745" s="424">
        <v>18092.425979529002</v>
      </c>
      <c r="G1745" t="s">
        <v>2834</v>
      </c>
    </row>
    <row r="1746" spans="1:7" ht="15" customHeight="1" x14ac:dyDescent="0.2">
      <c r="A1746" s="402" t="s">
        <v>2834</v>
      </c>
      <c r="B1746" t="s">
        <v>2834</v>
      </c>
      <c r="C1746" s="423" t="s">
        <v>3397</v>
      </c>
      <c r="D1746" t="s">
        <v>3398</v>
      </c>
      <c r="E1746"/>
      <c r="F1746" s="424">
        <v>11683.505944044</v>
      </c>
      <c r="G1746" t="s">
        <v>2834</v>
      </c>
    </row>
    <row r="1747" spans="1:7" ht="15" customHeight="1" x14ac:dyDescent="0.2">
      <c r="A1747" s="402" t="s">
        <v>2834</v>
      </c>
      <c r="B1747" t="s">
        <v>2834</v>
      </c>
      <c r="C1747" s="423" t="s">
        <v>3399</v>
      </c>
      <c r="D1747" t="s">
        <v>3400</v>
      </c>
      <c r="E1747"/>
      <c r="F1747" s="424">
        <v>17638.6939819695</v>
      </c>
      <c r="G1747" t="s">
        <v>2834</v>
      </c>
    </row>
    <row r="1748" spans="1:7" ht="15" customHeight="1" x14ac:dyDescent="0.2">
      <c r="A1748" s="402" t="s">
        <v>2834</v>
      </c>
      <c r="B1748" t="s">
        <v>2834</v>
      </c>
      <c r="C1748" s="423" t="s">
        <v>3401</v>
      </c>
      <c r="D1748" t="s">
        <v>3402</v>
      </c>
      <c r="E1748"/>
      <c r="F1748" s="424">
        <v>7151.8978121084992</v>
      </c>
      <c r="G1748" t="s">
        <v>2834</v>
      </c>
    </row>
    <row r="1749" spans="1:7" ht="15" customHeight="1" x14ac:dyDescent="0.2">
      <c r="A1749" s="402" t="s">
        <v>2834</v>
      </c>
      <c r="B1749" t="s">
        <v>2834</v>
      </c>
      <c r="C1749" s="423" t="s">
        <v>3403</v>
      </c>
      <c r="D1749" t="s">
        <v>3404</v>
      </c>
      <c r="E1749"/>
      <c r="F1749" s="424">
        <v>15880.495923765</v>
      </c>
      <c r="G1749" t="s">
        <v>2834</v>
      </c>
    </row>
    <row r="1750" spans="1:7" ht="15" customHeight="1" x14ac:dyDescent="0.2">
      <c r="A1750" s="402" t="s">
        <v>2834</v>
      </c>
      <c r="B1750" t="s">
        <v>2834</v>
      </c>
      <c r="C1750" s="423" t="s">
        <v>3405</v>
      </c>
      <c r="D1750" t="s">
        <v>3406</v>
      </c>
      <c r="E1750"/>
      <c r="F1750" s="424">
        <v>39247.507811853</v>
      </c>
      <c r="G1750" t="s">
        <v>2834</v>
      </c>
    </row>
    <row r="1751" spans="1:7" ht="15" customHeight="1" x14ac:dyDescent="0.2">
      <c r="A1751" s="402" t="s">
        <v>2834</v>
      </c>
      <c r="B1751" t="s">
        <v>2834</v>
      </c>
      <c r="C1751" s="423" t="s">
        <v>3407</v>
      </c>
      <c r="D1751" t="s">
        <v>3408</v>
      </c>
      <c r="E1751"/>
      <c r="F1751" s="424">
        <v>74524.895775792</v>
      </c>
      <c r="G1751" t="s">
        <v>2834</v>
      </c>
    </row>
    <row r="1752" spans="1:7" ht="28.5" customHeight="1" x14ac:dyDescent="0.2">
      <c r="A1752" s="402" t="s">
        <v>2834</v>
      </c>
      <c r="B1752" t="s">
        <v>2834</v>
      </c>
      <c r="C1752" s="423" t="s">
        <v>3409</v>
      </c>
      <c r="D1752" t="s">
        <v>3410</v>
      </c>
      <c r="E1752"/>
      <c r="F1752" s="424">
        <v>19907.337437658</v>
      </c>
      <c r="G1752" t="s">
        <v>2834</v>
      </c>
    </row>
    <row r="1753" spans="1:7" ht="15" customHeight="1" x14ac:dyDescent="0.2">
      <c r="A1753" s="402" t="s">
        <v>2834</v>
      </c>
      <c r="B1753" t="s">
        <v>2834</v>
      </c>
      <c r="C1753" s="423" t="s">
        <v>3411</v>
      </c>
      <c r="D1753" t="s">
        <v>3412</v>
      </c>
      <c r="E1753"/>
      <c r="F1753" s="424">
        <v>31307.259849970502</v>
      </c>
      <c r="G1753" t="s">
        <v>2834</v>
      </c>
    </row>
    <row r="1754" spans="1:7" ht="28.5" customHeight="1" x14ac:dyDescent="0.2">
      <c r="A1754" s="402" t="s">
        <v>2834</v>
      </c>
      <c r="B1754" t="s">
        <v>2834</v>
      </c>
      <c r="C1754" s="423" t="s">
        <v>3413</v>
      </c>
      <c r="D1754" t="s">
        <v>3414</v>
      </c>
      <c r="E1754"/>
      <c r="F1754" s="424">
        <v>50760.873556123493</v>
      </c>
      <c r="G1754" t="s">
        <v>2834</v>
      </c>
    </row>
    <row r="1755" spans="1:7" ht="15" customHeight="1" x14ac:dyDescent="0.2">
      <c r="A1755" s="402" t="s">
        <v>2834</v>
      </c>
      <c r="B1755" t="s">
        <v>2834</v>
      </c>
      <c r="C1755" s="423" t="s">
        <v>3415</v>
      </c>
      <c r="D1755" t="s">
        <v>3416</v>
      </c>
      <c r="E1755"/>
      <c r="F1755" s="424">
        <v>1758.1980582045001</v>
      </c>
      <c r="G1755" t="s">
        <v>2834</v>
      </c>
    </row>
    <row r="1756" spans="1:7" ht="15" customHeight="1" x14ac:dyDescent="0.2">
      <c r="A1756" s="402" t="s">
        <v>2834</v>
      </c>
      <c r="B1756" t="s">
        <v>2834</v>
      </c>
      <c r="C1756" s="423" t="s">
        <v>3417</v>
      </c>
      <c r="D1756" t="s">
        <v>3418</v>
      </c>
      <c r="E1756"/>
      <c r="F1756" s="424">
        <v>1968.0483837960001</v>
      </c>
      <c r="G1756" t="s">
        <v>2834</v>
      </c>
    </row>
    <row r="1757" spans="1:7" ht="15" customHeight="1" x14ac:dyDescent="0.2">
      <c r="A1757" s="402" t="s">
        <v>2834</v>
      </c>
      <c r="B1757" t="s">
        <v>2834</v>
      </c>
      <c r="C1757" s="423" t="s">
        <v>3419</v>
      </c>
      <c r="D1757" t="s">
        <v>3420</v>
      </c>
      <c r="E1757"/>
      <c r="F1757" s="424">
        <v>2109.8360166345001</v>
      </c>
      <c r="G1757" t="s">
        <v>2834</v>
      </c>
    </row>
    <row r="1758" spans="1:7" ht="15" customHeight="1" x14ac:dyDescent="0.2">
      <c r="A1758" s="402" t="s">
        <v>2834</v>
      </c>
      <c r="B1758" t="s">
        <v>2834</v>
      </c>
      <c r="C1758" s="423" t="s">
        <v>3421</v>
      </c>
      <c r="D1758" t="s">
        <v>3422</v>
      </c>
      <c r="E1758"/>
      <c r="F1758" s="424">
        <v>5626.2321330434997</v>
      </c>
      <c r="G1758" t="s">
        <v>2834</v>
      </c>
    </row>
    <row r="1759" spans="1:7" ht="15" customHeight="1" x14ac:dyDescent="0.2">
      <c r="A1759" s="402" t="s">
        <v>2834</v>
      </c>
      <c r="B1759" t="s">
        <v>2834</v>
      </c>
      <c r="C1759" s="423" t="s">
        <v>3423</v>
      </c>
      <c r="D1759" t="s">
        <v>3424</v>
      </c>
      <c r="E1759"/>
      <c r="F1759" s="424">
        <v>23820.743885647491</v>
      </c>
      <c r="G1759" t="s">
        <v>2834</v>
      </c>
    </row>
    <row r="1760" spans="1:7" ht="28.5" customHeight="1" x14ac:dyDescent="0.2">
      <c r="A1760" s="402" t="s">
        <v>2834</v>
      </c>
      <c r="B1760" t="s">
        <v>2834</v>
      </c>
      <c r="C1760" s="423" t="s">
        <v>3425</v>
      </c>
      <c r="D1760" t="s">
        <v>3426</v>
      </c>
      <c r="E1760"/>
      <c r="F1760" s="424">
        <v>47471.339305467001</v>
      </c>
      <c r="G1760" t="s">
        <v>2834</v>
      </c>
    </row>
    <row r="1761" spans="1:7" ht="15" customHeight="1" x14ac:dyDescent="0.2">
      <c r="A1761" s="402" t="s">
        <v>2834</v>
      </c>
      <c r="B1761" t="s">
        <v>2834</v>
      </c>
      <c r="C1761" s="423" t="s">
        <v>3427</v>
      </c>
      <c r="D1761" t="s">
        <v>3428</v>
      </c>
      <c r="E1761"/>
      <c r="F1761" s="424">
        <v>12420.8132072805</v>
      </c>
      <c r="G1761" t="s">
        <v>2834</v>
      </c>
    </row>
    <row r="1762" spans="1:7" ht="15" customHeight="1" x14ac:dyDescent="0.2">
      <c r="A1762" s="402" t="s">
        <v>2834</v>
      </c>
      <c r="B1762" t="s">
        <v>2834</v>
      </c>
      <c r="C1762" s="423" t="s">
        <v>3429</v>
      </c>
      <c r="D1762" t="s">
        <v>3430</v>
      </c>
      <c r="E1762"/>
      <c r="F1762" s="424">
        <v>12987.980270743499</v>
      </c>
      <c r="G1762" t="s">
        <v>2834</v>
      </c>
    </row>
    <row r="1763" spans="1:7" ht="15" customHeight="1" x14ac:dyDescent="0.2">
      <c r="A1763" s="402" t="s">
        <v>2834</v>
      </c>
      <c r="B1763" t="s">
        <v>2834</v>
      </c>
      <c r="C1763" s="423" t="s">
        <v>3431</v>
      </c>
      <c r="D1763" t="s">
        <v>3432</v>
      </c>
      <c r="E1763"/>
      <c r="F1763" s="424">
        <v>3000.2802055379998</v>
      </c>
      <c r="G1763" t="s">
        <v>2834</v>
      </c>
    </row>
    <row r="1764" spans="1:7" ht="15" customHeight="1" x14ac:dyDescent="0.2">
      <c r="A1764" s="402" t="s">
        <v>2834</v>
      </c>
      <c r="B1764" t="s">
        <v>2834</v>
      </c>
      <c r="C1764" s="423" t="s">
        <v>3433</v>
      </c>
      <c r="D1764" t="s">
        <v>3434</v>
      </c>
      <c r="E1764"/>
      <c r="F1764" s="424">
        <v>5626.2321330434997</v>
      </c>
      <c r="G1764" t="s">
        <v>2834</v>
      </c>
    </row>
    <row r="1765" spans="1:7" ht="15" customHeight="1" x14ac:dyDescent="0.2">
      <c r="A1765" s="402" t="s">
        <v>2834</v>
      </c>
      <c r="B1765" t="s">
        <v>2834</v>
      </c>
      <c r="C1765" s="423" t="s">
        <v>3435</v>
      </c>
      <c r="D1765" t="s">
        <v>3436</v>
      </c>
      <c r="E1765"/>
      <c r="F1765" s="424">
        <v>8121.7374544844997</v>
      </c>
      <c r="G1765" t="s">
        <v>2834</v>
      </c>
    </row>
    <row r="1766" spans="1:7" ht="15" customHeight="1" x14ac:dyDescent="0.2">
      <c r="A1766" s="402" t="s">
        <v>2834</v>
      </c>
      <c r="B1766" t="s">
        <v>2834</v>
      </c>
      <c r="C1766" s="423" t="s">
        <v>3437</v>
      </c>
      <c r="D1766" t="s">
        <v>3438</v>
      </c>
      <c r="E1766"/>
      <c r="F1766" s="424">
        <v>14916.326794776</v>
      </c>
      <c r="G1766" t="s">
        <v>2834</v>
      </c>
    </row>
    <row r="1767" spans="1:7" ht="15" customHeight="1" x14ac:dyDescent="0.2">
      <c r="A1767" s="402" t="s">
        <v>2834</v>
      </c>
      <c r="B1767" t="s">
        <v>2834</v>
      </c>
      <c r="C1767" s="423" t="s">
        <v>3439</v>
      </c>
      <c r="D1767" t="s">
        <v>3440</v>
      </c>
      <c r="E1767"/>
      <c r="F1767" s="424">
        <v>22289.407693195499</v>
      </c>
      <c r="G1767" t="s">
        <v>2834</v>
      </c>
    </row>
    <row r="1768" spans="1:7" ht="15" customHeight="1" x14ac:dyDescent="0.2">
      <c r="A1768" s="402" t="s">
        <v>2834</v>
      </c>
      <c r="B1768" t="s">
        <v>2834</v>
      </c>
      <c r="C1768" s="423" t="s">
        <v>3441</v>
      </c>
      <c r="D1768" t="s">
        <v>3442</v>
      </c>
      <c r="E1768"/>
      <c r="F1768" s="424">
        <v>24558.051148883998</v>
      </c>
      <c r="G1768" t="s">
        <v>2834</v>
      </c>
    </row>
    <row r="1769" spans="1:7" ht="15" customHeight="1" x14ac:dyDescent="0.2">
      <c r="A1769" s="402" t="s">
        <v>2834</v>
      </c>
      <c r="B1769" t="s">
        <v>2834</v>
      </c>
      <c r="C1769" s="423" t="s">
        <v>3443</v>
      </c>
      <c r="D1769" t="s">
        <v>3444</v>
      </c>
      <c r="E1769"/>
      <c r="F1769" s="424">
        <v>5977.8700914735</v>
      </c>
      <c r="G1769" t="s">
        <v>2834</v>
      </c>
    </row>
    <row r="1770" spans="1:7" ht="15" customHeight="1" x14ac:dyDescent="0.2">
      <c r="A1770" s="402" t="s">
        <v>2834</v>
      </c>
      <c r="B1770" t="s">
        <v>2834</v>
      </c>
      <c r="C1770" s="423" t="s">
        <v>3445</v>
      </c>
      <c r="D1770" t="s">
        <v>3446</v>
      </c>
      <c r="E1770"/>
      <c r="F1770" s="424">
        <v>57047.241067591487</v>
      </c>
      <c r="G1770" t="s">
        <v>2834</v>
      </c>
    </row>
    <row r="1771" spans="1:7" ht="28.5" customHeight="1" x14ac:dyDescent="0.2">
      <c r="A1771" s="402" t="s">
        <v>2834</v>
      </c>
      <c r="B1771" t="s">
        <v>2834</v>
      </c>
      <c r="C1771" s="423" t="s">
        <v>3447</v>
      </c>
      <c r="D1771" t="s">
        <v>3448</v>
      </c>
      <c r="E1771"/>
      <c r="F1771" s="424">
        <v>18773.011576786499</v>
      </c>
      <c r="G1771" t="s">
        <v>2834</v>
      </c>
    </row>
    <row r="1772" spans="1:7" ht="15" customHeight="1" x14ac:dyDescent="0.2">
      <c r="A1772" s="402" t="s">
        <v>2834</v>
      </c>
      <c r="B1772" t="s">
        <v>2834</v>
      </c>
      <c r="C1772" s="423" t="s">
        <v>3449</v>
      </c>
      <c r="D1772" t="s">
        <v>3450</v>
      </c>
      <c r="E1772"/>
      <c r="F1772" s="424">
        <v>13611.8524680765</v>
      </c>
      <c r="G1772" t="s">
        <v>2834</v>
      </c>
    </row>
    <row r="1773" spans="1:7" ht="28.5" customHeight="1" x14ac:dyDescent="0.2">
      <c r="A1773" s="402" t="s">
        <v>2834</v>
      </c>
      <c r="B1773" t="s">
        <v>2834</v>
      </c>
      <c r="C1773" s="423" t="s">
        <v>3451</v>
      </c>
      <c r="D1773" t="s">
        <v>3452</v>
      </c>
      <c r="E1773"/>
      <c r="F1773" s="424">
        <v>37999.7551511325</v>
      </c>
      <c r="G1773" t="s">
        <v>2834</v>
      </c>
    </row>
    <row r="1774" spans="1:7" ht="28.5" customHeight="1" x14ac:dyDescent="0.2">
      <c r="A1774" s="402" t="s">
        <v>2834</v>
      </c>
      <c r="B1774" t="s">
        <v>2834</v>
      </c>
      <c r="C1774" s="423" t="s">
        <v>3453</v>
      </c>
      <c r="D1774" t="s">
        <v>3454</v>
      </c>
      <c r="E1774"/>
      <c r="F1774" s="424">
        <v>41175.854335885502</v>
      </c>
      <c r="G1774" t="s">
        <v>2834</v>
      </c>
    </row>
    <row r="1775" spans="1:7" ht="15" customHeight="1" x14ac:dyDescent="0.2">
      <c r="A1775" s="402" t="s">
        <v>2834</v>
      </c>
      <c r="B1775" t="s">
        <v>2834</v>
      </c>
      <c r="C1775" s="423" t="s">
        <v>3455</v>
      </c>
      <c r="D1775" t="s">
        <v>3456</v>
      </c>
      <c r="E1775"/>
      <c r="F1775" s="424">
        <v>46960.893907983002</v>
      </c>
      <c r="G1775" t="s">
        <v>2834</v>
      </c>
    </row>
    <row r="1776" spans="1:7" ht="28.5" customHeight="1" x14ac:dyDescent="0.2">
      <c r="A1776" s="402" t="s">
        <v>2834</v>
      </c>
      <c r="B1776" t="s">
        <v>2834</v>
      </c>
      <c r="C1776" s="423" t="s">
        <v>3457</v>
      </c>
      <c r="D1776" t="s">
        <v>3458</v>
      </c>
      <c r="E1776"/>
      <c r="F1776" s="424">
        <v>1965.6429619364999</v>
      </c>
      <c r="G1776" t="s">
        <v>2834</v>
      </c>
    </row>
    <row r="1777" spans="1:7" ht="15" customHeight="1" x14ac:dyDescent="0.2">
      <c r="A1777" s="402" t="s">
        <v>2834</v>
      </c>
      <c r="B1777" t="s">
        <v>2834</v>
      </c>
      <c r="C1777" s="423" t="s">
        <v>3459</v>
      </c>
      <c r="D1777" t="s">
        <v>3460</v>
      </c>
      <c r="E1777"/>
      <c r="F1777" s="424">
        <v>2505.2344675875001</v>
      </c>
      <c r="G1777" t="s">
        <v>2834</v>
      </c>
    </row>
    <row r="1778" spans="1:7" ht="15" customHeight="1" x14ac:dyDescent="0.2">
      <c r="A1778" s="402" t="s">
        <v>2834</v>
      </c>
      <c r="B1778" t="s">
        <v>2834</v>
      </c>
      <c r="C1778" s="423" t="s">
        <v>3461</v>
      </c>
      <c r="D1778" t="s">
        <v>3462</v>
      </c>
      <c r="E1778"/>
      <c r="F1778" s="424">
        <v>1185.368747409</v>
      </c>
      <c r="G1778" t="s">
        <v>2834</v>
      </c>
    </row>
    <row r="1779" spans="1:7" ht="15" customHeight="1" x14ac:dyDescent="0.2">
      <c r="A1779" s="402" t="s">
        <v>2834</v>
      </c>
      <c r="B1779" t="s">
        <v>2834</v>
      </c>
      <c r="C1779" s="423" t="s">
        <v>3463</v>
      </c>
      <c r="D1779" t="s">
        <v>3464</v>
      </c>
      <c r="E1779"/>
      <c r="F1779" s="424">
        <v>2481.9489920609999</v>
      </c>
      <c r="G1779" t="s">
        <v>2834</v>
      </c>
    </row>
    <row r="1780" spans="1:7" ht="15" customHeight="1" x14ac:dyDescent="0.2">
      <c r="A1780" s="402" t="s">
        <v>2834</v>
      </c>
      <c r="B1780" t="s">
        <v>2834</v>
      </c>
      <c r="C1780" s="423" t="s">
        <v>3465</v>
      </c>
      <c r="D1780" t="s">
        <v>3466</v>
      </c>
      <c r="E1780"/>
      <c r="F1780" s="424">
        <v>3462.666762159</v>
      </c>
      <c r="G1780" t="s">
        <v>2834</v>
      </c>
    </row>
    <row r="1781" spans="1:7" ht="15" customHeight="1" x14ac:dyDescent="0.2">
      <c r="A1781" s="402" t="s">
        <v>2834</v>
      </c>
      <c r="B1781" t="s">
        <v>2834</v>
      </c>
      <c r="C1781" s="423" t="s">
        <v>3467</v>
      </c>
      <c r="D1781" t="s">
        <v>3468</v>
      </c>
      <c r="E1781"/>
      <c r="F1781" s="424">
        <v>4181.0116963725004</v>
      </c>
      <c r="G1781" t="s">
        <v>2834</v>
      </c>
    </row>
    <row r="1782" spans="1:7" ht="15" customHeight="1" x14ac:dyDescent="0.2">
      <c r="A1782" s="402" t="s">
        <v>2834</v>
      </c>
      <c r="B1782" t="s">
        <v>2834</v>
      </c>
      <c r="C1782" s="423" t="s">
        <v>3469</v>
      </c>
      <c r="D1782" t="s">
        <v>3470</v>
      </c>
      <c r="E1782"/>
      <c r="F1782" s="424">
        <v>23688.528343919999</v>
      </c>
      <c r="G1782" t="s">
        <v>2834</v>
      </c>
    </row>
    <row r="1783" spans="1:7" ht="28.5" customHeight="1" x14ac:dyDescent="0.2">
      <c r="A1783" s="402" t="s">
        <v>2834</v>
      </c>
      <c r="B1783" t="s">
        <v>2834</v>
      </c>
      <c r="C1783" s="423" t="s">
        <v>3471</v>
      </c>
      <c r="D1783" t="s">
        <v>3472</v>
      </c>
      <c r="E1783"/>
      <c r="F1783" s="424">
        <v>14031.3877981695</v>
      </c>
      <c r="G1783" t="s">
        <v>2834</v>
      </c>
    </row>
    <row r="1784" spans="1:7" ht="28.5" customHeight="1" x14ac:dyDescent="0.2">
      <c r="A1784" s="402" t="s">
        <v>2834</v>
      </c>
      <c r="B1784" t="s">
        <v>2834</v>
      </c>
      <c r="C1784" s="423" t="s">
        <v>3473</v>
      </c>
      <c r="D1784" t="s">
        <v>3474</v>
      </c>
      <c r="E1784"/>
      <c r="F1784" s="424">
        <v>5416.3818074520004</v>
      </c>
      <c r="G1784" t="s">
        <v>2834</v>
      </c>
    </row>
    <row r="1785" spans="1:7" ht="15" customHeight="1" x14ac:dyDescent="0.2">
      <c r="A1785" s="402" t="s">
        <v>2834</v>
      </c>
      <c r="B1785" t="s">
        <v>2834</v>
      </c>
      <c r="C1785" s="423" t="s">
        <v>3475</v>
      </c>
      <c r="D1785" t="s">
        <v>3476</v>
      </c>
      <c r="E1785"/>
      <c r="F1785" s="424">
        <v>115113.40560918</v>
      </c>
      <c r="G1785" t="s">
        <v>2834</v>
      </c>
    </row>
    <row r="1786" spans="1:7" ht="15" customHeight="1" x14ac:dyDescent="0.2">
      <c r="A1786" s="402" t="s">
        <v>2834</v>
      </c>
      <c r="B1786" t="s">
        <v>2834</v>
      </c>
      <c r="C1786" s="423" t="s">
        <v>3477</v>
      </c>
      <c r="D1786" t="s">
        <v>3478</v>
      </c>
      <c r="E1786"/>
      <c r="F1786" s="424">
        <v>226872.81000865801</v>
      </c>
      <c r="G1786" t="s">
        <v>2834</v>
      </c>
    </row>
    <row r="1787" spans="1:7" ht="15" customHeight="1" x14ac:dyDescent="0.2">
      <c r="A1787" s="402" t="s">
        <v>2834</v>
      </c>
      <c r="B1787" t="s">
        <v>2834</v>
      </c>
      <c r="C1787" s="423" t="s">
        <v>3479</v>
      </c>
      <c r="D1787" t="s">
        <v>3480</v>
      </c>
      <c r="E1787"/>
      <c r="F1787" s="424">
        <v>8197.6198347944992</v>
      </c>
      <c r="G1787" t="s">
        <v>2834</v>
      </c>
    </row>
    <row r="1788" spans="1:7" ht="28.5" customHeight="1" x14ac:dyDescent="0.2">
      <c r="A1788" s="402" t="s">
        <v>2834</v>
      </c>
      <c r="B1788" t="s">
        <v>2834</v>
      </c>
      <c r="C1788" s="423" t="s">
        <v>3481</v>
      </c>
      <c r="D1788" t="s">
        <v>3482</v>
      </c>
      <c r="E1788"/>
      <c r="F1788" s="424">
        <v>12266.312382620999</v>
      </c>
      <c r="G1788" t="s">
        <v>2834</v>
      </c>
    </row>
    <row r="1789" spans="1:7" ht="15" customHeight="1" x14ac:dyDescent="0.2">
      <c r="A1789" s="402" t="s">
        <v>2834</v>
      </c>
      <c r="B1789" t="s">
        <v>2834</v>
      </c>
      <c r="C1789" s="423" t="s">
        <v>3483</v>
      </c>
      <c r="D1789" t="s">
        <v>3484</v>
      </c>
      <c r="E1789"/>
      <c r="F1789" s="424">
        <v>8197.6198347944992</v>
      </c>
      <c r="G1789" t="s">
        <v>2834</v>
      </c>
    </row>
    <row r="1790" spans="1:7" ht="15" customHeight="1" x14ac:dyDescent="0.2">
      <c r="A1790" s="402" t="s">
        <v>2834</v>
      </c>
      <c r="B1790" t="s">
        <v>2834</v>
      </c>
      <c r="C1790" s="423" t="s">
        <v>3485</v>
      </c>
      <c r="D1790" t="s">
        <v>3486</v>
      </c>
      <c r="E1790"/>
      <c r="F1790" s="424">
        <v>28092.045695323501</v>
      </c>
      <c r="G1790" t="s">
        <v>2834</v>
      </c>
    </row>
    <row r="1791" spans="1:7" ht="28.5" customHeight="1" x14ac:dyDescent="0.2">
      <c r="A1791" s="402" t="s">
        <v>2834</v>
      </c>
      <c r="B1791" t="s">
        <v>2834</v>
      </c>
      <c r="C1791" s="423" t="s">
        <v>3487</v>
      </c>
      <c r="D1791" t="s">
        <v>3488</v>
      </c>
      <c r="E1791"/>
      <c r="F1791" s="424">
        <v>4309.639770447</v>
      </c>
      <c r="G1791" t="s">
        <v>2834</v>
      </c>
    </row>
    <row r="1792" spans="1:7" ht="15" customHeight="1" x14ac:dyDescent="0.2">
      <c r="A1792" s="402" t="s">
        <v>2834</v>
      </c>
      <c r="B1792" t="s">
        <v>2834</v>
      </c>
      <c r="C1792" s="423" t="s">
        <v>3489</v>
      </c>
      <c r="D1792" t="s">
        <v>3490</v>
      </c>
      <c r="E1792"/>
      <c r="F1792" s="424">
        <v>6401.4805864349992</v>
      </c>
      <c r="G1792" t="s">
        <v>2834</v>
      </c>
    </row>
    <row r="1793" spans="1:7" ht="15" customHeight="1" x14ac:dyDescent="0.2">
      <c r="A1793" s="402" t="s">
        <v>2834</v>
      </c>
      <c r="B1793" t="s">
        <v>2834</v>
      </c>
      <c r="C1793" s="423" t="s">
        <v>3491</v>
      </c>
      <c r="D1793" t="s">
        <v>3492</v>
      </c>
      <c r="E1793"/>
      <c r="F1793" s="424">
        <v>7611.6888276165009</v>
      </c>
      <c r="G1793" t="s">
        <v>2834</v>
      </c>
    </row>
    <row r="1794" spans="1:7" ht="15" customHeight="1" x14ac:dyDescent="0.2">
      <c r="A1794" s="402" t="s">
        <v>2834</v>
      </c>
      <c r="B1794" t="s">
        <v>2834</v>
      </c>
      <c r="C1794" s="423" t="s">
        <v>3493</v>
      </c>
      <c r="D1794" t="s">
        <v>3494</v>
      </c>
      <c r="E1794"/>
      <c r="F1794" s="424">
        <v>1636.9267726349999</v>
      </c>
      <c r="G1794" t="s">
        <v>2834</v>
      </c>
    </row>
    <row r="1795" spans="1:7" ht="15" customHeight="1" x14ac:dyDescent="0.2">
      <c r="A1795" s="402" t="s">
        <v>2834</v>
      </c>
      <c r="B1795" t="s">
        <v>2834</v>
      </c>
      <c r="C1795" s="423" t="s">
        <v>3495</v>
      </c>
      <c r="D1795" t="s">
        <v>3496</v>
      </c>
      <c r="E1795"/>
      <c r="F1795" s="424">
        <v>25189.751299828498</v>
      </c>
      <c r="G1795" t="s">
        <v>2834</v>
      </c>
    </row>
    <row r="1796" spans="1:7" ht="15" customHeight="1" x14ac:dyDescent="0.2">
      <c r="A1796" s="402" t="s">
        <v>2834</v>
      </c>
      <c r="B1796" t="s">
        <v>2834</v>
      </c>
      <c r="C1796" s="423" t="s">
        <v>3497</v>
      </c>
      <c r="D1796" t="s">
        <v>3498</v>
      </c>
      <c r="E1796"/>
      <c r="F1796" s="424">
        <v>5185.8002171744993</v>
      </c>
      <c r="G1796" t="s">
        <v>2834</v>
      </c>
    </row>
    <row r="1797" spans="1:7" ht="28.5" customHeight="1" x14ac:dyDescent="0.2">
      <c r="A1797" s="402" t="s">
        <v>2834</v>
      </c>
      <c r="B1797" t="s">
        <v>2834</v>
      </c>
      <c r="C1797" s="423" t="s">
        <v>3499</v>
      </c>
      <c r="D1797" t="s">
        <v>3500</v>
      </c>
      <c r="E1797"/>
      <c r="F1797" s="424">
        <v>1662.369688386</v>
      </c>
      <c r="G1797" t="s">
        <v>2834</v>
      </c>
    </row>
    <row r="1798" spans="1:7" ht="15" customHeight="1" x14ac:dyDescent="0.2">
      <c r="A1798" s="402" t="s">
        <v>2834</v>
      </c>
      <c r="B1798" t="s">
        <v>2834</v>
      </c>
      <c r="C1798" s="423" t="s">
        <v>3501</v>
      </c>
      <c r="D1798" t="s">
        <v>3502</v>
      </c>
      <c r="E1798"/>
      <c r="F1798" s="424">
        <v>2242.9442922479998</v>
      </c>
      <c r="G1798" t="s">
        <v>2834</v>
      </c>
    </row>
    <row r="1799" spans="1:7" ht="28.5" customHeight="1" x14ac:dyDescent="0.2">
      <c r="A1799" s="402" t="s">
        <v>2834</v>
      </c>
      <c r="B1799" t="s">
        <v>2834</v>
      </c>
      <c r="C1799" s="423" t="s">
        <v>3503</v>
      </c>
      <c r="D1799" t="s">
        <v>3504</v>
      </c>
      <c r="E1799"/>
      <c r="F1799" s="424">
        <v>12453.6459757545</v>
      </c>
      <c r="G1799" t="s">
        <v>2834</v>
      </c>
    </row>
    <row r="1800" spans="1:7" ht="15" customHeight="1" x14ac:dyDescent="0.2">
      <c r="A1800" s="402" t="s">
        <v>2834</v>
      </c>
      <c r="B1800" t="s">
        <v>2834</v>
      </c>
      <c r="C1800" s="423" t="s">
        <v>3505</v>
      </c>
      <c r="D1800" t="s">
        <v>3506</v>
      </c>
      <c r="E1800"/>
      <c r="F1800" s="424">
        <v>5512.7970671399989</v>
      </c>
      <c r="G1800" t="s">
        <v>2834</v>
      </c>
    </row>
    <row r="1801" spans="1:7" ht="15" customHeight="1" x14ac:dyDescent="0.2">
      <c r="A1801" s="402" t="s">
        <v>2834</v>
      </c>
      <c r="B1801" t="s">
        <v>2834</v>
      </c>
      <c r="C1801" s="423" t="s">
        <v>3507</v>
      </c>
      <c r="D1801" t="s">
        <v>3508</v>
      </c>
      <c r="E1801"/>
      <c r="F1801" s="424">
        <v>3868.034074838999</v>
      </c>
      <c r="G1801" t="s">
        <v>2834</v>
      </c>
    </row>
    <row r="1802" spans="1:7" ht="28.5" customHeight="1" x14ac:dyDescent="0.2">
      <c r="A1802" s="402" t="s">
        <v>2834</v>
      </c>
      <c r="B1802" t="s">
        <v>2834</v>
      </c>
      <c r="C1802" s="423" t="s">
        <v>3509</v>
      </c>
      <c r="D1802" t="s">
        <v>3510</v>
      </c>
      <c r="E1802"/>
      <c r="F1802" s="424">
        <v>12987.980270743499</v>
      </c>
      <c r="G1802" t="s">
        <v>2834</v>
      </c>
    </row>
    <row r="1803" spans="1:7" ht="28.5" customHeight="1" x14ac:dyDescent="0.2">
      <c r="A1803" s="402" t="s">
        <v>2834</v>
      </c>
      <c r="B1803" t="s">
        <v>2834</v>
      </c>
      <c r="C1803" s="423" t="s">
        <v>3511</v>
      </c>
      <c r="D1803" t="s">
        <v>3512</v>
      </c>
      <c r="E1803"/>
      <c r="F1803" s="424">
        <v>15540.198992109001</v>
      </c>
      <c r="G1803" t="s">
        <v>2834</v>
      </c>
    </row>
    <row r="1804" spans="1:7" ht="28.5" customHeight="1" x14ac:dyDescent="0.2">
      <c r="A1804" s="402" t="s">
        <v>2834</v>
      </c>
      <c r="B1804" t="s">
        <v>2834</v>
      </c>
      <c r="C1804" s="423" t="s">
        <v>3513</v>
      </c>
      <c r="D1804" t="s">
        <v>3514</v>
      </c>
      <c r="E1804"/>
      <c r="F1804" s="424">
        <v>8087.7061081080001</v>
      </c>
      <c r="G1804" t="s">
        <v>2834</v>
      </c>
    </row>
    <row r="1805" spans="1:7" ht="28.5" customHeight="1" x14ac:dyDescent="0.2">
      <c r="A1805" s="402" t="s">
        <v>2834</v>
      </c>
      <c r="B1805" t="s">
        <v>2834</v>
      </c>
      <c r="C1805" s="423" t="s">
        <v>3515</v>
      </c>
      <c r="D1805" t="s">
        <v>3516</v>
      </c>
      <c r="E1805"/>
      <c r="F1805" s="424">
        <v>7911.8871288929986</v>
      </c>
      <c r="G1805" t="s">
        <v>2834</v>
      </c>
    </row>
    <row r="1806" spans="1:7" ht="15" customHeight="1" x14ac:dyDescent="0.2">
      <c r="A1806" s="402" t="s">
        <v>2834</v>
      </c>
      <c r="B1806" t="s">
        <v>2834</v>
      </c>
      <c r="C1806" s="423" t="s">
        <v>3517</v>
      </c>
      <c r="D1806" t="s">
        <v>3518</v>
      </c>
      <c r="E1806"/>
      <c r="F1806" s="424">
        <v>25241.646102338251</v>
      </c>
      <c r="G1806" t="s">
        <v>2834</v>
      </c>
    </row>
    <row r="1807" spans="1:7" ht="15" customHeight="1" x14ac:dyDescent="0.2">
      <c r="A1807" s="402" t="s">
        <v>2834</v>
      </c>
      <c r="B1807" t="s">
        <v>2834</v>
      </c>
      <c r="C1807" s="423" t="s">
        <v>3519</v>
      </c>
      <c r="D1807" t="s">
        <v>3520</v>
      </c>
      <c r="E1807"/>
      <c r="F1807" s="424">
        <v>8979.8748965640007</v>
      </c>
      <c r="G1807" t="s">
        <v>2834</v>
      </c>
    </row>
    <row r="1808" spans="1:7" ht="28.5" customHeight="1" x14ac:dyDescent="0.2">
      <c r="A1808" s="402" t="s">
        <v>2834</v>
      </c>
      <c r="B1808" t="s">
        <v>2834</v>
      </c>
      <c r="C1808" s="423" t="s">
        <v>3521</v>
      </c>
      <c r="D1808" t="s">
        <v>3522</v>
      </c>
      <c r="E1808"/>
      <c r="F1808" s="424">
        <v>7174.5798656564994</v>
      </c>
      <c r="G1808" t="s">
        <v>2834</v>
      </c>
    </row>
    <row r="1809" spans="1:7" ht="15" customHeight="1" x14ac:dyDescent="0.2">
      <c r="A1809" s="402" t="s">
        <v>2834</v>
      </c>
      <c r="B1809" t="s">
        <v>2834</v>
      </c>
      <c r="C1809" s="423" t="s">
        <v>3523</v>
      </c>
      <c r="D1809" t="s">
        <v>3524</v>
      </c>
      <c r="E1809"/>
      <c r="F1809" s="424">
        <v>8297.5564336994994</v>
      </c>
      <c r="G1809" t="s">
        <v>2834</v>
      </c>
    </row>
    <row r="1810" spans="1:7" ht="28.5" customHeight="1" x14ac:dyDescent="0.2">
      <c r="A1810" s="402" t="s">
        <v>2834</v>
      </c>
      <c r="B1810" t="s">
        <v>2834</v>
      </c>
      <c r="C1810" s="423" t="s">
        <v>3525</v>
      </c>
      <c r="D1810" t="s">
        <v>3526</v>
      </c>
      <c r="E1810"/>
      <c r="F1810" s="424">
        <v>9142.6282494525003</v>
      </c>
      <c r="G1810" t="s">
        <v>2834</v>
      </c>
    </row>
    <row r="1811" spans="1:7" ht="28.5" customHeight="1" x14ac:dyDescent="0.2">
      <c r="A1811" s="402" t="s">
        <v>2834</v>
      </c>
      <c r="B1811" t="s">
        <v>2834</v>
      </c>
      <c r="C1811" s="423" t="s">
        <v>3527</v>
      </c>
      <c r="D1811" t="s">
        <v>3528</v>
      </c>
      <c r="E1811"/>
      <c r="F1811" s="424">
        <v>27280.426602131989</v>
      </c>
      <c r="G1811" t="s">
        <v>2834</v>
      </c>
    </row>
    <row r="1812" spans="1:7" ht="28.5" customHeight="1" x14ac:dyDescent="0.2">
      <c r="A1812" s="402" t="s">
        <v>2834</v>
      </c>
      <c r="B1812" t="s">
        <v>2834</v>
      </c>
      <c r="C1812" s="423" t="s">
        <v>3529</v>
      </c>
      <c r="D1812" t="s">
        <v>3530</v>
      </c>
      <c r="E1812"/>
      <c r="F1812" s="424">
        <v>8859.044717720999</v>
      </c>
      <c r="G1812" t="s">
        <v>2834</v>
      </c>
    </row>
    <row r="1813" spans="1:7" ht="15" customHeight="1" x14ac:dyDescent="0.2">
      <c r="A1813" s="402" t="s">
        <v>2834</v>
      </c>
      <c r="B1813" t="s">
        <v>2834</v>
      </c>
      <c r="C1813" s="423" t="s">
        <v>3531</v>
      </c>
      <c r="D1813" t="s">
        <v>3532</v>
      </c>
      <c r="E1813"/>
      <c r="F1813" s="424">
        <v>7191.5996718719998</v>
      </c>
      <c r="G1813" t="s">
        <v>2834</v>
      </c>
    </row>
    <row r="1814" spans="1:7" ht="28.5" customHeight="1" x14ac:dyDescent="0.2">
      <c r="A1814" s="402" t="s">
        <v>2834</v>
      </c>
      <c r="B1814" t="s">
        <v>2834</v>
      </c>
      <c r="C1814" s="423" t="s">
        <v>3533</v>
      </c>
      <c r="D1814" t="s">
        <v>3534</v>
      </c>
      <c r="E1814"/>
      <c r="F1814" s="424">
        <v>6304.3328928352503</v>
      </c>
      <c r="G1814" t="s">
        <v>2834</v>
      </c>
    </row>
    <row r="1815" spans="1:7" ht="15" customHeight="1" x14ac:dyDescent="0.2">
      <c r="A1815" s="402" t="s">
        <v>2834</v>
      </c>
      <c r="B1815" t="s">
        <v>2834</v>
      </c>
      <c r="C1815" s="423" t="s">
        <v>3535</v>
      </c>
      <c r="D1815" t="s">
        <v>3536</v>
      </c>
      <c r="E1815"/>
      <c r="F1815" s="424">
        <v>14401.963287459001</v>
      </c>
      <c r="G1815" t="s">
        <v>2834</v>
      </c>
    </row>
    <row r="1816" spans="1:7" ht="15" customHeight="1" x14ac:dyDescent="0.2">
      <c r="A1816" s="402" t="s">
        <v>2834</v>
      </c>
      <c r="B1816" t="s">
        <v>2834</v>
      </c>
      <c r="C1816" s="423" t="s">
        <v>3537</v>
      </c>
      <c r="D1816" t="s">
        <v>3538</v>
      </c>
      <c r="E1816"/>
      <c r="F1816" s="424">
        <v>7650.018522333</v>
      </c>
      <c r="G1816" t="s">
        <v>2834</v>
      </c>
    </row>
    <row r="1817" spans="1:7" ht="15" customHeight="1" x14ac:dyDescent="0.2">
      <c r="A1817" s="402" t="s">
        <v>2834</v>
      </c>
      <c r="B1817" t="s">
        <v>2834</v>
      </c>
      <c r="C1817" s="423" t="s">
        <v>3539</v>
      </c>
      <c r="D1817" t="s">
        <v>3540</v>
      </c>
      <c r="E1817"/>
      <c r="F1817" s="424">
        <v>7650.018522333</v>
      </c>
      <c r="G1817" t="s">
        <v>2834</v>
      </c>
    </row>
    <row r="1818" spans="1:7" ht="28.5" customHeight="1" x14ac:dyDescent="0.2">
      <c r="A1818" s="402" t="s">
        <v>2834</v>
      </c>
      <c r="B1818" t="s">
        <v>2834</v>
      </c>
      <c r="C1818" s="423" t="s">
        <v>3541</v>
      </c>
      <c r="D1818" t="s">
        <v>3542</v>
      </c>
      <c r="E1818"/>
      <c r="F1818" s="424">
        <v>5454.1328783534991</v>
      </c>
      <c r="G1818" t="s">
        <v>2834</v>
      </c>
    </row>
    <row r="1819" spans="1:7" ht="28.5" customHeight="1" x14ac:dyDescent="0.2">
      <c r="A1819" s="402" t="s">
        <v>2834</v>
      </c>
      <c r="B1819" t="s">
        <v>2834</v>
      </c>
      <c r="C1819" s="423" t="s">
        <v>3543</v>
      </c>
      <c r="D1819" t="s">
        <v>3544</v>
      </c>
      <c r="E1819"/>
      <c r="F1819" s="424">
        <v>3362.2837963110001</v>
      </c>
      <c r="G1819" t="s">
        <v>2834</v>
      </c>
    </row>
    <row r="1820" spans="1:7" ht="15" customHeight="1" x14ac:dyDescent="0.2">
      <c r="A1820" s="402" t="s">
        <v>2834</v>
      </c>
      <c r="B1820" t="s">
        <v>2834</v>
      </c>
      <c r="C1820" s="423" t="s">
        <v>3545</v>
      </c>
      <c r="D1820" t="s">
        <v>3546</v>
      </c>
      <c r="E1820"/>
      <c r="F1820" s="424">
        <v>7693.8286111829993</v>
      </c>
      <c r="G1820" t="s">
        <v>2834</v>
      </c>
    </row>
    <row r="1821" spans="1:7" ht="28.5" customHeight="1" x14ac:dyDescent="0.2">
      <c r="A1821" s="402" t="s">
        <v>2834</v>
      </c>
      <c r="B1821" t="s">
        <v>2834</v>
      </c>
      <c r="C1821" s="423" t="s">
        <v>3547</v>
      </c>
      <c r="D1821" t="s">
        <v>3548</v>
      </c>
      <c r="E1821"/>
      <c r="F1821" s="424">
        <v>19330.399897775991</v>
      </c>
      <c r="G1821" t="s">
        <v>2834</v>
      </c>
    </row>
    <row r="1822" spans="1:7" ht="15" customHeight="1" x14ac:dyDescent="0.2">
      <c r="A1822" s="402" t="s">
        <v>2834</v>
      </c>
      <c r="B1822" t="s">
        <v>2834</v>
      </c>
      <c r="C1822" s="423" t="s">
        <v>3549</v>
      </c>
      <c r="D1822" t="s">
        <v>3550</v>
      </c>
      <c r="E1822"/>
      <c r="F1822" s="424">
        <v>22616.0160385995</v>
      </c>
      <c r="G1822" t="s">
        <v>2834</v>
      </c>
    </row>
    <row r="1823" spans="1:7" ht="15" customHeight="1" x14ac:dyDescent="0.2">
      <c r="A1823" s="402" t="s">
        <v>2834</v>
      </c>
      <c r="B1823" t="s">
        <v>2834</v>
      </c>
      <c r="C1823" s="423" t="s">
        <v>3551</v>
      </c>
      <c r="D1823" t="s">
        <v>3552</v>
      </c>
      <c r="E1823"/>
      <c r="F1823" s="424">
        <v>1060590.2493096411</v>
      </c>
      <c r="G1823" t="s">
        <v>2834</v>
      </c>
    </row>
    <row r="1824" spans="1:7" ht="28.5" customHeight="1" x14ac:dyDescent="0.2">
      <c r="A1824" s="402" t="s">
        <v>2834</v>
      </c>
      <c r="B1824" t="s">
        <v>2834</v>
      </c>
      <c r="C1824" s="423" t="s">
        <v>3553</v>
      </c>
      <c r="D1824" t="s">
        <v>3554</v>
      </c>
      <c r="E1824"/>
      <c r="F1824" s="424">
        <v>94488.946613374486</v>
      </c>
      <c r="G1824" t="s">
        <v>2834</v>
      </c>
    </row>
    <row r="1825" spans="1:7" ht="15" customHeight="1" x14ac:dyDescent="0.2">
      <c r="A1825" s="402" t="s">
        <v>2834</v>
      </c>
      <c r="B1825" t="s">
        <v>2834</v>
      </c>
      <c r="C1825" s="423" t="s">
        <v>3555</v>
      </c>
      <c r="D1825" t="s">
        <v>3556</v>
      </c>
      <c r="E1825"/>
      <c r="F1825" s="424">
        <v>71065.221325361985</v>
      </c>
      <c r="G1825" t="s">
        <v>2834</v>
      </c>
    </row>
    <row r="1826" spans="1:7" ht="15" customHeight="1" x14ac:dyDescent="0.2">
      <c r="A1826" s="402" t="s">
        <v>2834</v>
      </c>
      <c r="B1826" t="s">
        <v>2834</v>
      </c>
      <c r="C1826" s="423" t="s">
        <v>3557</v>
      </c>
      <c r="D1826" t="s">
        <v>3558</v>
      </c>
      <c r="E1826"/>
      <c r="F1826" s="424">
        <v>115133.591314269</v>
      </c>
      <c r="G1826" t="s">
        <v>2834</v>
      </c>
    </row>
    <row r="1827" spans="1:7" ht="28.5" customHeight="1" x14ac:dyDescent="0.2">
      <c r="A1827" s="402" t="s">
        <v>2834</v>
      </c>
      <c r="B1827" t="s">
        <v>2834</v>
      </c>
      <c r="C1827" s="423" t="s">
        <v>3559</v>
      </c>
      <c r="D1827" t="s">
        <v>3560</v>
      </c>
      <c r="E1827"/>
      <c r="F1827" s="424">
        <v>90530.415773869507</v>
      </c>
      <c r="G1827" t="s">
        <v>2834</v>
      </c>
    </row>
    <row r="1828" spans="1:7" ht="15" customHeight="1" x14ac:dyDescent="0.2">
      <c r="A1828" s="402" t="s">
        <v>2834</v>
      </c>
      <c r="B1828" t="s">
        <v>2834</v>
      </c>
      <c r="C1828" s="423" t="s">
        <v>3561</v>
      </c>
      <c r="D1828" t="s">
        <v>3562</v>
      </c>
      <c r="E1828"/>
      <c r="F1828" s="424">
        <v>23083.436622411002</v>
      </c>
      <c r="G1828" t="s">
        <v>2834</v>
      </c>
    </row>
    <row r="1829" spans="1:7" ht="28.5" customHeight="1" x14ac:dyDescent="0.2">
      <c r="A1829" s="402" t="s">
        <v>2834</v>
      </c>
      <c r="B1829" t="s">
        <v>2834</v>
      </c>
      <c r="C1829" s="423" t="s">
        <v>3563</v>
      </c>
      <c r="D1829" t="s">
        <v>3564</v>
      </c>
      <c r="E1829"/>
      <c r="F1829" s="424">
        <v>33008.7445082505</v>
      </c>
      <c r="G1829" t="s">
        <v>2834</v>
      </c>
    </row>
    <row r="1830" spans="1:7" ht="15" customHeight="1" x14ac:dyDescent="0.2">
      <c r="A1830" s="402" t="s">
        <v>2834</v>
      </c>
      <c r="B1830" t="s">
        <v>2834</v>
      </c>
      <c r="C1830" s="423" t="s">
        <v>3565</v>
      </c>
      <c r="D1830" t="s">
        <v>3566</v>
      </c>
      <c r="E1830"/>
      <c r="F1830" s="424">
        <v>5683.821734745</v>
      </c>
      <c r="G1830" t="s">
        <v>2834</v>
      </c>
    </row>
    <row r="1831" spans="1:7" ht="28.5" customHeight="1" x14ac:dyDescent="0.2">
      <c r="A1831" s="402" t="s">
        <v>2834</v>
      </c>
      <c r="B1831" t="s">
        <v>2834</v>
      </c>
      <c r="C1831" s="423" t="s">
        <v>3567</v>
      </c>
      <c r="D1831" t="s">
        <v>3568</v>
      </c>
      <c r="E1831"/>
      <c r="F1831" s="424">
        <v>15089.781682404</v>
      </c>
      <c r="G1831" t="s">
        <v>2834</v>
      </c>
    </row>
    <row r="1832" spans="1:7" ht="15" customHeight="1" x14ac:dyDescent="0.2">
      <c r="A1832" s="402" t="s">
        <v>2834</v>
      </c>
      <c r="B1832" t="s">
        <v>2834</v>
      </c>
      <c r="C1832" s="423" t="s">
        <v>3569</v>
      </c>
      <c r="D1832" t="s">
        <v>3570</v>
      </c>
      <c r="E1832"/>
      <c r="F1832" s="424">
        <v>10186.2010979685</v>
      </c>
      <c r="G1832" t="s">
        <v>2834</v>
      </c>
    </row>
    <row r="1833" spans="1:7" ht="15" customHeight="1" x14ac:dyDescent="0.2">
      <c r="A1833" s="402" t="s">
        <v>2834</v>
      </c>
      <c r="B1833" t="s">
        <v>2834</v>
      </c>
      <c r="C1833" s="423" t="s">
        <v>3571</v>
      </c>
      <c r="D1833" t="s">
        <v>3572</v>
      </c>
      <c r="E1833"/>
      <c r="F1833" s="424">
        <v>4922.9562161835001</v>
      </c>
      <c r="G1833" t="s">
        <v>2834</v>
      </c>
    </row>
    <row r="1834" spans="1:7" ht="28.5" customHeight="1" x14ac:dyDescent="0.2">
      <c r="A1834" s="402" t="s">
        <v>2834</v>
      </c>
      <c r="B1834" t="s">
        <v>2834</v>
      </c>
      <c r="C1834" s="423" t="s">
        <v>3573</v>
      </c>
      <c r="D1834" t="s">
        <v>3574</v>
      </c>
      <c r="E1834"/>
      <c r="F1834" s="424">
        <v>17184.961984410002</v>
      </c>
      <c r="G1834" t="s">
        <v>2834</v>
      </c>
    </row>
    <row r="1835" spans="1:7" ht="15" customHeight="1" x14ac:dyDescent="0.2">
      <c r="A1835" s="402" t="s">
        <v>2834</v>
      </c>
      <c r="B1835" t="s">
        <v>2834</v>
      </c>
      <c r="C1835" s="423" t="s">
        <v>3575</v>
      </c>
      <c r="D1835" t="s">
        <v>3576</v>
      </c>
      <c r="E1835"/>
      <c r="F1835" s="424">
        <v>5342.6486013119993</v>
      </c>
      <c r="G1835" t="s">
        <v>2834</v>
      </c>
    </row>
    <row r="1836" spans="1:7" ht="28.5" customHeight="1" x14ac:dyDescent="0.2">
      <c r="A1836" s="402" t="s">
        <v>2834</v>
      </c>
      <c r="B1836" t="s">
        <v>2834</v>
      </c>
      <c r="C1836" s="423" t="s">
        <v>3577</v>
      </c>
      <c r="D1836" t="s">
        <v>3578</v>
      </c>
      <c r="E1836"/>
      <c r="F1836" s="424">
        <v>8513.0772726779996</v>
      </c>
      <c r="G1836" t="s">
        <v>2834</v>
      </c>
    </row>
    <row r="1837" spans="1:7" ht="15" customHeight="1" x14ac:dyDescent="0.2">
      <c r="A1837" s="402" t="s">
        <v>2834</v>
      </c>
      <c r="B1837" t="s">
        <v>2834</v>
      </c>
      <c r="C1837" s="423" t="s">
        <v>3579</v>
      </c>
      <c r="D1837" t="s">
        <v>3580</v>
      </c>
      <c r="E1837"/>
      <c r="F1837" s="424">
        <v>9766.508712840001</v>
      </c>
      <c r="G1837" t="s">
        <v>2834</v>
      </c>
    </row>
    <row r="1838" spans="1:7" ht="15" customHeight="1" x14ac:dyDescent="0.2">
      <c r="A1838" s="402" t="s">
        <v>2834</v>
      </c>
      <c r="B1838" t="s">
        <v>2834</v>
      </c>
      <c r="C1838" s="423" t="s">
        <v>3581</v>
      </c>
      <c r="D1838" t="s">
        <v>3582</v>
      </c>
      <c r="E1838"/>
      <c r="F1838" s="424">
        <v>11161.719519786</v>
      </c>
      <c r="G1838" t="s">
        <v>2834</v>
      </c>
    </row>
    <row r="1839" spans="1:7" ht="15" customHeight="1" x14ac:dyDescent="0.2">
      <c r="A1839" s="402" t="s">
        <v>2834</v>
      </c>
      <c r="B1839" t="s">
        <v>2834</v>
      </c>
      <c r="C1839" s="423" t="s">
        <v>3583</v>
      </c>
      <c r="D1839" t="s">
        <v>3584</v>
      </c>
      <c r="E1839"/>
      <c r="F1839" s="424">
        <v>14689.456662969</v>
      </c>
      <c r="G1839" t="s">
        <v>2834</v>
      </c>
    </row>
    <row r="1840" spans="1:7" ht="28.5" customHeight="1" x14ac:dyDescent="0.2">
      <c r="A1840" s="402" t="s">
        <v>2834</v>
      </c>
      <c r="B1840" t="s">
        <v>2834</v>
      </c>
      <c r="C1840" s="423" t="s">
        <v>3585</v>
      </c>
      <c r="D1840" t="s">
        <v>3586</v>
      </c>
      <c r="E1840"/>
      <c r="F1840" s="424">
        <v>293278.72919216851</v>
      </c>
      <c r="G1840" t="s">
        <v>2834</v>
      </c>
    </row>
    <row r="1841" spans="1:7" ht="15" customHeight="1" x14ac:dyDescent="0.2">
      <c r="A1841" s="402" t="s">
        <v>2834</v>
      </c>
      <c r="B1841" t="s">
        <v>2834</v>
      </c>
      <c r="C1841" s="423" t="s">
        <v>3587</v>
      </c>
      <c r="D1841" t="s">
        <v>3588</v>
      </c>
      <c r="E1841"/>
      <c r="F1841" s="424">
        <v>144399.07784035799</v>
      </c>
      <c r="G1841" t="s">
        <v>2834</v>
      </c>
    </row>
    <row r="1842" spans="1:7" ht="28.5" customHeight="1" x14ac:dyDescent="0.2">
      <c r="A1842" s="402" t="s">
        <v>2834</v>
      </c>
      <c r="B1842" t="s">
        <v>2834</v>
      </c>
      <c r="C1842" s="423" t="s">
        <v>3589</v>
      </c>
      <c r="D1842" t="s">
        <v>3590</v>
      </c>
      <c r="E1842"/>
      <c r="F1842" s="424">
        <v>446582.22412339802</v>
      </c>
      <c r="G1842" t="s">
        <v>2834</v>
      </c>
    </row>
    <row r="1843" spans="1:7" ht="15" customHeight="1" x14ac:dyDescent="0.2">
      <c r="A1843" s="402" t="s">
        <v>2834</v>
      </c>
      <c r="B1843" t="s">
        <v>2834</v>
      </c>
      <c r="C1843" s="423" t="s">
        <v>3591</v>
      </c>
      <c r="D1843" t="s">
        <v>3592</v>
      </c>
      <c r="E1843"/>
      <c r="F1843" s="424">
        <v>23083.436622411002</v>
      </c>
      <c r="G1843" t="s">
        <v>2834</v>
      </c>
    </row>
    <row r="1844" spans="1:7" ht="15" customHeight="1" x14ac:dyDescent="0.2">
      <c r="A1844" s="402" t="s">
        <v>2834</v>
      </c>
      <c r="B1844" t="s">
        <v>2834</v>
      </c>
      <c r="C1844" s="423" t="s">
        <v>3593</v>
      </c>
      <c r="D1844" t="s">
        <v>3594</v>
      </c>
      <c r="E1844"/>
      <c r="F1844" s="424">
        <v>29025.3600338715</v>
      </c>
      <c r="G1844" t="s">
        <v>2834</v>
      </c>
    </row>
    <row r="1845" spans="1:7" ht="15" customHeight="1" x14ac:dyDescent="0.2">
      <c r="A1845" s="402" t="s">
        <v>2834</v>
      </c>
      <c r="B1845" t="s">
        <v>2834</v>
      </c>
      <c r="C1845" s="423" t="s">
        <v>3595</v>
      </c>
      <c r="D1845" t="s">
        <v>3596</v>
      </c>
      <c r="E1845"/>
      <c r="F1845" s="424">
        <v>33789.996576530997</v>
      </c>
      <c r="G1845" t="s">
        <v>2834</v>
      </c>
    </row>
    <row r="1846" spans="1:7" ht="15" customHeight="1" x14ac:dyDescent="0.2">
      <c r="A1846" s="402" t="s">
        <v>2834</v>
      </c>
      <c r="B1846" t="s">
        <v>2834</v>
      </c>
      <c r="C1846" s="423" t="s">
        <v>3597</v>
      </c>
      <c r="D1846" t="s">
        <v>3598</v>
      </c>
      <c r="E1846"/>
      <c r="F1846" s="424">
        <v>45312.630924746249</v>
      </c>
      <c r="G1846" t="s">
        <v>2834</v>
      </c>
    </row>
    <row r="1847" spans="1:7" ht="15" customHeight="1" x14ac:dyDescent="0.2">
      <c r="A1847" s="402" t="s">
        <v>2834</v>
      </c>
      <c r="B1847" t="s">
        <v>2834</v>
      </c>
      <c r="C1847" s="423" t="s">
        <v>3599</v>
      </c>
      <c r="D1847" t="s">
        <v>3600</v>
      </c>
      <c r="E1847"/>
      <c r="F1847" s="424">
        <v>53577.80505578476</v>
      </c>
      <c r="G1847" t="s">
        <v>2834</v>
      </c>
    </row>
    <row r="1848" spans="1:7" ht="15" customHeight="1" x14ac:dyDescent="0.2">
      <c r="A1848" s="402" t="s">
        <v>2834</v>
      </c>
      <c r="B1848" t="s">
        <v>2834</v>
      </c>
      <c r="C1848" s="423" t="s">
        <v>3601</v>
      </c>
      <c r="D1848" t="s">
        <v>3602</v>
      </c>
      <c r="E1848"/>
      <c r="F1848" s="424">
        <v>58877.248049100002</v>
      </c>
      <c r="G1848" t="s">
        <v>2834</v>
      </c>
    </row>
    <row r="1849" spans="1:7" ht="15" customHeight="1" x14ac:dyDescent="0.2">
      <c r="A1849" s="402" t="s">
        <v>2834</v>
      </c>
      <c r="B1849" t="s">
        <v>2834</v>
      </c>
      <c r="C1849" s="423" t="s">
        <v>3603</v>
      </c>
      <c r="D1849" t="s">
        <v>3604</v>
      </c>
      <c r="E1849"/>
      <c r="F1849" s="424">
        <v>13759.08807981825</v>
      </c>
      <c r="G1849" t="s">
        <v>2834</v>
      </c>
    </row>
    <row r="1850" spans="1:7" ht="28.5" customHeight="1" x14ac:dyDescent="0.2">
      <c r="A1850" s="402" t="s">
        <v>2834</v>
      </c>
      <c r="B1850" t="s">
        <v>2834</v>
      </c>
      <c r="C1850" s="423" t="s">
        <v>3605</v>
      </c>
      <c r="D1850" t="s">
        <v>3606</v>
      </c>
      <c r="E1850"/>
      <c r="F1850" s="424">
        <v>16267.983828876</v>
      </c>
      <c r="G1850" t="s">
        <v>2834</v>
      </c>
    </row>
    <row r="1851" spans="1:7" ht="28.5" customHeight="1" x14ac:dyDescent="0.2">
      <c r="A1851" s="402" t="s">
        <v>2834</v>
      </c>
      <c r="B1851" t="s">
        <v>2834</v>
      </c>
      <c r="C1851" s="423" t="s">
        <v>3607</v>
      </c>
      <c r="D1851" t="s">
        <v>3608</v>
      </c>
      <c r="E1851"/>
      <c r="F1851" s="424">
        <v>11910.3678097965</v>
      </c>
      <c r="G1851" t="s">
        <v>2834</v>
      </c>
    </row>
    <row r="1852" spans="1:7" ht="28.5" customHeight="1" x14ac:dyDescent="0.2">
      <c r="A1852" s="402" t="s">
        <v>2834</v>
      </c>
      <c r="B1852" t="s">
        <v>2834</v>
      </c>
      <c r="C1852" s="423" t="s">
        <v>3609</v>
      </c>
      <c r="D1852" t="s">
        <v>3610</v>
      </c>
      <c r="E1852"/>
      <c r="F1852" s="424">
        <v>29662.496857669499</v>
      </c>
      <c r="G1852" t="s">
        <v>2834</v>
      </c>
    </row>
    <row r="1853" spans="1:7" ht="28.5" customHeight="1" x14ac:dyDescent="0.2">
      <c r="A1853" s="402" t="s">
        <v>2834</v>
      </c>
      <c r="B1853" t="s">
        <v>2834</v>
      </c>
      <c r="C1853" s="423" t="s">
        <v>3611</v>
      </c>
      <c r="D1853" t="s">
        <v>3612</v>
      </c>
      <c r="E1853"/>
      <c r="F1853" s="424">
        <v>9420.5330017425003</v>
      </c>
      <c r="G1853" t="s">
        <v>2834</v>
      </c>
    </row>
    <row r="1854" spans="1:7" ht="15" customHeight="1" x14ac:dyDescent="0.2">
      <c r="A1854" s="402" t="s">
        <v>2834</v>
      </c>
      <c r="B1854" t="s">
        <v>2834</v>
      </c>
      <c r="C1854" s="423" t="s">
        <v>3613</v>
      </c>
      <c r="D1854" t="s">
        <v>3614</v>
      </c>
      <c r="E1854"/>
      <c r="F1854" s="424">
        <v>6436.5286575149994</v>
      </c>
      <c r="G1854" t="s">
        <v>2834</v>
      </c>
    </row>
    <row r="1855" spans="1:7" ht="15" customHeight="1" x14ac:dyDescent="0.2">
      <c r="A1855" s="402" t="s">
        <v>2834</v>
      </c>
      <c r="B1855" t="s">
        <v>2834</v>
      </c>
      <c r="C1855" s="423" t="s">
        <v>3615</v>
      </c>
      <c r="D1855" t="s">
        <v>3616</v>
      </c>
      <c r="E1855"/>
      <c r="F1855" s="424">
        <v>12307.386407431501</v>
      </c>
      <c r="G1855" t="s">
        <v>2834</v>
      </c>
    </row>
    <row r="1856" spans="1:7" ht="28.5" customHeight="1" x14ac:dyDescent="0.2">
      <c r="A1856" s="402" t="s">
        <v>2834</v>
      </c>
      <c r="B1856" t="s">
        <v>2834</v>
      </c>
      <c r="C1856" s="423" t="s">
        <v>3617</v>
      </c>
      <c r="D1856" t="s">
        <v>3618</v>
      </c>
      <c r="E1856"/>
      <c r="F1856" s="424">
        <v>47855.975353460999</v>
      </c>
      <c r="G1856" t="s">
        <v>2834</v>
      </c>
    </row>
    <row r="1857" spans="1:7" ht="15" customHeight="1" x14ac:dyDescent="0.2">
      <c r="A1857" s="402" t="s">
        <v>2834</v>
      </c>
      <c r="B1857" t="s">
        <v>2834</v>
      </c>
      <c r="C1857" s="423" t="s">
        <v>3619</v>
      </c>
      <c r="D1857" t="s">
        <v>3620</v>
      </c>
      <c r="E1857"/>
      <c r="F1857" s="424">
        <v>30276.226606130989</v>
      </c>
      <c r="G1857" t="s">
        <v>2834</v>
      </c>
    </row>
    <row r="1858" spans="1:7" ht="28.5" customHeight="1" x14ac:dyDescent="0.2">
      <c r="A1858" s="402" t="s">
        <v>2834</v>
      </c>
      <c r="B1858" t="s">
        <v>2834</v>
      </c>
      <c r="C1858" s="423" t="s">
        <v>3621</v>
      </c>
      <c r="D1858" t="s">
        <v>3622</v>
      </c>
      <c r="E1858"/>
      <c r="F1858" s="424">
        <v>76234.116743781749</v>
      </c>
      <c r="G1858" t="s">
        <v>2834</v>
      </c>
    </row>
    <row r="1859" spans="1:7" ht="15" customHeight="1" x14ac:dyDescent="0.2">
      <c r="A1859" s="402" t="s">
        <v>2834</v>
      </c>
      <c r="B1859" t="s">
        <v>2834</v>
      </c>
      <c r="C1859" s="423" t="s">
        <v>3623</v>
      </c>
      <c r="D1859" t="s">
        <v>3624</v>
      </c>
      <c r="E1859"/>
      <c r="F1859" s="424">
        <v>13498.417402173</v>
      </c>
      <c r="G1859" t="s">
        <v>2834</v>
      </c>
    </row>
    <row r="1860" spans="1:7" ht="28.5" customHeight="1" x14ac:dyDescent="0.2">
      <c r="A1860" s="402" t="s">
        <v>2834</v>
      </c>
      <c r="B1860" t="s">
        <v>2834</v>
      </c>
      <c r="C1860" s="423" t="s">
        <v>3625</v>
      </c>
      <c r="D1860" t="s">
        <v>3626</v>
      </c>
      <c r="E1860"/>
      <c r="F1860" s="424">
        <v>9777.8497396139992</v>
      </c>
      <c r="G1860" t="s">
        <v>2834</v>
      </c>
    </row>
    <row r="1861" spans="1:7" ht="15" customHeight="1" x14ac:dyDescent="0.2">
      <c r="A1861" s="402" t="s">
        <v>2834</v>
      </c>
      <c r="B1861" t="s">
        <v>2834</v>
      </c>
      <c r="C1861" s="423" t="s">
        <v>3627</v>
      </c>
      <c r="D1861" t="s">
        <v>3628</v>
      </c>
      <c r="E1861"/>
      <c r="F1861" s="424">
        <v>10549.188349227001</v>
      </c>
      <c r="G1861" t="s">
        <v>2834</v>
      </c>
    </row>
    <row r="1862" spans="1:7" ht="28.5" customHeight="1" x14ac:dyDescent="0.2">
      <c r="A1862" s="402" t="s">
        <v>2834</v>
      </c>
      <c r="B1862" t="s">
        <v>2834</v>
      </c>
      <c r="C1862" s="423" t="s">
        <v>3629</v>
      </c>
      <c r="D1862" t="s">
        <v>3630</v>
      </c>
      <c r="E1862"/>
      <c r="F1862" s="424">
        <v>1788.8155240725</v>
      </c>
      <c r="G1862" t="s">
        <v>2834</v>
      </c>
    </row>
    <row r="1863" spans="1:7" ht="15" customHeight="1" x14ac:dyDescent="0.2">
      <c r="A1863" s="402" t="s">
        <v>2834</v>
      </c>
      <c r="B1863" t="s">
        <v>2834</v>
      </c>
      <c r="C1863" s="423" t="s">
        <v>3631</v>
      </c>
      <c r="D1863" t="s">
        <v>3632</v>
      </c>
      <c r="E1863"/>
      <c r="F1863" s="424">
        <v>2002.0797301724999</v>
      </c>
      <c r="G1863" t="s">
        <v>2834</v>
      </c>
    </row>
    <row r="1864" spans="1:7" ht="15" customHeight="1" x14ac:dyDescent="0.2">
      <c r="A1864" s="402" t="s">
        <v>2834</v>
      </c>
      <c r="B1864" t="s">
        <v>2834</v>
      </c>
      <c r="C1864" s="423" t="s">
        <v>3633</v>
      </c>
      <c r="D1864" t="s">
        <v>3634</v>
      </c>
      <c r="E1864"/>
      <c r="F1864" s="424">
        <v>2121.912722259</v>
      </c>
      <c r="G1864" t="s">
        <v>2834</v>
      </c>
    </row>
    <row r="1865" spans="1:7" ht="15" customHeight="1" x14ac:dyDescent="0.2">
      <c r="A1865" s="402" t="s">
        <v>2834</v>
      </c>
      <c r="B1865" t="s">
        <v>2834</v>
      </c>
      <c r="C1865" s="423" t="s">
        <v>3635</v>
      </c>
      <c r="D1865" t="s">
        <v>3636</v>
      </c>
      <c r="E1865"/>
      <c r="F1865" s="424">
        <v>1537.006705839</v>
      </c>
      <c r="G1865" t="s">
        <v>2834</v>
      </c>
    </row>
    <row r="1866" spans="1:7" ht="28.5" customHeight="1" x14ac:dyDescent="0.2">
      <c r="A1866" s="402" t="s">
        <v>2834</v>
      </c>
      <c r="B1866" t="s">
        <v>2834</v>
      </c>
      <c r="C1866" s="423" t="s">
        <v>3637</v>
      </c>
      <c r="D1866" t="s">
        <v>3638</v>
      </c>
      <c r="E1866"/>
      <c r="F1866" s="424">
        <v>27847.58539954049</v>
      </c>
      <c r="G1866" t="s">
        <v>2834</v>
      </c>
    </row>
    <row r="1867" spans="1:7" ht="28.5" customHeight="1" x14ac:dyDescent="0.2">
      <c r="A1867" s="402" t="s">
        <v>2834</v>
      </c>
      <c r="B1867" t="s">
        <v>2834</v>
      </c>
      <c r="C1867" s="423" t="s">
        <v>3639</v>
      </c>
      <c r="D1867" t="s">
        <v>3640</v>
      </c>
      <c r="E1867"/>
      <c r="F1867" s="424">
        <v>18997.806928914</v>
      </c>
      <c r="G1867" t="s">
        <v>2834</v>
      </c>
    </row>
    <row r="1868" spans="1:7" ht="15" customHeight="1" x14ac:dyDescent="0.2">
      <c r="A1868" s="402" t="s">
        <v>2834</v>
      </c>
      <c r="B1868" t="s">
        <v>2834</v>
      </c>
      <c r="C1868" s="423" t="s">
        <v>3641</v>
      </c>
      <c r="D1868" t="s">
        <v>3642</v>
      </c>
      <c r="E1868"/>
      <c r="F1868" s="424">
        <v>20881.442364155999</v>
      </c>
      <c r="G1868" t="s">
        <v>2834</v>
      </c>
    </row>
    <row r="1869" spans="1:7" ht="15" customHeight="1" x14ac:dyDescent="0.2">
      <c r="A1869" s="402" t="s">
        <v>2834</v>
      </c>
      <c r="B1869" t="s">
        <v>2834</v>
      </c>
      <c r="C1869" s="423" t="s">
        <v>3643</v>
      </c>
      <c r="D1869" t="s">
        <v>3644</v>
      </c>
      <c r="E1869"/>
      <c r="F1869" s="424">
        <v>2038375.05794995</v>
      </c>
      <c r="G1869" t="s">
        <v>2834</v>
      </c>
    </row>
    <row r="1870" spans="1:7" ht="15" customHeight="1" x14ac:dyDescent="0.2">
      <c r="A1870" s="402" t="s">
        <v>2834</v>
      </c>
      <c r="B1870" t="s">
        <v>2834</v>
      </c>
      <c r="C1870" s="423" t="s">
        <v>3645</v>
      </c>
      <c r="D1870" t="s">
        <v>3646</v>
      </c>
      <c r="E1870"/>
      <c r="F1870" s="424">
        <v>48548.943500359514</v>
      </c>
      <c r="G1870" t="s">
        <v>2834</v>
      </c>
    </row>
    <row r="1871" spans="1:7" ht="15" customHeight="1" x14ac:dyDescent="0.2">
      <c r="A1871" s="402" t="s">
        <v>2834</v>
      </c>
      <c r="B1871" t="s">
        <v>2834</v>
      </c>
      <c r="C1871" s="423" t="s">
        <v>3647</v>
      </c>
      <c r="D1871" t="s">
        <v>3648</v>
      </c>
      <c r="E1871"/>
      <c r="F1871" s="424">
        <v>18823.817719424249</v>
      </c>
      <c r="G1871" t="s">
        <v>2834</v>
      </c>
    </row>
    <row r="1872" spans="1:7" ht="15" customHeight="1" x14ac:dyDescent="0.2">
      <c r="A1872" s="402" t="s">
        <v>2834</v>
      </c>
      <c r="B1872" t="s">
        <v>2834</v>
      </c>
      <c r="C1872" s="423" t="s">
        <v>3649</v>
      </c>
      <c r="D1872" t="s">
        <v>3650</v>
      </c>
      <c r="E1872"/>
      <c r="F1872" s="424">
        <v>25536.553206488999</v>
      </c>
      <c r="G1872" t="s">
        <v>2834</v>
      </c>
    </row>
    <row r="1873" spans="1:7" ht="15" customHeight="1" x14ac:dyDescent="0.2">
      <c r="A1873" s="402" t="s">
        <v>2834</v>
      </c>
      <c r="B1873" t="s">
        <v>2834</v>
      </c>
      <c r="C1873" s="423" t="s">
        <v>3651</v>
      </c>
      <c r="D1873" t="s">
        <v>3652</v>
      </c>
      <c r="E1873"/>
      <c r="F1873" s="424">
        <v>6275.5307140184996</v>
      </c>
      <c r="G1873" t="s">
        <v>2834</v>
      </c>
    </row>
    <row r="1874" spans="1:7" ht="15" customHeight="1" x14ac:dyDescent="0.2">
      <c r="A1874" s="402" t="s">
        <v>2834</v>
      </c>
      <c r="B1874" t="s">
        <v>2834</v>
      </c>
      <c r="C1874" s="423" t="s">
        <v>3653</v>
      </c>
      <c r="D1874" t="s">
        <v>3654</v>
      </c>
      <c r="E1874"/>
      <c r="F1874" s="424">
        <v>56457.896179904987</v>
      </c>
      <c r="G1874" t="s">
        <v>2834</v>
      </c>
    </row>
    <row r="1875" spans="1:7" ht="15" customHeight="1" x14ac:dyDescent="0.2">
      <c r="A1875" s="402" t="s">
        <v>2834</v>
      </c>
      <c r="B1875" t="s">
        <v>2834</v>
      </c>
      <c r="C1875" s="423" t="s">
        <v>3655</v>
      </c>
      <c r="D1875" t="s">
        <v>3656</v>
      </c>
      <c r="E1875"/>
      <c r="F1875" s="424">
        <v>18289.951617860999</v>
      </c>
      <c r="G1875" t="s">
        <v>2834</v>
      </c>
    </row>
    <row r="1876" spans="1:7" ht="15" customHeight="1" x14ac:dyDescent="0.2">
      <c r="A1876" s="402" t="s">
        <v>2834</v>
      </c>
      <c r="B1876" t="s">
        <v>2834</v>
      </c>
      <c r="C1876" s="423" t="s">
        <v>3657</v>
      </c>
      <c r="D1876" t="s">
        <v>3658</v>
      </c>
      <c r="E1876"/>
      <c r="F1876" s="424">
        <v>32637.160560312001</v>
      </c>
      <c r="G1876" t="s">
        <v>2834</v>
      </c>
    </row>
    <row r="1877" spans="1:7" ht="15" customHeight="1" x14ac:dyDescent="0.2">
      <c r="A1877" s="402" t="s">
        <v>2834</v>
      </c>
      <c r="B1877" t="s">
        <v>2834</v>
      </c>
      <c r="C1877" s="423" t="s">
        <v>3659</v>
      </c>
      <c r="D1877" t="s">
        <v>3660</v>
      </c>
      <c r="E1877"/>
      <c r="F1877" s="424">
        <v>44136.82945227599</v>
      </c>
      <c r="G1877" t="s">
        <v>2834</v>
      </c>
    </row>
    <row r="1878" spans="1:7" ht="15" customHeight="1" x14ac:dyDescent="0.2">
      <c r="A1878" s="402" t="s">
        <v>2834</v>
      </c>
      <c r="B1878" t="s">
        <v>2834</v>
      </c>
      <c r="C1878" s="423" t="s">
        <v>3661</v>
      </c>
      <c r="D1878" t="s">
        <v>3662</v>
      </c>
      <c r="E1878"/>
      <c r="F1878" s="424">
        <v>10711.120356882</v>
      </c>
      <c r="G1878" t="s">
        <v>2834</v>
      </c>
    </row>
    <row r="1879" spans="1:7" ht="15" customHeight="1" x14ac:dyDescent="0.2">
      <c r="A1879" s="402" t="s">
        <v>2834</v>
      </c>
      <c r="B1879" t="s">
        <v>2834</v>
      </c>
      <c r="C1879" s="423" t="s">
        <v>3663</v>
      </c>
      <c r="D1879" t="s">
        <v>3664</v>
      </c>
      <c r="E1879"/>
      <c r="F1879" s="424">
        <v>20370.8399116365</v>
      </c>
      <c r="G1879" t="s">
        <v>2834</v>
      </c>
    </row>
    <row r="1880" spans="1:7" ht="15" customHeight="1" x14ac:dyDescent="0.2">
      <c r="A1880" s="402" t="s">
        <v>2834</v>
      </c>
      <c r="B1880" t="s">
        <v>2834</v>
      </c>
      <c r="C1880" s="423" t="s">
        <v>3665</v>
      </c>
      <c r="D1880" t="s">
        <v>3666</v>
      </c>
      <c r="E1880"/>
      <c r="F1880" s="424">
        <v>20370.8399116365</v>
      </c>
      <c r="G1880" t="s">
        <v>2834</v>
      </c>
    </row>
    <row r="1881" spans="1:7" ht="15" customHeight="1" x14ac:dyDescent="0.2">
      <c r="A1881" s="402" t="s">
        <v>2834</v>
      </c>
      <c r="B1881" t="s">
        <v>2834</v>
      </c>
      <c r="C1881" s="423" t="s">
        <v>3667</v>
      </c>
      <c r="D1881" t="s">
        <v>3668</v>
      </c>
      <c r="E1881"/>
      <c r="F1881" s="424">
        <v>34608.531898016998</v>
      </c>
      <c r="G1881" t="s">
        <v>2834</v>
      </c>
    </row>
    <row r="1882" spans="1:7" ht="15" customHeight="1" x14ac:dyDescent="0.2">
      <c r="A1882" s="402" t="s">
        <v>2834</v>
      </c>
      <c r="B1882" t="s">
        <v>2834</v>
      </c>
      <c r="C1882" s="423" t="s">
        <v>3669</v>
      </c>
      <c r="D1882" t="s">
        <v>3670</v>
      </c>
      <c r="E1882"/>
      <c r="F1882" s="424">
        <v>34608.531898016998</v>
      </c>
      <c r="G1882" t="s">
        <v>2834</v>
      </c>
    </row>
    <row r="1883" spans="1:7" ht="15" customHeight="1" x14ac:dyDescent="0.2">
      <c r="A1883" s="402" t="s">
        <v>2834</v>
      </c>
      <c r="B1883" t="s">
        <v>2834</v>
      </c>
      <c r="C1883" s="423" t="s">
        <v>3671</v>
      </c>
      <c r="D1883" t="s">
        <v>3672</v>
      </c>
      <c r="E1883"/>
      <c r="F1883" s="424">
        <v>13087.718484340499</v>
      </c>
      <c r="G1883" t="s">
        <v>2834</v>
      </c>
    </row>
    <row r="1884" spans="1:7" ht="15" customHeight="1" x14ac:dyDescent="0.2">
      <c r="A1884" s="402" t="s">
        <v>2834</v>
      </c>
      <c r="B1884" t="s">
        <v>2834</v>
      </c>
      <c r="C1884" s="423" t="s">
        <v>3673</v>
      </c>
      <c r="D1884" t="s">
        <v>3674</v>
      </c>
      <c r="E1884"/>
      <c r="F1884" s="424">
        <v>14586.792266078999</v>
      </c>
      <c r="G1884" t="s">
        <v>2834</v>
      </c>
    </row>
    <row r="1885" spans="1:7" ht="15" customHeight="1" x14ac:dyDescent="0.2">
      <c r="A1885" s="402" t="s">
        <v>2834</v>
      </c>
      <c r="B1885" t="s">
        <v>2834</v>
      </c>
      <c r="C1885" s="423" t="s">
        <v>3675</v>
      </c>
      <c r="D1885" t="s">
        <v>3676</v>
      </c>
      <c r="E1885"/>
      <c r="F1885" s="424">
        <v>26435.065474471499</v>
      </c>
      <c r="G1885" t="s">
        <v>2834</v>
      </c>
    </row>
    <row r="1886" spans="1:7" ht="15" customHeight="1" x14ac:dyDescent="0.2">
      <c r="A1886" s="402" t="s">
        <v>2834</v>
      </c>
      <c r="B1886" t="s">
        <v>2834</v>
      </c>
      <c r="C1886" s="423" t="s">
        <v>3677</v>
      </c>
      <c r="D1886" t="s">
        <v>3678</v>
      </c>
      <c r="E1886"/>
      <c r="F1886" s="424">
        <v>13580.805167374499</v>
      </c>
      <c r="G1886" t="s">
        <v>2834</v>
      </c>
    </row>
    <row r="1887" spans="1:7" ht="15" customHeight="1" x14ac:dyDescent="0.2">
      <c r="A1887" s="402" t="s">
        <v>2834</v>
      </c>
      <c r="B1887" t="s">
        <v>2834</v>
      </c>
      <c r="C1887" s="423" t="s">
        <v>3679</v>
      </c>
      <c r="D1887" t="s">
        <v>3680</v>
      </c>
      <c r="E1887"/>
      <c r="F1887" s="424">
        <v>5064.7438490219993</v>
      </c>
      <c r="G1887" t="s">
        <v>2834</v>
      </c>
    </row>
    <row r="1888" spans="1:7" ht="15" customHeight="1" x14ac:dyDescent="0.2">
      <c r="A1888" s="402" t="s">
        <v>2834</v>
      </c>
      <c r="B1888" t="s">
        <v>2834</v>
      </c>
      <c r="C1888" s="423" t="s">
        <v>3681</v>
      </c>
      <c r="D1888" t="s">
        <v>3682</v>
      </c>
      <c r="E1888"/>
      <c r="F1888" s="424">
        <v>8155.7688008609985</v>
      </c>
      <c r="G1888" t="s">
        <v>2834</v>
      </c>
    </row>
    <row r="1889" spans="1:7" ht="15" customHeight="1" x14ac:dyDescent="0.2">
      <c r="A1889" s="402" t="s">
        <v>2834</v>
      </c>
      <c r="B1889" t="s">
        <v>2834</v>
      </c>
      <c r="C1889" s="423" t="s">
        <v>3683</v>
      </c>
      <c r="D1889" t="s">
        <v>3684</v>
      </c>
      <c r="E1889"/>
      <c r="F1889" s="424">
        <v>11399.930678367</v>
      </c>
      <c r="G1889" t="s">
        <v>2834</v>
      </c>
    </row>
    <row r="1890" spans="1:7" ht="28.5" customHeight="1" x14ac:dyDescent="0.2">
      <c r="A1890" s="402" t="s">
        <v>2834</v>
      </c>
      <c r="B1890" t="s">
        <v>2834</v>
      </c>
      <c r="C1890" s="423" t="s">
        <v>3685</v>
      </c>
      <c r="D1890" t="s">
        <v>3686</v>
      </c>
      <c r="E1890"/>
      <c r="F1890" s="424">
        <v>43614.646257401997</v>
      </c>
      <c r="G1890" t="s">
        <v>2834</v>
      </c>
    </row>
    <row r="1891" spans="1:7" ht="28.5" customHeight="1" x14ac:dyDescent="0.2">
      <c r="A1891" s="402" t="s">
        <v>2834</v>
      </c>
      <c r="B1891" t="s">
        <v>2834</v>
      </c>
      <c r="C1891" s="423" t="s">
        <v>3687</v>
      </c>
      <c r="D1891" t="s">
        <v>3688</v>
      </c>
      <c r="E1891"/>
      <c r="F1891" s="424">
        <v>76680.104165576995</v>
      </c>
      <c r="G1891" t="s">
        <v>2834</v>
      </c>
    </row>
    <row r="1892" spans="1:7" ht="28.5" customHeight="1" x14ac:dyDescent="0.2">
      <c r="A1892" s="402" t="s">
        <v>2834</v>
      </c>
      <c r="B1892" t="s">
        <v>2834</v>
      </c>
      <c r="C1892" s="423" t="s">
        <v>3689</v>
      </c>
      <c r="D1892" t="s">
        <v>3690</v>
      </c>
      <c r="E1892"/>
      <c r="F1892" s="424">
        <v>10690.9759820655</v>
      </c>
      <c r="G1892" t="s">
        <v>2834</v>
      </c>
    </row>
    <row r="1893" spans="1:7" ht="15" customHeight="1" x14ac:dyDescent="0.2">
      <c r="A1893" s="402" t="s">
        <v>2834</v>
      </c>
      <c r="B1893" t="s">
        <v>2834</v>
      </c>
      <c r="C1893" s="423" t="s">
        <v>3691</v>
      </c>
      <c r="D1893" t="s">
        <v>3692</v>
      </c>
      <c r="E1893"/>
      <c r="F1893" s="424">
        <v>6937.8845716732494</v>
      </c>
      <c r="G1893" t="s">
        <v>2834</v>
      </c>
    </row>
    <row r="1894" spans="1:7" ht="15" customHeight="1" x14ac:dyDescent="0.2">
      <c r="A1894" s="402" t="s">
        <v>2834</v>
      </c>
      <c r="B1894" t="s">
        <v>2834</v>
      </c>
      <c r="C1894" s="423" t="s">
        <v>3693</v>
      </c>
      <c r="D1894" t="s">
        <v>3694</v>
      </c>
      <c r="E1894"/>
      <c r="F1894" s="424">
        <v>11252.464266086999</v>
      </c>
      <c r="G1894" t="s">
        <v>2834</v>
      </c>
    </row>
    <row r="1895" spans="1:7" ht="15" customHeight="1" x14ac:dyDescent="0.2">
      <c r="A1895" s="402" t="s">
        <v>2834</v>
      </c>
      <c r="B1895" t="s">
        <v>2834</v>
      </c>
      <c r="C1895" s="423" t="s">
        <v>3695</v>
      </c>
      <c r="D1895" t="s">
        <v>3696</v>
      </c>
      <c r="E1895"/>
      <c r="F1895" s="424">
        <v>6539.3583754949996</v>
      </c>
      <c r="G1895" t="s">
        <v>2834</v>
      </c>
    </row>
    <row r="1896" spans="1:7" ht="28.5" customHeight="1" x14ac:dyDescent="0.2">
      <c r="A1896" s="402" t="s">
        <v>2834</v>
      </c>
      <c r="B1896" t="s">
        <v>2834</v>
      </c>
      <c r="C1896" s="423" t="s">
        <v>3697</v>
      </c>
      <c r="D1896" t="s">
        <v>3698</v>
      </c>
      <c r="E1896"/>
      <c r="F1896" s="424">
        <v>1826.2607509575</v>
      </c>
      <c r="G1896" t="s">
        <v>2834</v>
      </c>
    </row>
    <row r="1897" spans="1:7" ht="28.5" customHeight="1" x14ac:dyDescent="0.2">
      <c r="A1897" s="402" t="s">
        <v>2834</v>
      </c>
      <c r="B1897" t="s">
        <v>2834</v>
      </c>
      <c r="C1897" s="423" t="s">
        <v>3699</v>
      </c>
      <c r="D1897" t="s">
        <v>3700</v>
      </c>
      <c r="E1897"/>
      <c r="F1897" s="424">
        <v>4026.841513893</v>
      </c>
      <c r="G1897" t="s">
        <v>2834</v>
      </c>
    </row>
    <row r="1898" spans="1:7" ht="15" customHeight="1" x14ac:dyDescent="0.2">
      <c r="A1898" s="402" t="s">
        <v>2834</v>
      </c>
      <c r="B1898" t="s">
        <v>2834</v>
      </c>
      <c r="C1898" s="423" t="s">
        <v>3701</v>
      </c>
      <c r="D1898" t="s">
        <v>3702</v>
      </c>
      <c r="E1898"/>
      <c r="F1898" s="424">
        <v>6732.1971609254997</v>
      </c>
      <c r="G1898" t="s">
        <v>2834</v>
      </c>
    </row>
    <row r="1899" spans="1:7" ht="15" customHeight="1" x14ac:dyDescent="0.2">
      <c r="A1899" s="402" t="s">
        <v>2834</v>
      </c>
      <c r="B1899" t="s">
        <v>2834</v>
      </c>
      <c r="C1899" s="423" t="s">
        <v>3703</v>
      </c>
      <c r="D1899" t="s">
        <v>3704</v>
      </c>
      <c r="E1899"/>
      <c r="F1899" s="424">
        <v>15256.615460377499</v>
      </c>
      <c r="G1899" t="s">
        <v>2834</v>
      </c>
    </row>
    <row r="1900" spans="1:7" ht="15" customHeight="1" x14ac:dyDescent="0.2">
      <c r="A1900" s="402" t="s">
        <v>2834</v>
      </c>
      <c r="B1900" t="s">
        <v>2834</v>
      </c>
      <c r="C1900" s="423" t="s">
        <v>3705</v>
      </c>
      <c r="D1900" t="s">
        <v>3706</v>
      </c>
      <c r="E1900"/>
      <c r="F1900" s="424">
        <v>11891.919308285251</v>
      </c>
      <c r="G1900" t="s">
        <v>2834</v>
      </c>
    </row>
    <row r="1901" spans="1:7" ht="28.5" customHeight="1" x14ac:dyDescent="0.2">
      <c r="A1901" s="402" t="s">
        <v>2834</v>
      </c>
      <c r="B1901" t="s">
        <v>2834</v>
      </c>
      <c r="C1901" s="423" t="s">
        <v>3707</v>
      </c>
      <c r="D1901" t="s">
        <v>3708</v>
      </c>
      <c r="E1901"/>
      <c r="F1901" s="424">
        <v>12555.416887298999</v>
      </c>
      <c r="G1901" t="s">
        <v>2834</v>
      </c>
    </row>
    <row r="1902" spans="1:7" ht="28.5" customHeight="1" x14ac:dyDescent="0.2">
      <c r="A1902" s="402" t="s">
        <v>2834</v>
      </c>
      <c r="B1902" t="s">
        <v>2834</v>
      </c>
      <c r="C1902" s="423" t="s">
        <v>3709</v>
      </c>
      <c r="D1902" t="s">
        <v>3710</v>
      </c>
      <c r="E1902"/>
      <c r="F1902" s="424">
        <v>15477.269519200499</v>
      </c>
      <c r="G1902" t="s">
        <v>2834</v>
      </c>
    </row>
    <row r="1903" spans="1:7" ht="28.5" customHeight="1" x14ac:dyDescent="0.2">
      <c r="A1903" s="402" t="s">
        <v>2834</v>
      </c>
      <c r="B1903" t="s">
        <v>2834</v>
      </c>
      <c r="C1903" s="423" t="s">
        <v>3711</v>
      </c>
      <c r="D1903" t="s">
        <v>3712</v>
      </c>
      <c r="E1903"/>
      <c r="F1903" s="424">
        <v>4331.5448148719997</v>
      </c>
      <c r="G1903" t="s">
        <v>2834</v>
      </c>
    </row>
    <row r="1904" spans="1:7" ht="28.5" customHeight="1" x14ac:dyDescent="0.2">
      <c r="A1904" s="402" t="s">
        <v>2834</v>
      </c>
      <c r="B1904" t="s">
        <v>2834</v>
      </c>
      <c r="C1904" s="423" t="s">
        <v>3713</v>
      </c>
      <c r="D1904" t="s">
        <v>3714</v>
      </c>
      <c r="E1904"/>
      <c r="F1904" s="424">
        <v>6275.5307140184996</v>
      </c>
      <c r="G1904" t="s">
        <v>2834</v>
      </c>
    </row>
    <row r="1905" spans="1:7" ht="28.5" customHeight="1" x14ac:dyDescent="0.2">
      <c r="A1905" s="402" t="s">
        <v>2834</v>
      </c>
      <c r="B1905" t="s">
        <v>2834</v>
      </c>
      <c r="C1905" s="423" t="s">
        <v>3715</v>
      </c>
      <c r="D1905" t="s">
        <v>3716</v>
      </c>
      <c r="E1905"/>
      <c r="F1905" s="424">
        <v>14401.963287459001</v>
      </c>
      <c r="G1905" t="s">
        <v>2834</v>
      </c>
    </row>
    <row r="1906" spans="1:7" ht="28.5" customHeight="1" x14ac:dyDescent="0.2">
      <c r="A1906" s="402" t="s">
        <v>2834</v>
      </c>
      <c r="B1906" t="s">
        <v>2834</v>
      </c>
      <c r="C1906" s="423" t="s">
        <v>3717</v>
      </c>
      <c r="D1906" t="s">
        <v>3718</v>
      </c>
      <c r="E1906"/>
      <c r="F1906" s="424">
        <v>4408.2042043049996</v>
      </c>
      <c r="G1906" t="s">
        <v>2834</v>
      </c>
    </row>
    <row r="1907" spans="1:7" ht="28.5" customHeight="1" x14ac:dyDescent="0.2">
      <c r="A1907" s="402" t="s">
        <v>2834</v>
      </c>
      <c r="B1907" t="s">
        <v>2834</v>
      </c>
      <c r="C1907" s="423" t="s">
        <v>3719</v>
      </c>
      <c r="D1907" t="s">
        <v>3720</v>
      </c>
      <c r="E1907"/>
      <c r="F1907" s="424">
        <v>2688.732611432999</v>
      </c>
      <c r="G1907" t="s">
        <v>2834</v>
      </c>
    </row>
    <row r="1908" spans="1:7" ht="28.5" customHeight="1" x14ac:dyDescent="0.2">
      <c r="A1908" s="402" t="s">
        <v>2834</v>
      </c>
      <c r="B1908" t="s">
        <v>2834</v>
      </c>
      <c r="C1908" s="423" t="s">
        <v>3721</v>
      </c>
      <c r="D1908" t="s">
        <v>3722</v>
      </c>
      <c r="E1908"/>
      <c r="F1908" s="424">
        <v>5974.3487522564992</v>
      </c>
      <c r="G1908" t="s">
        <v>2834</v>
      </c>
    </row>
    <row r="1909" spans="1:7" ht="28.5" customHeight="1" x14ac:dyDescent="0.2">
      <c r="A1909" s="402" t="s">
        <v>2834</v>
      </c>
      <c r="B1909" t="s">
        <v>2834</v>
      </c>
      <c r="C1909" s="423" t="s">
        <v>3723</v>
      </c>
      <c r="D1909" t="s">
        <v>3724</v>
      </c>
      <c r="E1909"/>
      <c r="F1909" s="424">
        <v>19987.518166308</v>
      </c>
      <c r="G1909" t="s">
        <v>2834</v>
      </c>
    </row>
    <row r="1910" spans="1:7" ht="28.5" customHeight="1" x14ac:dyDescent="0.2">
      <c r="A1910" s="402" t="s">
        <v>2834</v>
      </c>
      <c r="B1910" t="s">
        <v>2834</v>
      </c>
      <c r="C1910" s="423" t="s">
        <v>3725</v>
      </c>
      <c r="D1910" t="s">
        <v>3726</v>
      </c>
      <c r="E1910"/>
      <c r="F1910" s="424">
        <v>7321.4593880670009</v>
      </c>
      <c r="G1910" t="s">
        <v>2834</v>
      </c>
    </row>
    <row r="1911" spans="1:7" ht="15" customHeight="1" x14ac:dyDescent="0.2">
      <c r="A1911" s="402" t="s">
        <v>2834</v>
      </c>
      <c r="B1911" t="s">
        <v>2834</v>
      </c>
      <c r="C1911" s="423" t="s">
        <v>3727</v>
      </c>
      <c r="D1911" t="s">
        <v>3728</v>
      </c>
      <c r="E1911"/>
      <c r="F1911" s="424">
        <v>12540.117171878999</v>
      </c>
      <c r="G1911" t="s">
        <v>2834</v>
      </c>
    </row>
    <row r="1912" spans="1:7" ht="28.5" customHeight="1" x14ac:dyDescent="0.2">
      <c r="A1912" s="402" t="s">
        <v>2834</v>
      </c>
      <c r="B1912" t="s">
        <v>2834</v>
      </c>
      <c r="C1912" s="423" t="s">
        <v>3729</v>
      </c>
      <c r="D1912" t="s">
        <v>3730</v>
      </c>
      <c r="E1912"/>
      <c r="F1912" s="424">
        <v>1516.8623310225</v>
      </c>
      <c r="G1912" t="s">
        <v>2834</v>
      </c>
    </row>
    <row r="1913" spans="1:7" ht="28.5" customHeight="1" x14ac:dyDescent="0.2">
      <c r="A1913" s="402" t="s">
        <v>2834</v>
      </c>
      <c r="B1913" t="s">
        <v>2834</v>
      </c>
      <c r="C1913" s="423" t="s">
        <v>3731</v>
      </c>
      <c r="D1913" t="s">
        <v>3732</v>
      </c>
      <c r="E1913"/>
      <c r="F1913" s="424">
        <v>17468.545516141501</v>
      </c>
      <c r="G1913" t="s">
        <v>2834</v>
      </c>
    </row>
    <row r="1914" spans="1:7" ht="28.5" customHeight="1" x14ac:dyDescent="0.2">
      <c r="A1914" s="402" t="s">
        <v>2834</v>
      </c>
      <c r="B1914" t="s">
        <v>2834</v>
      </c>
      <c r="C1914" s="423" t="s">
        <v>3733</v>
      </c>
      <c r="D1914" t="s">
        <v>3734</v>
      </c>
      <c r="E1914"/>
      <c r="F1914" s="424">
        <v>26120.6743576185</v>
      </c>
      <c r="G1914" t="s">
        <v>2834</v>
      </c>
    </row>
    <row r="1915" spans="1:7" ht="28.5" customHeight="1" x14ac:dyDescent="0.2">
      <c r="A1915" s="402" t="s">
        <v>2834</v>
      </c>
      <c r="B1915" t="s">
        <v>2834</v>
      </c>
      <c r="C1915" s="423" t="s">
        <v>3735</v>
      </c>
      <c r="D1915" t="s">
        <v>3736</v>
      </c>
      <c r="E1915"/>
      <c r="F1915" s="424">
        <v>13821.983839521001</v>
      </c>
      <c r="G1915" t="s">
        <v>2834</v>
      </c>
    </row>
    <row r="1916" spans="1:7" ht="28.5" customHeight="1" x14ac:dyDescent="0.2">
      <c r="A1916" s="402" t="s">
        <v>2834</v>
      </c>
      <c r="B1916" t="s">
        <v>2834</v>
      </c>
      <c r="C1916" s="423" t="s">
        <v>3737</v>
      </c>
      <c r="D1916" t="s">
        <v>3738</v>
      </c>
      <c r="E1916"/>
      <c r="F1916" s="424">
        <v>19350.783988173</v>
      </c>
      <c r="G1916" t="s">
        <v>2834</v>
      </c>
    </row>
    <row r="1917" spans="1:7" ht="15" customHeight="1" x14ac:dyDescent="0.2">
      <c r="A1917" s="402" t="s">
        <v>2834</v>
      </c>
      <c r="B1917" t="s">
        <v>2834</v>
      </c>
      <c r="C1917" s="423" t="s">
        <v>3739</v>
      </c>
      <c r="D1917" t="s">
        <v>3740</v>
      </c>
      <c r="E1917"/>
      <c r="F1917" s="424">
        <v>23765.981274584999</v>
      </c>
      <c r="G1917" t="s">
        <v>2834</v>
      </c>
    </row>
    <row r="1918" spans="1:7" ht="28.5" customHeight="1" x14ac:dyDescent="0.2">
      <c r="A1918" s="402" t="s">
        <v>2834</v>
      </c>
      <c r="B1918" t="s">
        <v>2834</v>
      </c>
      <c r="C1918" s="423" t="s">
        <v>3741</v>
      </c>
      <c r="D1918" t="s">
        <v>3742</v>
      </c>
      <c r="E1918"/>
      <c r="F1918" s="424">
        <v>16551.6912831105</v>
      </c>
      <c r="G1918" t="s">
        <v>2834</v>
      </c>
    </row>
    <row r="1919" spans="1:7" ht="28.5" customHeight="1" x14ac:dyDescent="0.2">
      <c r="A1919" s="402" t="s">
        <v>2834</v>
      </c>
      <c r="B1919" t="s">
        <v>2834</v>
      </c>
      <c r="C1919" s="423" t="s">
        <v>3743</v>
      </c>
      <c r="D1919" t="s">
        <v>3744</v>
      </c>
      <c r="E1919"/>
      <c r="F1919" s="424">
        <v>11932.958936745001</v>
      </c>
      <c r="G1919" t="s">
        <v>2834</v>
      </c>
    </row>
    <row r="1920" spans="1:7" ht="28.5" customHeight="1" x14ac:dyDescent="0.2">
      <c r="A1920" s="402" t="s">
        <v>2834</v>
      </c>
      <c r="B1920" t="s">
        <v>2834</v>
      </c>
      <c r="C1920" s="423" t="s">
        <v>3745</v>
      </c>
      <c r="D1920" t="s">
        <v>3746</v>
      </c>
      <c r="E1920"/>
      <c r="F1920" s="424">
        <v>11555.630080929001</v>
      </c>
      <c r="G1920" t="s">
        <v>2834</v>
      </c>
    </row>
    <row r="1921" spans="1:7" ht="28.5" customHeight="1" x14ac:dyDescent="0.2">
      <c r="A1921" s="402" t="s">
        <v>2834</v>
      </c>
      <c r="B1921" t="s">
        <v>2834</v>
      </c>
      <c r="C1921" s="423" t="s">
        <v>3747</v>
      </c>
      <c r="D1921" t="s">
        <v>3748</v>
      </c>
      <c r="E1921"/>
      <c r="F1921" s="424">
        <v>18960.667546045501</v>
      </c>
      <c r="G1921" t="s">
        <v>2834</v>
      </c>
    </row>
    <row r="1922" spans="1:7" ht="28.5" customHeight="1" x14ac:dyDescent="0.2">
      <c r="A1922" s="402" t="s">
        <v>2834</v>
      </c>
      <c r="B1922" t="s">
        <v>2834</v>
      </c>
      <c r="C1922" s="423" t="s">
        <v>3749</v>
      </c>
      <c r="D1922" t="s">
        <v>3750</v>
      </c>
      <c r="E1922"/>
      <c r="F1922" s="424">
        <v>19573.818670691999</v>
      </c>
      <c r="G1922" t="s">
        <v>2834</v>
      </c>
    </row>
    <row r="1923" spans="1:7" ht="28.5" customHeight="1" x14ac:dyDescent="0.2">
      <c r="A1923" s="402" t="s">
        <v>2834</v>
      </c>
      <c r="B1923" t="s">
        <v>2834</v>
      </c>
      <c r="C1923" s="423" t="s">
        <v>3751</v>
      </c>
      <c r="D1923" t="s">
        <v>3752</v>
      </c>
      <c r="E1923"/>
      <c r="F1923" s="424">
        <v>24667.733426044491</v>
      </c>
      <c r="G1923" t="s">
        <v>2834</v>
      </c>
    </row>
    <row r="1924" spans="1:7" ht="28.5" customHeight="1" x14ac:dyDescent="0.2">
      <c r="A1924" s="402" t="s">
        <v>2834</v>
      </c>
      <c r="B1924" t="s">
        <v>2834</v>
      </c>
      <c r="C1924" s="423" t="s">
        <v>3753</v>
      </c>
      <c r="D1924" t="s">
        <v>3754</v>
      </c>
      <c r="E1924"/>
      <c r="F1924" s="424">
        <v>23205.592375812001</v>
      </c>
      <c r="G1924" t="s">
        <v>2834</v>
      </c>
    </row>
    <row r="1925" spans="1:7" ht="28.5" customHeight="1" x14ac:dyDescent="0.2">
      <c r="A1925" s="402" t="s">
        <v>2834</v>
      </c>
      <c r="B1925" t="s">
        <v>2834</v>
      </c>
      <c r="C1925" s="423" t="s">
        <v>3755</v>
      </c>
      <c r="D1925" t="s">
        <v>3756</v>
      </c>
      <c r="E1925"/>
      <c r="F1925" s="424">
        <v>22120.771915341</v>
      </c>
      <c r="G1925" t="s">
        <v>2834</v>
      </c>
    </row>
    <row r="1926" spans="1:7" ht="28.5" customHeight="1" x14ac:dyDescent="0.2">
      <c r="A1926" s="402" t="s">
        <v>2834</v>
      </c>
      <c r="B1926" t="s">
        <v>2834</v>
      </c>
      <c r="C1926" s="423" t="s">
        <v>3757</v>
      </c>
      <c r="D1926" t="s">
        <v>3758</v>
      </c>
      <c r="E1926"/>
      <c r="F1926" s="424">
        <v>23347.090696742998</v>
      </c>
      <c r="G1926" t="s">
        <v>2834</v>
      </c>
    </row>
    <row r="1927" spans="1:7" ht="28.5" customHeight="1" x14ac:dyDescent="0.2">
      <c r="A1927" s="402" t="s">
        <v>2834</v>
      </c>
      <c r="B1927" t="s">
        <v>2834</v>
      </c>
      <c r="C1927" s="423" t="s">
        <v>3759</v>
      </c>
      <c r="D1927" t="s">
        <v>3760</v>
      </c>
      <c r="E1927"/>
      <c r="F1927" s="424">
        <v>20918.449490152499</v>
      </c>
      <c r="G1927" t="s">
        <v>2834</v>
      </c>
    </row>
    <row r="1928" spans="1:7" ht="28.5" customHeight="1" x14ac:dyDescent="0.2">
      <c r="A1928" s="402" t="s">
        <v>2834</v>
      </c>
      <c r="B1928" t="s">
        <v>2834</v>
      </c>
      <c r="C1928" s="423" t="s">
        <v>3761</v>
      </c>
      <c r="D1928" t="s">
        <v>3762</v>
      </c>
      <c r="E1928"/>
      <c r="F1928" s="424">
        <v>18009.352131804</v>
      </c>
      <c r="G1928" t="s">
        <v>2834</v>
      </c>
    </row>
    <row r="1929" spans="1:7" ht="15" customHeight="1" x14ac:dyDescent="0.2">
      <c r="A1929" s="402" t="s">
        <v>2834</v>
      </c>
      <c r="B1929" t="s">
        <v>2834</v>
      </c>
      <c r="C1929" s="423" t="s">
        <v>3763</v>
      </c>
      <c r="D1929" t="s">
        <v>3764</v>
      </c>
      <c r="E1929"/>
      <c r="F1929" s="424">
        <v>13107.7058041215</v>
      </c>
      <c r="G1929" t="s">
        <v>2834</v>
      </c>
    </row>
    <row r="1930" spans="1:7" ht="15" customHeight="1" x14ac:dyDescent="0.2">
      <c r="A1930" s="402" t="s">
        <v>2834</v>
      </c>
      <c r="B1930" t="s">
        <v>2834</v>
      </c>
      <c r="C1930" s="423" t="s">
        <v>3765</v>
      </c>
      <c r="D1930" t="s">
        <v>3766</v>
      </c>
      <c r="E1930"/>
      <c r="F1930" s="424">
        <v>129015.338727825</v>
      </c>
      <c r="G1930" t="s">
        <v>2834</v>
      </c>
    </row>
    <row r="1931" spans="1:7" ht="15" customHeight="1" x14ac:dyDescent="0.2">
      <c r="A1931" s="402" t="s">
        <v>2834</v>
      </c>
      <c r="B1931" t="s">
        <v>2834</v>
      </c>
      <c r="C1931" s="423" t="s">
        <v>3767</v>
      </c>
      <c r="D1931" t="s">
        <v>3768</v>
      </c>
      <c r="E1931"/>
      <c r="F1931" s="424">
        <v>4107.0222425429993</v>
      </c>
      <c r="G1931" t="s">
        <v>2834</v>
      </c>
    </row>
    <row r="1932" spans="1:7" ht="15" customHeight="1" x14ac:dyDescent="0.2">
      <c r="A1932" s="402" t="s">
        <v>2834</v>
      </c>
      <c r="B1932" t="s">
        <v>2834</v>
      </c>
      <c r="C1932" s="423" t="s">
        <v>3769</v>
      </c>
      <c r="D1932" t="s">
        <v>3770</v>
      </c>
      <c r="E1932"/>
      <c r="F1932" s="424">
        <v>41739.045427133991</v>
      </c>
      <c r="G1932" t="s">
        <v>2834</v>
      </c>
    </row>
    <row r="1933" spans="1:7" ht="15" customHeight="1" x14ac:dyDescent="0.2">
      <c r="A1933" s="402" t="s">
        <v>2834</v>
      </c>
      <c r="B1933" t="s">
        <v>2834</v>
      </c>
      <c r="C1933" s="423" t="s">
        <v>3771</v>
      </c>
      <c r="D1933" t="s">
        <v>3772</v>
      </c>
      <c r="E1933"/>
      <c r="F1933" s="424">
        <v>12649.634127949501</v>
      </c>
      <c r="G1933" t="s">
        <v>2834</v>
      </c>
    </row>
    <row r="1934" spans="1:7" ht="15" customHeight="1" x14ac:dyDescent="0.2">
      <c r="A1934" s="402" t="s">
        <v>2834</v>
      </c>
      <c r="B1934" t="s">
        <v>2834</v>
      </c>
      <c r="C1934" s="423" t="s">
        <v>3773</v>
      </c>
      <c r="D1934" t="s">
        <v>3774</v>
      </c>
      <c r="E1934"/>
      <c r="F1934" s="424">
        <v>9112.1182422930015</v>
      </c>
      <c r="G1934" t="s">
        <v>2834</v>
      </c>
    </row>
    <row r="1935" spans="1:7" ht="28.5" customHeight="1" x14ac:dyDescent="0.2">
      <c r="A1935" s="402" t="s">
        <v>2834</v>
      </c>
      <c r="B1935" t="s">
        <v>2834</v>
      </c>
      <c r="C1935" s="423" t="s">
        <v>3775</v>
      </c>
      <c r="D1935" t="s">
        <v>3776</v>
      </c>
      <c r="E1935"/>
      <c r="F1935" s="424">
        <v>3887.9800643475</v>
      </c>
      <c r="G1935" t="s">
        <v>2834</v>
      </c>
    </row>
    <row r="1936" spans="1:7" ht="28.5" customHeight="1" x14ac:dyDescent="0.2">
      <c r="A1936" s="402" t="s">
        <v>2834</v>
      </c>
      <c r="B1936" t="s">
        <v>2834</v>
      </c>
      <c r="C1936" s="423" t="s">
        <v>3777</v>
      </c>
      <c r="D1936" t="s">
        <v>3778</v>
      </c>
      <c r="E1936"/>
      <c r="F1936" s="424">
        <v>4876.195145877</v>
      </c>
      <c r="G1936" t="s">
        <v>2834</v>
      </c>
    </row>
    <row r="1937" spans="1:7" ht="28.5" customHeight="1" x14ac:dyDescent="0.2">
      <c r="A1937" s="402" t="s">
        <v>2834</v>
      </c>
      <c r="B1937" t="s">
        <v>2834</v>
      </c>
      <c r="C1937" s="423" t="s">
        <v>3779</v>
      </c>
      <c r="D1937" t="s">
        <v>3780</v>
      </c>
      <c r="E1937"/>
      <c r="F1937" s="424">
        <v>2425.8803443874999</v>
      </c>
      <c r="G1937" t="s">
        <v>2834</v>
      </c>
    </row>
    <row r="1938" spans="1:7" ht="28.5" customHeight="1" x14ac:dyDescent="0.2">
      <c r="A1938" s="402" t="s">
        <v>2834</v>
      </c>
      <c r="B1938" t="s">
        <v>2834</v>
      </c>
      <c r="C1938" s="423" t="s">
        <v>3781</v>
      </c>
      <c r="D1938" t="s">
        <v>3782</v>
      </c>
      <c r="E1938"/>
      <c r="F1938" s="424">
        <v>32439.701050415999</v>
      </c>
      <c r="G1938" t="s">
        <v>2834</v>
      </c>
    </row>
    <row r="1939" spans="1:7" ht="15" customHeight="1" x14ac:dyDescent="0.2">
      <c r="A1939" s="402" t="s">
        <v>2834</v>
      </c>
      <c r="B1939" t="s">
        <v>2834</v>
      </c>
      <c r="C1939" s="423" t="s">
        <v>3783</v>
      </c>
      <c r="D1939" t="s">
        <v>3784</v>
      </c>
      <c r="E1939"/>
      <c r="F1939" s="424">
        <v>20047.075088980499</v>
      </c>
      <c r="G1939" t="s">
        <v>2834</v>
      </c>
    </row>
    <row r="1940" spans="1:7" ht="15" customHeight="1" x14ac:dyDescent="0.2">
      <c r="A1940" s="402" t="s">
        <v>2834</v>
      </c>
      <c r="B1940" t="s">
        <v>2834</v>
      </c>
      <c r="C1940" s="423" t="s">
        <v>3785</v>
      </c>
      <c r="D1940" t="s">
        <v>3786</v>
      </c>
      <c r="E1940"/>
      <c r="F1940" s="424">
        <v>48605.656900283997</v>
      </c>
      <c r="G1940" t="s">
        <v>2834</v>
      </c>
    </row>
    <row r="1941" spans="1:7" ht="15" customHeight="1" x14ac:dyDescent="0.2">
      <c r="A1941" s="402" t="s">
        <v>2834</v>
      </c>
      <c r="B1941" t="s">
        <v>2834</v>
      </c>
      <c r="C1941" s="423" t="s">
        <v>3787</v>
      </c>
      <c r="D1941" t="s">
        <v>3788</v>
      </c>
      <c r="E1941"/>
      <c r="F1941" s="424">
        <v>36581.854024583998</v>
      </c>
      <c r="G1941" t="s">
        <v>2834</v>
      </c>
    </row>
    <row r="1942" spans="1:7" ht="15" customHeight="1" x14ac:dyDescent="0.2">
      <c r="A1942" s="402" t="s">
        <v>2834</v>
      </c>
      <c r="B1942" t="s">
        <v>2834</v>
      </c>
      <c r="C1942" s="423" t="s">
        <v>3789</v>
      </c>
      <c r="D1942" t="s">
        <v>3790</v>
      </c>
      <c r="E1942"/>
      <c r="F1942" s="424">
        <v>6721.1289139499986</v>
      </c>
      <c r="G1942" t="s">
        <v>2834</v>
      </c>
    </row>
    <row r="1943" spans="1:7" ht="28.5" customHeight="1" x14ac:dyDescent="0.2">
      <c r="A1943" s="402" t="s">
        <v>2834</v>
      </c>
      <c r="B1943" t="s">
        <v>2834</v>
      </c>
      <c r="C1943" s="423" t="s">
        <v>3791</v>
      </c>
      <c r="D1943" t="s">
        <v>3792</v>
      </c>
      <c r="E1943"/>
      <c r="F1943" s="424">
        <v>20234.14416837</v>
      </c>
      <c r="G1943" t="s">
        <v>2834</v>
      </c>
    </row>
    <row r="1944" spans="1:7" ht="15" customHeight="1" x14ac:dyDescent="0.2">
      <c r="A1944" s="402" t="s">
        <v>2834</v>
      </c>
      <c r="B1944" t="s">
        <v>2834</v>
      </c>
      <c r="C1944" s="423" t="s">
        <v>3793</v>
      </c>
      <c r="D1944" t="s">
        <v>3794</v>
      </c>
      <c r="E1944"/>
      <c r="F1944" s="424">
        <v>80661.970076935497</v>
      </c>
      <c r="G1944" t="s">
        <v>2834</v>
      </c>
    </row>
    <row r="1945" spans="1:7" ht="15" customHeight="1" x14ac:dyDescent="0.2">
      <c r="A1945" s="402" t="s">
        <v>2834</v>
      </c>
      <c r="B1945" t="s">
        <v>2834</v>
      </c>
      <c r="C1945" s="423" t="s">
        <v>3795</v>
      </c>
      <c r="D1945" t="s">
        <v>3796</v>
      </c>
      <c r="E1945"/>
      <c r="F1945" s="424">
        <v>6965.5148152424999</v>
      </c>
      <c r="G1945" t="s">
        <v>2834</v>
      </c>
    </row>
    <row r="1946" spans="1:7" ht="15" customHeight="1" x14ac:dyDescent="0.2">
      <c r="A1946" s="402" t="s">
        <v>2834</v>
      </c>
      <c r="B1946" t="s">
        <v>2834</v>
      </c>
      <c r="C1946" s="423" t="s">
        <v>3797</v>
      </c>
      <c r="D1946" t="s">
        <v>3798</v>
      </c>
      <c r="E1946"/>
      <c r="F1946" s="424">
        <v>7244.7917325795006</v>
      </c>
      <c r="G1946" t="s">
        <v>2834</v>
      </c>
    </row>
    <row r="1947" spans="1:7" ht="15" customHeight="1" x14ac:dyDescent="0.2">
      <c r="A1947" s="402" t="s">
        <v>2834</v>
      </c>
      <c r="B1947" t="s">
        <v>2834</v>
      </c>
      <c r="C1947" s="423" t="s">
        <v>3799</v>
      </c>
      <c r="D1947" t="s">
        <v>3800</v>
      </c>
      <c r="E1947"/>
      <c r="F1947" s="424">
        <v>7606.2084334829988</v>
      </c>
      <c r="G1947" t="s">
        <v>2834</v>
      </c>
    </row>
    <row r="1948" spans="1:7" ht="15" customHeight="1" x14ac:dyDescent="0.2">
      <c r="A1948" s="402" t="s">
        <v>2834</v>
      </c>
      <c r="B1948" t="s">
        <v>2834</v>
      </c>
      <c r="C1948" s="423" t="s">
        <v>3801</v>
      </c>
      <c r="D1948" t="s">
        <v>3802</v>
      </c>
      <c r="E1948"/>
      <c r="F1948" s="424">
        <v>8159.2901400779992</v>
      </c>
      <c r="G1948" t="s">
        <v>2834</v>
      </c>
    </row>
    <row r="1949" spans="1:7" ht="15" customHeight="1" x14ac:dyDescent="0.2">
      <c r="A1949" s="402" t="s">
        <v>2834</v>
      </c>
      <c r="B1949" t="s">
        <v>2834</v>
      </c>
      <c r="C1949" s="423" t="s">
        <v>3803</v>
      </c>
      <c r="D1949" t="s">
        <v>3804</v>
      </c>
      <c r="E1949"/>
      <c r="F1949" s="424">
        <v>11006.830190565001</v>
      </c>
      <c r="G1949" t="s">
        <v>2834</v>
      </c>
    </row>
    <row r="1950" spans="1:7" ht="15" customHeight="1" x14ac:dyDescent="0.2">
      <c r="A1950" s="402" t="s">
        <v>2834</v>
      </c>
      <c r="B1950" t="s">
        <v>2834</v>
      </c>
      <c r="C1950" s="423" t="s">
        <v>3805</v>
      </c>
      <c r="D1950" t="s">
        <v>3806</v>
      </c>
      <c r="E1950"/>
      <c r="F1950" s="424">
        <v>14182.929375318001</v>
      </c>
      <c r="G1950" t="s">
        <v>2834</v>
      </c>
    </row>
    <row r="1951" spans="1:7" ht="15" customHeight="1" x14ac:dyDescent="0.2">
      <c r="A1951" s="402" t="s">
        <v>2834</v>
      </c>
      <c r="B1951" t="s">
        <v>2834</v>
      </c>
      <c r="C1951" s="423" t="s">
        <v>3807</v>
      </c>
      <c r="D1951" t="s">
        <v>3808</v>
      </c>
      <c r="E1951"/>
      <c r="F1951" s="424">
        <v>15370.050526281</v>
      </c>
      <c r="G1951" t="s">
        <v>2834</v>
      </c>
    </row>
    <row r="1952" spans="1:7" ht="15" customHeight="1" x14ac:dyDescent="0.2">
      <c r="A1952" s="402" t="s">
        <v>2834</v>
      </c>
      <c r="B1952" t="s">
        <v>2834</v>
      </c>
      <c r="C1952" s="423" t="s">
        <v>3809</v>
      </c>
      <c r="D1952" t="s">
        <v>3810</v>
      </c>
      <c r="E1952"/>
      <c r="F1952" s="424">
        <v>40632.162867202504</v>
      </c>
      <c r="G1952" t="s">
        <v>2834</v>
      </c>
    </row>
    <row r="1953" spans="1:7" ht="15" customHeight="1" x14ac:dyDescent="0.2">
      <c r="A1953" s="402" t="s">
        <v>2834</v>
      </c>
      <c r="B1953" t="s">
        <v>2834</v>
      </c>
      <c r="C1953" s="423" t="s">
        <v>3811</v>
      </c>
      <c r="D1953" t="s">
        <v>3812</v>
      </c>
      <c r="E1953"/>
      <c r="F1953" s="424">
        <v>43370.177695564489</v>
      </c>
      <c r="G1953" t="s">
        <v>2834</v>
      </c>
    </row>
    <row r="1954" spans="1:7" ht="15" customHeight="1" x14ac:dyDescent="0.2">
      <c r="A1954" s="402" t="s">
        <v>2834</v>
      </c>
      <c r="B1954" t="s">
        <v>2834</v>
      </c>
      <c r="C1954" s="423" t="s">
        <v>3813</v>
      </c>
      <c r="D1954" t="s">
        <v>3814</v>
      </c>
      <c r="E1954"/>
      <c r="F1954" s="424">
        <v>72228.875147599494</v>
      </c>
      <c r="G1954" t="s">
        <v>2834</v>
      </c>
    </row>
    <row r="1955" spans="1:7" ht="15" customHeight="1" x14ac:dyDescent="0.2">
      <c r="A1955" s="402" t="s">
        <v>2834</v>
      </c>
      <c r="B1955" t="s">
        <v>2834</v>
      </c>
      <c r="C1955" s="423" t="s">
        <v>3815</v>
      </c>
      <c r="D1955" t="s">
        <v>3816</v>
      </c>
      <c r="E1955"/>
      <c r="F1955" s="424">
        <v>22068.414726137991</v>
      </c>
      <c r="G1955" t="s">
        <v>2834</v>
      </c>
    </row>
    <row r="1956" spans="1:7" ht="15" customHeight="1" x14ac:dyDescent="0.2">
      <c r="A1956" s="402" t="s">
        <v>2834</v>
      </c>
      <c r="B1956" t="s">
        <v>2834</v>
      </c>
      <c r="C1956" s="423" t="s">
        <v>3817</v>
      </c>
      <c r="D1956" t="s">
        <v>3818</v>
      </c>
      <c r="E1956"/>
      <c r="F1956" s="424">
        <v>7096.9368157379986</v>
      </c>
      <c r="G1956" t="s">
        <v>2834</v>
      </c>
    </row>
    <row r="1957" spans="1:7" ht="15" customHeight="1" x14ac:dyDescent="0.2">
      <c r="A1957" s="402" t="s">
        <v>2834</v>
      </c>
      <c r="B1957" t="s">
        <v>2834</v>
      </c>
      <c r="C1957" s="423" t="s">
        <v>3819</v>
      </c>
      <c r="D1957" t="s">
        <v>3820</v>
      </c>
      <c r="E1957"/>
      <c r="F1957" s="424">
        <v>6730.0479867554986</v>
      </c>
      <c r="G1957" t="s">
        <v>2834</v>
      </c>
    </row>
    <row r="1958" spans="1:7" ht="15" customHeight="1" x14ac:dyDescent="0.2">
      <c r="A1958" s="402" t="s">
        <v>2834</v>
      </c>
      <c r="B1958" t="s">
        <v>2834</v>
      </c>
      <c r="C1958" s="423" t="s">
        <v>3821</v>
      </c>
      <c r="D1958" t="s">
        <v>3822</v>
      </c>
      <c r="E1958"/>
      <c r="F1958" s="424">
        <v>12782.742403562999</v>
      </c>
      <c r="G1958" t="s">
        <v>2834</v>
      </c>
    </row>
    <row r="1959" spans="1:7" ht="15" customHeight="1" x14ac:dyDescent="0.2">
      <c r="A1959" s="402" t="s">
        <v>2834</v>
      </c>
      <c r="B1959" t="s">
        <v>2834</v>
      </c>
      <c r="C1959" s="423" t="s">
        <v>3823</v>
      </c>
      <c r="D1959" t="s">
        <v>3824</v>
      </c>
      <c r="E1959"/>
      <c r="F1959" s="424">
        <v>7468.190121496501</v>
      </c>
      <c r="G1959" t="s">
        <v>2834</v>
      </c>
    </row>
    <row r="1960" spans="1:7" ht="15" customHeight="1" x14ac:dyDescent="0.2">
      <c r="A1960" s="402" t="s">
        <v>2834</v>
      </c>
      <c r="B1960" t="s">
        <v>2834</v>
      </c>
      <c r="C1960" s="423" t="s">
        <v>3825</v>
      </c>
      <c r="D1960" t="s">
        <v>3826</v>
      </c>
      <c r="E1960"/>
      <c r="F1960" s="424">
        <v>15050.699776728001</v>
      </c>
      <c r="G1960" t="s">
        <v>2834</v>
      </c>
    </row>
    <row r="1961" spans="1:7" ht="15" customHeight="1" x14ac:dyDescent="0.2">
      <c r="A1961" s="402" t="s">
        <v>2834</v>
      </c>
      <c r="B1961" t="s">
        <v>2834</v>
      </c>
      <c r="C1961" s="423" t="s">
        <v>3827</v>
      </c>
      <c r="D1961" t="s">
        <v>3828</v>
      </c>
      <c r="E1961"/>
      <c r="F1961" s="424">
        <v>5656.7421402030004</v>
      </c>
      <c r="G1961" t="s">
        <v>2834</v>
      </c>
    </row>
    <row r="1962" spans="1:7" ht="15" customHeight="1" x14ac:dyDescent="0.2">
      <c r="A1962" s="402" t="s">
        <v>2834</v>
      </c>
      <c r="B1962" t="s">
        <v>2834</v>
      </c>
      <c r="C1962" s="423" t="s">
        <v>3829</v>
      </c>
      <c r="D1962" t="s">
        <v>3830</v>
      </c>
      <c r="E1962"/>
      <c r="F1962" s="424">
        <v>6894.3275538884991</v>
      </c>
      <c r="G1962" t="s">
        <v>2834</v>
      </c>
    </row>
    <row r="1963" spans="1:7" ht="15" customHeight="1" x14ac:dyDescent="0.2">
      <c r="A1963" s="402" t="s">
        <v>2834</v>
      </c>
      <c r="B1963" t="s">
        <v>2834</v>
      </c>
      <c r="C1963" s="423" t="s">
        <v>3831</v>
      </c>
      <c r="D1963" t="s">
        <v>3832</v>
      </c>
      <c r="E1963"/>
      <c r="F1963" s="424">
        <v>7671.9235667579997</v>
      </c>
      <c r="G1963" t="s">
        <v>2834</v>
      </c>
    </row>
    <row r="1964" spans="1:7" ht="15" customHeight="1" x14ac:dyDescent="0.2">
      <c r="A1964" s="402" t="s">
        <v>2834</v>
      </c>
      <c r="B1964" t="s">
        <v>2834</v>
      </c>
      <c r="C1964" s="423" t="s">
        <v>3833</v>
      </c>
      <c r="D1964" t="s">
        <v>3834</v>
      </c>
      <c r="E1964"/>
      <c r="F1964" s="424">
        <v>8597.3744964689995</v>
      </c>
      <c r="G1964" t="s">
        <v>2834</v>
      </c>
    </row>
    <row r="1965" spans="1:7" ht="15" customHeight="1" x14ac:dyDescent="0.2">
      <c r="A1965" s="402" t="s">
        <v>2834</v>
      </c>
      <c r="B1965" t="s">
        <v>2834</v>
      </c>
      <c r="C1965" s="423" t="s">
        <v>3835</v>
      </c>
      <c r="D1965" t="s">
        <v>3836</v>
      </c>
      <c r="E1965"/>
      <c r="F1965" s="424">
        <v>10612.555923024</v>
      </c>
      <c r="G1965" t="s">
        <v>2834</v>
      </c>
    </row>
    <row r="1966" spans="1:7" ht="15" customHeight="1" x14ac:dyDescent="0.2">
      <c r="A1966" s="402" t="s">
        <v>2834</v>
      </c>
      <c r="B1966" t="s">
        <v>2834</v>
      </c>
      <c r="C1966" s="423" t="s">
        <v>3837</v>
      </c>
      <c r="D1966" t="s">
        <v>3838</v>
      </c>
      <c r="E1966"/>
      <c r="F1966" s="424">
        <v>11006.830190565001</v>
      </c>
      <c r="G1966" t="s">
        <v>2834</v>
      </c>
    </row>
    <row r="1967" spans="1:7" ht="15" customHeight="1" x14ac:dyDescent="0.2">
      <c r="A1967" s="402" t="s">
        <v>2834</v>
      </c>
      <c r="B1967" t="s">
        <v>2834</v>
      </c>
      <c r="C1967" s="423" t="s">
        <v>3839</v>
      </c>
      <c r="D1967" t="s">
        <v>3840</v>
      </c>
      <c r="E1967"/>
      <c r="F1967" s="424">
        <v>12759.1593500745</v>
      </c>
      <c r="G1967" t="s">
        <v>2834</v>
      </c>
    </row>
    <row r="1968" spans="1:7" ht="15" customHeight="1" x14ac:dyDescent="0.2">
      <c r="A1968" s="402" t="s">
        <v>2834</v>
      </c>
      <c r="B1968" t="s">
        <v>2834</v>
      </c>
      <c r="C1968" s="423" t="s">
        <v>3841</v>
      </c>
      <c r="D1968" t="s">
        <v>3842</v>
      </c>
      <c r="E1968"/>
      <c r="F1968" s="424">
        <v>13251.9980514735</v>
      </c>
      <c r="G1968" t="s">
        <v>2834</v>
      </c>
    </row>
    <row r="1969" spans="1:7" ht="15" customHeight="1" x14ac:dyDescent="0.2">
      <c r="A1969" s="402" t="s">
        <v>2834</v>
      </c>
      <c r="B1969" t="s">
        <v>2834</v>
      </c>
      <c r="C1969" s="423" t="s">
        <v>3843</v>
      </c>
      <c r="D1969" t="s">
        <v>3844</v>
      </c>
      <c r="E1969"/>
      <c r="F1969" s="424">
        <v>15168.615044170499</v>
      </c>
      <c r="G1969" t="s">
        <v>2834</v>
      </c>
    </row>
    <row r="1970" spans="1:7" ht="15" customHeight="1" x14ac:dyDescent="0.2">
      <c r="A1970" s="402" t="s">
        <v>2834</v>
      </c>
      <c r="B1970" t="s">
        <v>2834</v>
      </c>
      <c r="C1970" s="423" t="s">
        <v>3845</v>
      </c>
      <c r="D1970" t="s">
        <v>3846</v>
      </c>
      <c r="E1970"/>
      <c r="F1970" s="424">
        <v>15770.9789676945</v>
      </c>
      <c r="G1970" t="s">
        <v>2834</v>
      </c>
    </row>
    <row r="1971" spans="1:7" ht="15" customHeight="1" x14ac:dyDescent="0.2">
      <c r="A1971" s="402" t="s">
        <v>2834</v>
      </c>
      <c r="B1971" t="s">
        <v>2834</v>
      </c>
      <c r="C1971" s="423" t="s">
        <v>3847</v>
      </c>
      <c r="D1971" t="s">
        <v>3848</v>
      </c>
      <c r="E1971"/>
      <c r="F1971" s="424">
        <v>16373.334625164</v>
      </c>
      <c r="G1971" t="s">
        <v>2834</v>
      </c>
    </row>
    <row r="1972" spans="1:7" ht="15" customHeight="1" x14ac:dyDescent="0.2">
      <c r="A1972" s="402" t="s">
        <v>2834</v>
      </c>
      <c r="B1972" t="s">
        <v>2834</v>
      </c>
      <c r="C1972" s="423" t="s">
        <v>3849</v>
      </c>
      <c r="D1972" t="s">
        <v>3850</v>
      </c>
      <c r="E1972"/>
      <c r="F1972" s="424">
        <v>19549.433809916991</v>
      </c>
      <c r="G1972" t="s">
        <v>2834</v>
      </c>
    </row>
    <row r="1973" spans="1:7" ht="15" customHeight="1" x14ac:dyDescent="0.2">
      <c r="A1973" s="402" t="s">
        <v>2834</v>
      </c>
      <c r="B1973" t="s">
        <v>2834</v>
      </c>
      <c r="C1973" s="423" t="s">
        <v>3851</v>
      </c>
      <c r="D1973" t="s">
        <v>3852</v>
      </c>
      <c r="E1973"/>
      <c r="F1973" s="424">
        <v>20535.127744824</v>
      </c>
      <c r="G1973" t="s">
        <v>2834</v>
      </c>
    </row>
    <row r="1974" spans="1:7" ht="15" customHeight="1" x14ac:dyDescent="0.2">
      <c r="A1974" s="402" t="s">
        <v>2834</v>
      </c>
      <c r="B1974" t="s">
        <v>2834</v>
      </c>
      <c r="C1974" s="423" t="s">
        <v>3853</v>
      </c>
      <c r="D1974" t="s">
        <v>3854</v>
      </c>
      <c r="E1974"/>
      <c r="F1974" s="424">
        <v>23601.701707452001</v>
      </c>
      <c r="G1974" t="s">
        <v>2834</v>
      </c>
    </row>
    <row r="1975" spans="1:7" ht="15" customHeight="1" x14ac:dyDescent="0.2">
      <c r="A1975" s="402" t="s">
        <v>2834</v>
      </c>
      <c r="B1975" t="s">
        <v>2834</v>
      </c>
      <c r="C1975" s="423" t="s">
        <v>3855</v>
      </c>
      <c r="D1975" t="s">
        <v>3856</v>
      </c>
      <c r="E1975"/>
      <c r="F1975" s="424">
        <v>24806.429554499999</v>
      </c>
      <c r="G1975" t="s">
        <v>2834</v>
      </c>
    </row>
    <row r="1976" spans="1:7" ht="15" customHeight="1" x14ac:dyDescent="0.2">
      <c r="A1976" s="402" t="s">
        <v>2834</v>
      </c>
      <c r="B1976" t="s">
        <v>2834</v>
      </c>
      <c r="C1976" s="423" t="s">
        <v>3857</v>
      </c>
      <c r="D1976" t="s">
        <v>3858</v>
      </c>
      <c r="E1976"/>
      <c r="F1976" s="424">
        <v>29077.73136417599</v>
      </c>
      <c r="G1976" t="s">
        <v>2834</v>
      </c>
    </row>
    <row r="1977" spans="1:7" ht="15" customHeight="1" x14ac:dyDescent="0.2">
      <c r="A1977" s="402" t="s">
        <v>2834</v>
      </c>
      <c r="B1977" t="s">
        <v>2834</v>
      </c>
      <c r="C1977" s="423" t="s">
        <v>3859</v>
      </c>
      <c r="D1977" t="s">
        <v>3860</v>
      </c>
      <c r="E1977"/>
      <c r="F1977" s="424">
        <v>32308.593159991498</v>
      </c>
      <c r="G1977" t="s">
        <v>2834</v>
      </c>
    </row>
    <row r="1978" spans="1:7" ht="15" customHeight="1" x14ac:dyDescent="0.2">
      <c r="A1978" s="402" t="s">
        <v>2834</v>
      </c>
      <c r="B1978" t="s">
        <v>2834</v>
      </c>
      <c r="C1978" s="423" t="s">
        <v>3861</v>
      </c>
      <c r="D1978" t="s">
        <v>3862</v>
      </c>
      <c r="E1978"/>
      <c r="F1978" s="424">
        <v>42658.296815970003</v>
      </c>
      <c r="G1978" t="s">
        <v>2834</v>
      </c>
    </row>
    <row r="1979" spans="1:7" ht="15" customHeight="1" x14ac:dyDescent="0.2">
      <c r="A1979" s="402" t="s">
        <v>2834</v>
      </c>
      <c r="B1979" t="s">
        <v>2834</v>
      </c>
      <c r="C1979" s="423" t="s">
        <v>3863</v>
      </c>
      <c r="D1979" t="s">
        <v>3864</v>
      </c>
      <c r="E1979"/>
      <c r="F1979" s="424">
        <v>16811.418981555002</v>
      </c>
      <c r="G1979" t="s">
        <v>2834</v>
      </c>
    </row>
    <row r="1980" spans="1:7" ht="15" customHeight="1" x14ac:dyDescent="0.2">
      <c r="A1980" s="402" t="s">
        <v>2834</v>
      </c>
      <c r="B1980" t="s">
        <v>2834</v>
      </c>
      <c r="C1980" s="423" t="s">
        <v>3865</v>
      </c>
      <c r="D1980" t="s">
        <v>3866</v>
      </c>
      <c r="E1980"/>
      <c r="F1980" s="424">
        <v>6286.4832362309999</v>
      </c>
      <c r="G1980" t="s">
        <v>2834</v>
      </c>
    </row>
    <row r="1981" spans="1:7" ht="15" customHeight="1" x14ac:dyDescent="0.2">
      <c r="A1981" s="402" t="s">
        <v>2834</v>
      </c>
      <c r="B1981" t="s">
        <v>2834</v>
      </c>
      <c r="C1981" s="423" t="s">
        <v>3867</v>
      </c>
      <c r="D1981" t="s">
        <v>3868</v>
      </c>
      <c r="E1981"/>
      <c r="F1981" s="424">
        <v>15387.648956311499</v>
      </c>
      <c r="G1981" t="s">
        <v>2834</v>
      </c>
    </row>
    <row r="1982" spans="1:7" ht="15" customHeight="1" x14ac:dyDescent="0.2">
      <c r="A1982" s="402" t="s">
        <v>2834</v>
      </c>
      <c r="B1982" t="s">
        <v>2834</v>
      </c>
      <c r="C1982" s="423" t="s">
        <v>3869</v>
      </c>
      <c r="D1982" t="s">
        <v>3870</v>
      </c>
      <c r="E1982"/>
      <c r="F1982" s="424">
        <v>5193.0412809164991</v>
      </c>
      <c r="G1982" t="s">
        <v>2834</v>
      </c>
    </row>
    <row r="1983" spans="1:7" ht="15" customHeight="1" x14ac:dyDescent="0.2">
      <c r="A1983" s="402" t="s">
        <v>2834</v>
      </c>
      <c r="B1983" t="s">
        <v>2834</v>
      </c>
      <c r="C1983" s="423" t="s">
        <v>3871</v>
      </c>
      <c r="D1983" t="s">
        <v>3872</v>
      </c>
      <c r="E1983"/>
      <c r="F1983" s="424">
        <v>24614.7645488085</v>
      </c>
      <c r="G1983" t="s">
        <v>2834</v>
      </c>
    </row>
    <row r="1984" spans="1:7" ht="15" customHeight="1" x14ac:dyDescent="0.2">
      <c r="A1984" s="402" t="s">
        <v>2834</v>
      </c>
      <c r="B1984" t="s">
        <v>2834</v>
      </c>
      <c r="C1984" s="423" t="s">
        <v>3873</v>
      </c>
      <c r="D1984" t="s">
        <v>3874</v>
      </c>
      <c r="E1984"/>
      <c r="F1984" s="424">
        <v>25692.377009755499</v>
      </c>
      <c r="G1984" t="s">
        <v>2834</v>
      </c>
    </row>
    <row r="1985" spans="1:7" ht="15" customHeight="1" x14ac:dyDescent="0.2">
      <c r="A1985" s="402" t="s">
        <v>2834</v>
      </c>
      <c r="B1985" t="s">
        <v>2834</v>
      </c>
      <c r="C1985" s="423" t="s">
        <v>3875</v>
      </c>
      <c r="D1985" t="s">
        <v>3876</v>
      </c>
      <c r="E1985"/>
      <c r="F1985" s="424">
        <v>7945.9184752694982</v>
      </c>
      <c r="G1985" t="s">
        <v>2834</v>
      </c>
    </row>
    <row r="1986" spans="1:7" ht="15" customHeight="1" x14ac:dyDescent="0.2">
      <c r="A1986" s="402" t="s">
        <v>2834</v>
      </c>
      <c r="B1986" t="s">
        <v>2834</v>
      </c>
      <c r="C1986" s="423" t="s">
        <v>3877</v>
      </c>
      <c r="D1986" t="s">
        <v>3878</v>
      </c>
      <c r="E1986"/>
      <c r="F1986" s="424">
        <v>15143.1886605285</v>
      </c>
      <c r="G1986" t="s">
        <v>2834</v>
      </c>
    </row>
    <row r="1987" spans="1:7" ht="28.5" customHeight="1" x14ac:dyDescent="0.2">
      <c r="A1987" s="402" t="s">
        <v>2834</v>
      </c>
      <c r="B1987" t="s">
        <v>2834</v>
      </c>
      <c r="C1987" s="423" t="s">
        <v>3879</v>
      </c>
      <c r="D1987" t="s">
        <v>3880</v>
      </c>
      <c r="E1987"/>
      <c r="F1987" s="424">
        <v>19907.337437658</v>
      </c>
      <c r="G1987" t="s">
        <v>2834</v>
      </c>
    </row>
    <row r="1988" spans="1:7" ht="15" customHeight="1" x14ac:dyDescent="0.2">
      <c r="A1988" s="402" t="s">
        <v>2834</v>
      </c>
      <c r="B1988" t="s">
        <v>2834</v>
      </c>
      <c r="C1988" s="423" t="s">
        <v>3881</v>
      </c>
      <c r="D1988" t="s">
        <v>3882</v>
      </c>
      <c r="E1988"/>
      <c r="F1988" s="424">
        <v>10549.188349227001</v>
      </c>
      <c r="G1988" t="s">
        <v>2834</v>
      </c>
    </row>
    <row r="1989" spans="1:7" ht="15" customHeight="1" x14ac:dyDescent="0.2">
      <c r="A1989" s="402" t="s">
        <v>2834</v>
      </c>
      <c r="B1989" t="s">
        <v>2834</v>
      </c>
      <c r="C1989" s="423" t="s">
        <v>3883</v>
      </c>
      <c r="D1989" t="s">
        <v>3884</v>
      </c>
      <c r="E1989"/>
      <c r="F1989" s="424">
        <v>15823.7825238405</v>
      </c>
      <c r="G1989" t="s">
        <v>2834</v>
      </c>
    </row>
    <row r="1990" spans="1:7" ht="15" customHeight="1" x14ac:dyDescent="0.2">
      <c r="A1990" s="402" t="s">
        <v>2834</v>
      </c>
      <c r="B1990" t="s">
        <v>2834</v>
      </c>
      <c r="C1990" s="423" t="s">
        <v>3885</v>
      </c>
      <c r="D1990" t="s">
        <v>3886</v>
      </c>
      <c r="E1990"/>
      <c r="F1990" s="424">
        <v>6045.9327842264993</v>
      </c>
      <c r="G1990" t="s">
        <v>2834</v>
      </c>
    </row>
    <row r="1991" spans="1:7" ht="15" customHeight="1" x14ac:dyDescent="0.2">
      <c r="A1991" s="402" t="s">
        <v>2834</v>
      </c>
      <c r="B1991" t="s">
        <v>2834</v>
      </c>
      <c r="C1991" s="423" t="s">
        <v>3887</v>
      </c>
      <c r="D1991" t="s">
        <v>3888</v>
      </c>
      <c r="E1991"/>
      <c r="F1991" s="424">
        <v>7877.8640485709984</v>
      </c>
      <c r="G1991" t="s">
        <v>2834</v>
      </c>
    </row>
    <row r="1992" spans="1:7" ht="28.5" customHeight="1" x14ac:dyDescent="0.2">
      <c r="A1992" s="402" t="s">
        <v>2834</v>
      </c>
      <c r="B1992" t="s">
        <v>2834</v>
      </c>
      <c r="C1992" s="423" t="s">
        <v>3889</v>
      </c>
      <c r="D1992" t="s">
        <v>3890</v>
      </c>
      <c r="E1992"/>
      <c r="F1992" s="424">
        <v>7945.9184752694982</v>
      </c>
      <c r="G1992" t="s">
        <v>2834</v>
      </c>
    </row>
    <row r="1993" spans="1:7" ht="15" customHeight="1" x14ac:dyDescent="0.2">
      <c r="A1993" s="402" t="s">
        <v>2834</v>
      </c>
      <c r="B1993" t="s">
        <v>2834</v>
      </c>
      <c r="C1993" s="423" t="s">
        <v>3891</v>
      </c>
      <c r="D1993" t="s">
        <v>3892</v>
      </c>
      <c r="E1993"/>
      <c r="F1993" s="424">
        <v>10265.604817495499</v>
      </c>
      <c r="G1993" t="s">
        <v>2834</v>
      </c>
    </row>
    <row r="1994" spans="1:7" ht="15" customHeight="1" x14ac:dyDescent="0.2">
      <c r="A1994" s="402" t="s">
        <v>2834</v>
      </c>
      <c r="B1994" t="s">
        <v>2834</v>
      </c>
      <c r="C1994" s="423" t="s">
        <v>3893</v>
      </c>
      <c r="D1994" t="s">
        <v>3894</v>
      </c>
      <c r="E1994"/>
      <c r="F1994" s="424">
        <v>14065.584465636</v>
      </c>
      <c r="G1994" t="s">
        <v>2834</v>
      </c>
    </row>
    <row r="1995" spans="1:7" ht="15" customHeight="1" x14ac:dyDescent="0.2">
      <c r="A1995" s="402" t="s">
        <v>2834</v>
      </c>
      <c r="B1995" t="s">
        <v>2834</v>
      </c>
      <c r="C1995" s="423" t="s">
        <v>3895</v>
      </c>
      <c r="D1995" t="s">
        <v>3896</v>
      </c>
      <c r="E1995"/>
      <c r="F1995" s="424">
        <v>12987.980270743499</v>
      </c>
      <c r="G1995" t="s">
        <v>2834</v>
      </c>
    </row>
    <row r="1996" spans="1:7" ht="15" customHeight="1" x14ac:dyDescent="0.2">
      <c r="A1996" s="402" t="s">
        <v>2834</v>
      </c>
      <c r="B1996" t="s">
        <v>2834</v>
      </c>
      <c r="C1996" s="423" t="s">
        <v>3897</v>
      </c>
      <c r="D1996" t="s">
        <v>3898</v>
      </c>
      <c r="E1996"/>
      <c r="F1996" s="424">
        <v>16504.376387152501</v>
      </c>
      <c r="G1996" t="s">
        <v>2834</v>
      </c>
    </row>
    <row r="1997" spans="1:7" ht="28.5" customHeight="1" x14ac:dyDescent="0.2">
      <c r="A1997" s="402" t="s">
        <v>2834</v>
      </c>
      <c r="B1997" t="s">
        <v>2834</v>
      </c>
      <c r="C1997" s="423" t="s">
        <v>3899</v>
      </c>
      <c r="D1997" t="s">
        <v>3900</v>
      </c>
      <c r="E1997"/>
      <c r="F1997" s="424">
        <v>18943.160042614501</v>
      </c>
      <c r="G1997" t="s">
        <v>2834</v>
      </c>
    </row>
    <row r="1998" spans="1:7" ht="15" customHeight="1" x14ac:dyDescent="0.2">
      <c r="A1998" s="402" t="s">
        <v>2834</v>
      </c>
      <c r="B1998" t="s">
        <v>2834</v>
      </c>
      <c r="C1998" s="423" t="s">
        <v>3901</v>
      </c>
      <c r="D1998" t="s">
        <v>3902</v>
      </c>
      <c r="E1998"/>
      <c r="F1998" s="424">
        <v>21665.535495862499</v>
      </c>
      <c r="G1998" t="s">
        <v>2834</v>
      </c>
    </row>
    <row r="1999" spans="1:7" ht="15" customHeight="1" x14ac:dyDescent="0.2">
      <c r="A1999" s="402" t="s">
        <v>2834</v>
      </c>
      <c r="B1999" t="s">
        <v>2834</v>
      </c>
      <c r="C1999" s="423" t="s">
        <v>3903</v>
      </c>
      <c r="D1999" t="s">
        <v>3904</v>
      </c>
      <c r="E1999"/>
      <c r="F1999" s="424">
        <v>62614.527965995498</v>
      </c>
      <c r="G1999" t="s">
        <v>2834</v>
      </c>
    </row>
    <row r="2000" spans="1:7" ht="15" customHeight="1" x14ac:dyDescent="0.2">
      <c r="A2000" s="402" t="s">
        <v>2834</v>
      </c>
      <c r="B2000" t="s">
        <v>2834</v>
      </c>
      <c r="C2000" s="423" t="s">
        <v>3905</v>
      </c>
      <c r="D2000" t="s">
        <v>3906</v>
      </c>
      <c r="E2000"/>
      <c r="F2000" s="424">
        <v>18716.298176862001</v>
      </c>
      <c r="G2000" t="s">
        <v>2834</v>
      </c>
    </row>
    <row r="2001" spans="1:7" ht="15" customHeight="1" x14ac:dyDescent="0.2">
      <c r="A2001" s="402" t="s">
        <v>2834</v>
      </c>
      <c r="B2001" t="s">
        <v>2834</v>
      </c>
      <c r="C2001" s="423" t="s">
        <v>3907</v>
      </c>
      <c r="D2001" t="s">
        <v>3908</v>
      </c>
      <c r="E2001"/>
      <c r="F2001" s="424">
        <v>18262.566179302499</v>
      </c>
      <c r="G2001" t="s">
        <v>2834</v>
      </c>
    </row>
    <row r="2002" spans="1:7" ht="15" customHeight="1" x14ac:dyDescent="0.2">
      <c r="A2002" s="402" t="s">
        <v>2834</v>
      </c>
      <c r="B2002" t="s">
        <v>2834</v>
      </c>
      <c r="C2002" s="423" t="s">
        <v>3909</v>
      </c>
      <c r="D2002" t="s">
        <v>3910</v>
      </c>
      <c r="E2002"/>
      <c r="F2002" s="424">
        <v>20984.941632550501</v>
      </c>
      <c r="G2002" t="s">
        <v>2834</v>
      </c>
    </row>
    <row r="2003" spans="1:7" ht="15" customHeight="1" x14ac:dyDescent="0.2">
      <c r="A2003" s="402" t="s">
        <v>2834</v>
      </c>
      <c r="B2003" t="s">
        <v>2834</v>
      </c>
      <c r="C2003" s="423" t="s">
        <v>3911</v>
      </c>
      <c r="D2003" t="s">
        <v>3912</v>
      </c>
      <c r="E2003"/>
      <c r="F2003" s="424">
        <v>22175.980893346499</v>
      </c>
      <c r="G2003" t="s">
        <v>2834</v>
      </c>
    </row>
    <row r="2004" spans="1:7" ht="15" customHeight="1" x14ac:dyDescent="0.2">
      <c r="A2004" s="402" t="s">
        <v>2834</v>
      </c>
      <c r="B2004" t="s">
        <v>2834</v>
      </c>
      <c r="C2004" s="423" t="s">
        <v>3913</v>
      </c>
      <c r="D2004" t="s">
        <v>3914</v>
      </c>
      <c r="E2004"/>
      <c r="F2004" s="424">
        <v>18886.44664269</v>
      </c>
      <c r="G2004" t="s">
        <v>2834</v>
      </c>
    </row>
    <row r="2005" spans="1:7" ht="15" customHeight="1" x14ac:dyDescent="0.2">
      <c r="A2005" s="402" t="s">
        <v>2834</v>
      </c>
      <c r="B2005" t="s">
        <v>2834</v>
      </c>
      <c r="C2005" s="423" t="s">
        <v>3915</v>
      </c>
      <c r="D2005" t="s">
        <v>3916</v>
      </c>
      <c r="E2005"/>
      <c r="F2005" s="424">
        <v>19226.743574346001</v>
      </c>
      <c r="G2005" t="s">
        <v>2834</v>
      </c>
    </row>
    <row r="2006" spans="1:7" ht="15" customHeight="1" x14ac:dyDescent="0.2">
      <c r="A2006" s="402" t="s">
        <v>2834</v>
      </c>
      <c r="B2006" t="s">
        <v>2834</v>
      </c>
      <c r="C2006" s="423" t="s">
        <v>3917</v>
      </c>
      <c r="D2006" t="s">
        <v>3918</v>
      </c>
      <c r="E2006"/>
      <c r="F2006" s="424">
        <v>9000.8406166140012</v>
      </c>
      <c r="G2006" t="s">
        <v>2834</v>
      </c>
    </row>
    <row r="2007" spans="1:7" ht="15" customHeight="1" x14ac:dyDescent="0.2">
      <c r="A2007" s="402" t="s">
        <v>2834</v>
      </c>
      <c r="B2007" t="s">
        <v>2834</v>
      </c>
      <c r="C2007" s="423" t="s">
        <v>3919</v>
      </c>
      <c r="D2007" t="s">
        <v>3920</v>
      </c>
      <c r="E2007"/>
      <c r="F2007" s="424">
        <v>9000.8406166140012</v>
      </c>
      <c r="G2007" t="s">
        <v>2834</v>
      </c>
    </row>
    <row r="2008" spans="1:7" ht="15" customHeight="1" x14ac:dyDescent="0.2">
      <c r="A2008" s="402" t="s">
        <v>2834</v>
      </c>
      <c r="B2008" t="s">
        <v>2834</v>
      </c>
      <c r="C2008" s="423" t="s">
        <v>3921</v>
      </c>
      <c r="D2008" t="s">
        <v>3922</v>
      </c>
      <c r="E2008"/>
      <c r="F2008" s="424">
        <v>9000.8406166140012</v>
      </c>
      <c r="G2008" t="s">
        <v>2834</v>
      </c>
    </row>
    <row r="2009" spans="1:7" ht="15" customHeight="1" x14ac:dyDescent="0.2">
      <c r="A2009" s="402" t="s">
        <v>2834</v>
      </c>
      <c r="B2009" t="s">
        <v>2834</v>
      </c>
      <c r="C2009" s="423" t="s">
        <v>3923</v>
      </c>
      <c r="D2009" t="s">
        <v>3924</v>
      </c>
      <c r="E2009"/>
      <c r="F2009" s="424">
        <v>9000.8406166140012</v>
      </c>
      <c r="G2009" t="s">
        <v>2834</v>
      </c>
    </row>
    <row r="2010" spans="1:7" ht="15" customHeight="1" x14ac:dyDescent="0.2">
      <c r="A2010" s="402" t="s">
        <v>2834</v>
      </c>
      <c r="B2010" t="s">
        <v>2834</v>
      </c>
      <c r="C2010" s="423" t="s">
        <v>3925</v>
      </c>
      <c r="D2010" t="s">
        <v>3926</v>
      </c>
      <c r="E2010"/>
      <c r="F2010" s="424">
        <v>35844.546761347498</v>
      </c>
      <c r="G2010" t="s">
        <v>2834</v>
      </c>
    </row>
    <row r="2011" spans="1:7" ht="15" customHeight="1" x14ac:dyDescent="0.2">
      <c r="A2011" s="402" t="s">
        <v>2834</v>
      </c>
      <c r="B2011" t="s">
        <v>2834</v>
      </c>
      <c r="C2011" s="423" t="s">
        <v>3927</v>
      </c>
      <c r="D2011" t="s">
        <v>3928</v>
      </c>
      <c r="E2011"/>
      <c r="F2011" s="424">
        <v>2177.8987093874998</v>
      </c>
      <c r="G2011" t="s">
        <v>2834</v>
      </c>
    </row>
    <row r="2012" spans="1:7" ht="15" customHeight="1" x14ac:dyDescent="0.2">
      <c r="A2012" s="402" t="s">
        <v>2834</v>
      </c>
      <c r="B2012" t="s">
        <v>2834</v>
      </c>
      <c r="C2012" s="423" t="s">
        <v>3929</v>
      </c>
      <c r="D2012" t="s">
        <v>3930</v>
      </c>
      <c r="E2012"/>
      <c r="F2012" s="424">
        <v>2461.4739750644999</v>
      </c>
      <c r="G2012" t="s">
        <v>2834</v>
      </c>
    </row>
    <row r="2013" spans="1:7" ht="28.5" customHeight="1" x14ac:dyDescent="0.2">
      <c r="A2013" s="402" t="s">
        <v>2834</v>
      </c>
      <c r="B2013" t="s">
        <v>2834</v>
      </c>
      <c r="C2013" s="423" t="s">
        <v>3931</v>
      </c>
      <c r="D2013" t="s">
        <v>3932</v>
      </c>
      <c r="E2013"/>
      <c r="F2013" s="424">
        <v>2603.2698739574998</v>
      </c>
      <c r="G2013" t="s">
        <v>2834</v>
      </c>
    </row>
    <row r="2014" spans="1:7" ht="15" customHeight="1" x14ac:dyDescent="0.2">
      <c r="A2014" s="402" t="s">
        <v>2834</v>
      </c>
      <c r="B2014" t="s">
        <v>2834</v>
      </c>
      <c r="C2014" s="423" t="s">
        <v>3933</v>
      </c>
      <c r="D2014" t="s">
        <v>3934</v>
      </c>
      <c r="E2014"/>
      <c r="F2014" s="424">
        <v>3306.5457908174999</v>
      </c>
      <c r="G2014" t="s">
        <v>2834</v>
      </c>
    </row>
    <row r="2015" spans="1:7" ht="15" customHeight="1" x14ac:dyDescent="0.2">
      <c r="A2015" s="402" t="s">
        <v>2834</v>
      </c>
      <c r="B2015" t="s">
        <v>2834</v>
      </c>
      <c r="C2015" s="423" t="s">
        <v>3935</v>
      </c>
      <c r="D2015" t="s">
        <v>3936</v>
      </c>
      <c r="E2015"/>
      <c r="F2015" s="424">
        <v>3448.3334236559999</v>
      </c>
      <c r="G2015" t="s">
        <v>2834</v>
      </c>
    </row>
    <row r="2016" spans="1:7" ht="15" customHeight="1" x14ac:dyDescent="0.2">
      <c r="A2016" s="402" t="s">
        <v>2834</v>
      </c>
      <c r="B2016" t="s">
        <v>2834</v>
      </c>
      <c r="C2016" s="423" t="s">
        <v>3937</v>
      </c>
      <c r="D2016" t="s">
        <v>3938</v>
      </c>
      <c r="E2016"/>
      <c r="F2016" s="424">
        <v>1758.1980582045001</v>
      </c>
      <c r="G2016" t="s">
        <v>2834</v>
      </c>
    </row>
    <row r="2017" spans="1:7" ht="15" customHeight="1" x14ac:dyDescent="0.2">
      <c r="A2017" s="402" t="s">
        <v>2834</v>
      </c>
      <c r="B2017" t="s">
        <v>2834</v>
      </c>
      <c r="C2017" s="423" t="s">
        <v>3939</v>
      </c>
      <c r="D2017" t="s">
        <v>3940</v>
      </c>
      <c r="E2017"/>
      <c r="F2017" s="424">
        <v>2461.4739750644999</v>
      </c>
      <c r="G2017" t="s">
        <v>2834</v>
      </c>
    </row>
    <row r="2018" spans="1:7" ht="15" customHeight="1" x14ac:dyDescent="0.2">
      <c r="A2018" s="402" t="s">
        <v>2834</v>
      </c>
      <c r="B2018" t="s">
        <v>2834</v>
      </c>
      <c r="C2018" s="423" t="s">
        <v>3941</v>
      </c>
      <c r="D2018" t="s">
        <v>3942</v>
      </c>
      <c r="E2018"/>
      <c r="F2018" s="424">
        <v>2603.2698739574998</v>
      </c>
      <c r="G2018" t="s">
        <v>2834</v>
      </c>
    </row>
    <row r="2019" spans="1:7" ht="28.5" customHeight="1" x14ac:dyDescent="0.2">
      <c r="A2019" s="402" t="s">
        <v>2834</v>
      </c>
      <c r="B2019" t="s">
        <v>2834</v>
      </c>
      <c r="C2019" s="423" t="s">
        <v>3943</v>
      </c>
      <c r="D2019" t="s">
        <v>3944</v>
      </c>
      <c r="E2019"/>
      <c r="F2019" s="424">
        <v>3306.5457908174999</v>
      </c>
      <c r="G2019" t="s">
        <v>2834</v>
      </c>
    </row>
    <row r="2020" spans="1:7" ht="15" customHeight="1" x14ac:dyDescent="0.2">
      <c r="A2020" s="402" t="s">
        <v>2834</v>
      </c>
      <c r="B2020" t="s">
        <v>2834</v>
      </c>
      <c r="C2020" s="423" t="s">
        <v>3945</v>
      </c>
      <c r="D2020" t="s">
        <v>3946</v>
      </c>
      <c r="E2020"/>
      <c r="F2020" s="424">
        <v>3448.3334236559999</v>
      </c>
      <c r="G2020" t="s">
        <v>2834</v>
      </c>
    </row>
    <row r="2021" spans="1:7" ht="15" customHeight="1" x14ac:dyDescent="0.2">
      <c r="A2021" s="402" t="s">
        <v>2834</v>
      </c>
      <c r="B2021" t="s">
        <v>2834</v>
      </c>
      <c r="C2021" s="423" t="s">
        <v>3947</v>
      </c>
      <c r="D2021" t="s">
        <v>3948</v>
      </c>
      <c r="E2021"/>
      <c r="F2021" s="424">
        <v>3448.3334236559999</v>
      </c>
      <c r="G2021" t="s">
        <v>2834</v>
      </c>
    </row>
    <row r="2022" spans="1:7" ht="15" customHeight="1" x14ac:dyDescent="0.2">
      <c r="A2022" s="402" t="s">
        <v>2834</v>
      </c>
      <c r="B2022" t="s">
        <v>2834</v>
      </c>
      <c r="C2022" s="423" t="s">
        <v>3949</v>
      </c>
      <c r="D2022" t="s">
        <v>3950</v>
      </c>
      <c r="E2022"/>
      <c r="F2022" s="424">
        <v>68059.270606437</v>
      </c>
      <c r="G2022" t="s">
        <v>2834</v>
      </c>
    </row>
    <row r="2023" spans="1:7" ht="15" customHeight="1" x14ac:dyDescent="0.2">
      <c r="A2023" s="402" t="s">
        <v>2834</v>
      </c>
      <c r="B2023" t="s">
        <v>2834</v>
      </c>
      <c r="C2023" s="423" t="s">
        <v>3951</v>
      </c>
      <c r="D2023" t="s">
        <v>3952</v>
      </c>
      <c r="E2023"/>
      <c r="F2023" s="424">
        <v>4991.010642882</v>
      </c>
      <c r="G2023" t="s">
        <v>2834</v>
      </c>
    </row>
    <row r="2024" spans="1:7" ht="15" customHeight="1" x14ac:dyDescent="0.2">
      <c r="A2024" s="402" t="s">
        <v>2834</v>
      </c>
      <c r="B2024" t="s">
        <v>2834</v>
      </c>
      <c r="C2024" s="423" t="s">
        <v>3953</v>
      </c>
      <c r="D2024" t="s">
        <v>3954</v>
      </c>
      <c r="E2024"/>
      <c r="F2024" s="424">
        <v>3278.1849578279998</v>
      </c>
      <c r="G2024" t="s">
        <v>2834</v>
      </c>
    </row>
    <row r="2025" spans="1:7" ht="15" customHeight="1" x14ac:dyDescent="0.2">
      <c r="A2025" s="402" t="s">
        <v>2834</v>
      </c>
      <c r="B2025" t="s">
        <v>2834</v>
      </c>
      <c r="C2025" s="423" t="s">
        <v>3955</v>
      </c>
      <c r="D2025" t="s">
        <v>3956</v>
      </c>
      <c r="E2025"/>
      <c r="F2025" s="424">
        <v>4463.5537052369991</v>
      </c>
      <c r="G2025" t="s">
        <v>2834</v>
      </c>
    </row>
    <row r="2026" spans="1:7" ht="15" customHeight="1" x14ac:dyDescent="0.2">
      <c r="A2026" s="402" t="s">
        <v>2834</v>
      </c>
      <c r="B2026" t="s">
        <v>2834</v>
      </c>
      <c r="C2026" s="423" t="s">
        <v>3957</v>
      </c>
      <c r="D2026" t="s">
        <v>3958</v>
      </c>
      <c r="E2026"/>
      <c r="F2026" s="424">
        <v>6698.1658145490001</v>
      </c>
      <c r="G2026" t="s">
        <v>2834</v>
      </c>
    </row>
    <row r="2027" spans="1:7" ht="15" customHeight="1" x14ac:dyDescent="0.2">
      <c r="A2027" s="402" t="s">
        <v>2834</v>
      </c>
      <c r="B2027" t="s">
        <v>2834</v>
      </c>
      <c r="C2027" s="423" t="s">
        <v>3959</v>
      </c>
      <c r="D2027" t="s">
        <v>3960</v>
      </c>
      <c r="E2027"/>
      <c r="F2027" s="424">
        <v>17922.277513700999</v>
      </c>
      <c r="G2027" t="s">
        <v>2834</v>
      </c>
    </row>
    <row r="2028" spans="1:7" ht="28.5" customHeight="1" x14ac:dyDescent="0.2">
      <c r="A2028" s="402" t="s">
        <v>2834</v>
      </c>
      <c r="B2028" t="s">
        <v>2834</v>
      </c>
      <c r="C2028" s="423" t="s">
        <v>3961</v>
      </c>
      <c r="D2028" t="s">
        <v>3962</v>
      </c>
      <c r="E2028"/>
      <c r="F2028" s="424">
        <v>27053.556470324998</v>
      </c>
      <c r="G2028" t="s">
        <v>2834</v>
      </c>
    </row>
    <row r="2029" spans="1:7" ht="28.5" customHeight="1" x14ac:dyDescent="0.2">
      <c r="A2029" s="402" t="s">
        <v>2834</v>
      </c>
      <c r="B2029" t="s">
        <v>2834</v>
      </c>
      <c r="C2029" s="423" t="s">
        <v>3963</v>
      </c>
      <c r="D2029" t="s">
        <v>3964</v>
      </c>
      <c r="E2029"/>
      <c r="F2029" s="424">
        <v>42196.745130853502</v>
      </c>
      <c r="G2029" t="s">
        <v>2834</v>
      </c>
    </row>
    <row r="2030" spans="1:7" ht="15" customHeight="1" x14ac:dyDescent="0.2">
      <c r="A2030" s="402" t="s">
        <v>2834</v>
      </c>
      <c r="B2030" t="s">
        <v>2834</v>
      </c>
      <c r="C2030" s="423" t="s">
        <v>3965</v>
      </c>
      <c r="D2030" t="s">
        <v>3966</v>
      </c>
      <c r="E2030"/>
      <c r="F2030" s="424">
        <v>407051.13277981349</v>
      </c>
      <c r="G2030" t="s">
        <v>2834</v>
      </c>
    </row>
    <row r="2031" spans="1:7" ht="15" customHeight="1" x14ac:dyDescent="0.2">
      <c r="A2031" s="402" t="s">
        <v>2834</v>
      </c>
      <c r="B2031" t="s">
        <v>2834</v>
      </c>
      <c r="C2031" s="423" t="s">
        <v>3967</v>
      </c>
      <c r="D2031" t="s">
        <v>3968</v>
      </c>
      <c r="E2031"/>
      <c r="F2031" s="424">
        <v>494393.86036052101</v>
      </c>
      <c r="G2031" t="s">
        <v>2834</v>
      </c>
    </row>
    <row r="2032" spans="1:7" ht="15" customHeight="1" x14ac:dyDescent="0.2">
      <c r="A2032" s="402" t="s">
        <v>2834</v>
      </c>
      <c r="B2032" t="s">
        <v>2834</v>
      </c>
      <c r="C2032" s="423" t="s">
        <v>3969</v>
      </c>
      <c r="D2032" t="s">
        <v>3970</v>
      </c>
      <c r="E2032"/>
      <c r="F2032" s="424">
        <v>10038.742951742999</v>
      </c>
      <c r="G2032" t="s">
        <v>2834</v>
      </c>
    </row>
    <row r="2033" spans="1:7" ht="15" customHeight="1" x14ac:dyDescent="0.2">
      <c r="A2033" s="402" t="s">
        <v>2834</v>
      </c>
      <c r="B2033" t="s">
        <v>2834</v>
      </c>
      <c r="C2033" s="423" t="s">
        <v>3971</v>
      </c>
      <c r="D2033" t="s">
        <v>3972</v>
      </c>
      <c r="E2033"/>
      <c r="F2033" s="424">
        <v>13044.693670668001</v>
      </c>
      <c r="G2033" t="s">
        <v>2834</v>
      </c>
    </row>
    <row r="2034" spans="1:7" ht="15" customHeight="1" x14ac:dyDescent="0.2">
      <c r="A2034" s="402" t="s">
        <v>2834</v>
      </c>
      <c r="B2034" t="s">
        <v>2834</v>
      </c>
      <c r="C2034" s="423" t="s">
        <v>3973</v>
      </c>
      <c r="D2034" t="s">
        <v>3974</v>
      </c>
      <c r="E2034"/>
      <c r="F2034" s="424">
        <v>16617.8031870015</v>
      </c>
      <c r="G2034" t="s">
        <v>2834</v>
      </c>
    </row>
    <row r="2035" spans="1:7" ht="15" customHeight="1" x14ac:dyDescent="0.2">
      <c r="A2035" s="402" t="s">
        <v>2834</v>
      </c>
      <c r="B2035" t="s">
        <v>2834</v>
      </c>
      <c r="C2035" s="423" t="s">
        <v>3975</v>
      </c>
      <c r="D2035" t="s">
        <v>3976</v>
      </c>
      <c r="E2035"/>
      <c r="F2035" s="424">
        <v>26429.684272991999</v>
      </c>
      <c r="G2035" t="s">
        <v>2834</v>
      </c>
    </row>
    <row r="2036" spans="1:7" ht="15" customHeight="1" x14ac:dyDescent="0.2">
      <c r="A2036" s="402" t="s">
        <v>2834</v>
      </c>
      <c r="B2036" t="s">
        <v>2834</v>
      </c>
      <c r="C2036" s="423" t="s">
        <v>3977</v>
      </c>
      <c r="D2036" t="s">
        <v>3978</v>
      </c>
      <c r="E2036"/>
      <c r="F2036" s="424">
        <v>40608.69553847699</v>
      </c>
      <c r="G2036" t="s">
        <v>2834</v>
      </c>
    </row>
    <row r="2037" spans="1:7" ht="28.5" customHeight="1" x14ac:dyDescent="0.2">
      <c r="A2037" s="402" t="s">
        <v>2834</v>
      </c>
      <c r="B2037" t="s">
        <v>2834</v>
      </c>
      <c r="C2037" s="423" t="s">
        <v>3979</v>
      </c>
      <c r="D2037" t="s">
        <v>3980</v>
      </c>
      <c r="E2037"/>
      <c r="F2037" s="424">
        <v>19622.513997751499</v>
      </c>
      <c r="G2037" t="s">
        <v>2834</v>
      </c>
    </row>
    <row r="2038" spans="1:7" ht="28.5" customHeight="1" x14ac:dyDescent="0.2">
      <c r="A2038" s="402" t="s">
        <v>2834</v>
      </c>
      <c r="B2038" t="s">
        <v>2834</v>
      </c>
      <c r="C2038" s="423" t="s">
        <v>3981</v>
      </c>
      <c r="D2038" t="s">
        <v>3982</v>
      </c>
      <c r="E2038"/>
      <c r="F2038" s="424">
        <v>42525.039751375487</v>
      </c>
      <c r="G2038" t="s">
        <v>2834</v>
      </c>
    </row>
    <row r="2039" spans="1:7" ht="28.5" customHeight="1" x14ac:dyDescent="0.2">
      <c r="A2039" s="402" t="s">
        <v>2834</v>
      </c>
      <c r="B2039" t="s">
        <v>2834</v>
      </c>
      <c r="C2039" s="423" t="s">
        <v>3983</v>
      </c>
      <c r="D2039" t="s">
        <v>3984</v>
      </c>
      <c r="E2039"/>
      <c r="F2039" s="424">
        <v>103406.61418960951</v>
      </c>
      <c r="G2039" t="s">
        <v>2834</v>
      </c>
    </row>
    <row r="2040" spans="1:7" ht="28.5" customHeight="1" x14ac:dyDescent="0.2">
      <c r="A2040" s="402" t="s">
        <v>2834</v>
      </c>
      <c r="B2040" t="s">
        <v>2834</v>
      </c>
      <c r="C2040" s="423" t="s">
        <v>3985</v>
      </c>
      <c r="D2040" t="s">
        <v>3986</v>
      </c>
      <c r="E2040"/>
      <c r="F2040" s="424">
        <v>7134.0514004429997</v>
      </c>
      <c r="G2040" t="s">
        <v>2834</v>
      </c>
    </row>
    <row r="2041" spans="1:7" ht="28.5" customHeight="1" x14ac:dyDescent="0.2">
      <c r="A2041" s="402" t="s">
        <v>2834</v>
      </c>
      <c r="B2041" t="s">
        <v>2834</v>
      </c>
      <c r="C2041" s="423" t="s">
        <v>3987</v>
      </c>
      <c r="D2041" t="s">
        <v>3988</v>
      </c>
      <c r="E2041"/>
      <c r="F2041" s="424">
        <v>21803.801789484001</v>
      </c>
      <c r="G2041" t="s">
        <v>2834</v>
      </c>
    </row>
    <row r="2042" spans="1:7" ht="28.5" customHeight="1" x14ac:dyDescent="0.2">
      <c r="A2042" s="402" t="s">
        <v>2834</v>
      </c>
      <c r="B2042" t="s">
        <v>2834</v>
      </c>
      <c r="C2042" s="423" t="s">
        <v>3989</v>
      </c>
      <c r="D2042" t="s">
        <v>3990</v>
      </c>
      <c r="E2042"/>
      <c r="F2042" s="424">
        <v>25629.034234121998</v>
      </c>
      <c r="G2042" t="s">
        <v>2834</v>
      </c>
    </row>
    <row r="2043" spans="1:7" ht="28.5" customHeight="1" x14ac:dyDescent="0.2">
      <c r="A2043" s="402" t="s">
        <v>2834</v>
      </c>
      <c r="B2043" t="s">
        <v>2834</v>
      </c>
      <c r="C2043" s="423" t="s">
        <v>3991</v>
      </c>
      <c r="D2043" t="s">
        <v>3992</v>
      </c>
      <c r="E2043"/>
      <c r="F2043" s="424">
        <v>55720.836898303503</v>
      </c>
      <c r="G2043" t="s">
        <v>2834</v>
      </c>
    </row>
    <row r="2044" spans="1:7" ht="28.5" customHeight="1" x14ac:dyDescent="0.2">
      <c r="A2044" s="402" t="s">
        <v>2834</v>
      </c>
      <c r="B2044" t="s">
        <v>2834</v>
      </c>
      <c r="C2044" s="423" t="s">
        <v>3993</v>
      </c>
      <c r="D2044" t="s">
        <v>3994</v>
      </c>
      <c r="E2044"/>
      <c r="F2044" s="424">
        <v>28698.327728680499</v>
      </c>
      <c r="G2044" t="s">
        <v>2834</v>
      </c>
    </row>
    <row r="2045" spans="1:7" ht="28.5" customHeight="1" x14ac:dyDescent="0.2">
      <c r="A2045" s="402" t="s">
        <v>2834</v>
      </c>
      <c r="B2045" t="s">
        <v>2834</v>
      </c>
      <c r="C2045" s="423" t="s">
        <v>3995</v>
      </c>
      <c r="D2045" t="s">
        <v>3996</v>
      </c>
      <c r="E2045"/>
      <c r="F2045" s="424">
        <v>2745.0575067959999</v>
      </c>
      <c r="G2045" t="s">
        <v>2834</v>
      </c>
    </row>
    <row r="2046" spans="1:7" ht="28.5" customHeight="1" x14ac:dyDescent="0.2">
      <c r="A2046" s="402" t="s">
        <v>2834</v>
      </c>
      <c r="B2046" t="s">
        <v>2834</v>
      </c>
      <c r="C2046" s="423" t="s">
        <v>3997</v>
      </c>
      <c r="D2046" t="s">
        <v>3998</v>
      </c>
      <c r="E2046"/>
      <c r="F2046" s="424">
        <v>4100.5747200329997</v>
      </c>
      <c r="G2046" t="s">
        <v>2834</v>
      </c>
    </row>
    <row r="2047" spans="1:7" ht="28.5" customHeight="1" x14ac:dyDescent="0.2">
      <c r="A2047" s="402" t="s">
        <v>2834</v>
      </c>
      <c r="B2047" t="s">
        <v>2834</v>
      </c>
      <c r="C2047" s="423" t="s">
        <v>3999</v>
      </c>
      <c r="D2047" t="s">
        <v>4000</v>
      </c>
      <c r="E2047"/>
      <c r="F2047" s="424">
        <v>4191.319466334</v>
      </c>
      <c r="G2047" t="s">
        <v>2834</v>
      </c>
    </row>
    <row r="2048" spans="1:7" ht="28.5" customHeight="1" x14ac:dyDescent="0.2">
      <c r="A2048" s="402" t="s">
        <v>2834</v>
      </c>
      <c r="B2048" t="s">
        <v>2834</v>
      </c>
      <c r="C2048" s="423" t="s">
        <v>4001</v>
      </c>
      <c r="D2048" t="s">
        <v>4002</v>
      </c>
      <c r="E2048"/>
      <c r="F2048" s="424">
        <v>9210.6909422054996</v>
      </c>
      <c r="G2048" t="s">
        <v>2834</v>
      </c>
    </row>
    <row r="2049" spans="1:7" ht="28.5" customHeight="1" x14ac:dyDescent="0.2">
      <c r="A2049" s="402" t="s">
        <v>2834</v>
      </c>
      <c r="B2049" t="s">
        <v>2834</v>
      </c>
      <c r="C2049" s="423" t="s">
        <v>4003</v>
      </c>
      <c r="D2049" t="s">
        <v>4004</v>
      </c>
      <c r="E2049"/>
      <c r="F2049" s="424">
        <v>8354.2780996784986</v>
      </c>
      <c r="G2049" t="s">
        <v>2834</v>
      </c>
    </row>
    <row r="2050" spans="1:7" ht="28.5" customHeight="1" x14ac:dyDescent="0.2">
      <c r="A2050" s="402" t="s">
        <v>2834</v>
      </c>
      <c r="B2050" t="s">
        <v>2834</v>
      </c>
      <c r="C2050" s="423" t="s">
        <v>4005</v>
      </c>
      <c r="D2050" t="s">
        <v>4006</v>
      </c>
      <c r="E2050"/>
      <c r="F2050" s="424">
        <v>5183.8494283125001</v>
      </c>
      <c r="G2050" t="s">
        <v>2834</v>
      </c>
    </row>
    <row r="2051" spans="1:7" ht="28.5" customHeight="1" x14ac:dyDescent="0.2">
      <c r="A2051" s="402" t="s">
        <v>2834</v>
      </c>
      <c r="B2051" t="s">
        <v>2834</v>
      </c>
      <c r="C2051" s="423" t="s">
        <v>4007</v>
      </c>
      <c r="D2051" t="s">
        <v>4008</v>
      </c>
      <c r="E2051"/>
      <c r="F2051" s="424">
        <v>11910.3678097965</v>
      </c>
      <c r="G2051" t="s">
        <v>2834</v>
      </c>
    </row>
    <row r="2052" spans="1:7" ht="28.5" customHeight="1" x14ac:dyDescent="0.2">
      <c r="A2052" s="402" t="s">
        <v>2834</v>
      </c>
      <c r="B2052" t="s">
        <v>2834</v>
      </c>
      <c r="C2052" s="423" t="s">
        <v>4009</v>
      </c>
      <c r="D2052" t="s">
        <v>4010</v>
      </c>
      <c r="E2052"/>
      <c r="F2052" s="424">
        <v>75101.990370709493</v>
      </c>
      <c r="G2052" t="s">
        <v>2834</v>
      </c>
    </row>
    <row r="2053" spans="1:7" ht="28.5" customHeight="1" x14ac:dyDescent="0.2">
      <c r="A2053" s="402" t="s">
        <v>2834</v>
      </c>
      <c r="B2053" t="s">
        <v>2834</v>
      </c>
      <c r="C2053" s="423" t="s">
        <v>4011</v>
      </c>
      <c r="D2053" t="s">
        <v>4012</v>
      </c>
      <c r="E2053"/>
      <c r="F2053" s="424">
        <v>39587.80474350899</v>
      </c>
      <c r="G2053" t="s">
        <v>2834</v>
      </c>
    </row>
    <row r="2054" spans="1:7" ht="28.5" customHeight="1" x14ac:dyDescent="0.2">
      <c r="A2054" s="402" t="s">
        <v>2834</v>
      </c>
      <c r="B2054" t="s">
        <v>2834</v>
      </c>
      <c r="C2054" s="423" t="s">
        <v>4013</v>
      </c>
      <c r="D2054" t="s">
        <v>4014</v>
      </c>
      <c r="E2054"/>
      <c r="F2054" s="424">
        <v>47698.201171219502</v>
      </c>
      <c r="G2054" t="s">
        <v>2834</v>
      </c>
    </row>
    <row r="2055" spans="1:7" ht="28.5" customHeight="1" x14ac:dyDescent="0.2">
      <c r="A2055" s="402" t="s">
        <v>2834</v>
      </c>
      <c r="B2055" t="s">
        <v>2834</v>
      </c>
      <c r="C2055" s="423" t="s">
        <v>4015</v>
      </c>
      <c r="D2055" t="s">
        <v>4016</v>
      </c>
      <c r="E2055"/>
      <c r="F2055" s="424">
        <v>59892.152512747511</v>
      </c>
      <c r="G2055" t="s">
        <v>2834</v>
      </c>
    </row>
    <row r="2056" spans="1:7" ht="28.5" customHeight="1" x14ac:dyDescent="0.2">
      <c r="A2056" s="402" t="s">
        <v>2834</v>
      </c>
      <c r="B2056" t="s">
        <v>2834</v>
      </c>
      <c r="C2056" s="423" t="s">
        <v>4017</v>
      </c>
      <c r="D2056" t="s">
        <v>4018</v>
      </c>
      <c r="E2056"/>
      <c r="F2056" s="424">
        <v>80196.500281986009</v>
      </c>
      <c r="G2056" t="s">
        <v>2834</v>
      </c>
    </row>
    <row r="2057" spans="1:7" ht="28.5" customHeight="1" x14ac:dyDescent="0.2">
      <c r="A2057" s="402" t="s">
        <v>2834</v>
      </c>
      <c r="B2057" t="s">
        <v>2834</v>
      </c>
      <c r="C2057" s="423" t="s">
        <v>4019</v>
      </c>
      <c r="D2057" t="s">
        <v>4020</v>
      </c>
      <c r="E2057"/>
      <c r="F2057" s="424">
        <v>102259.04610942899</v>
      </c>
      <c r="G2057" t="s">
        <v>2834</v>
      </c>
    </row>
    <row r="2058" spans="1:7" ht="28.5" customHeight="1" x14ac:dyDescent="0.2">
      <c r="A2058" s="402" t="s">
        <v>2834</v>
      </c>
      <c r="B2058" t="s">
        <v>2834</v>
      </c>
      <c r="C2058" s="423" t="s">
        <v>4021</v>
      </c>
      <c r="D2058" t="s">
        <v>4022</v>
      </c>
      <c r="E2058"/>
      <c r="F2058" s="424">
        <v>114679.867582764</v>
      </c>
      <c r="G2058" t="s">
        <v>2834</v>
      </c>
    </row>
    <row r="2059" spans="1:7" ht="28.5" customHeight="1" x14ac:dyDescent="0.2">
      <c r="A2059" s="402" t="s">
        <v>2834</v>
      </c>
      <c r="B2059" t="s">
        <v>2834</v>
      </c>
      <c r="C2059" s="423" t="s">
        <v>4023</v>
      </c>
      <c r="D2059" t="s">
        <v>4024</v>
      </c>
      <c r="E2059"/>
      <c r="F2059" s="424">
        <v>202986.76429246049</v>
      </c>
      <c r="G2059" t="s">
        <v>2834</v>
      </c>
    </row>
    <row r="2060" spans="1:7" ht="28.5" customHeight="1" x14ac:dyDescent="0.2">
      <c r="A2060" s="402" t="s">
        <v>2834</v>
      </c>
      <c r="B2060" t="s">
        <v>2834</v>
      </c>
      <c r="C2060" s="423" t="s">
        <v>4025</v>
      </c>
      <c r="D2060" t="s">
        <v>4026</v>
      </c>
      <c r="E2060"/>
      <c r="F2060" s="424">
        <v>223234.3986617745</v>
      </c>
      <c r="G2060" t="s">
        <v>2834</v>
      </c>
    </row>
    <row r="2061" spans="1:7" ht="28.5" customHeight="1" x14ac:dyDescent="0.2">
      <c r="A2061" s="402" t="s">
        <v>2834</v>
      </c>
      <c r="B2061" t="s">
        <v>2834</v>
      </c>
      <c r="C2061" s="423" t="s">
        <v>4027</v>
      </c>
      <c r="D2061" t="s">
        <v>4028</v>
      </c>
      <c r="E2061"/>
      <c r="F2061" s="424">
        <v>82918.875735234004</v>
      </c>
      <c r="G2061" t="s">
        <v>2834</v>
      </c>
    </row>
    <row r="2062" spans="1:7" ht="28.5" customHeight="1" x14ac:dyDescent="0.2">
      <c r="A2062" s="402" t="s">
        <v>2834</v>
      </c>
      <c r="B2062" t="s">
        <v>2834</v>
      </c>
      <c r="C2062" s="423" t="s">
        <v>4029</v>
      </c>
      <c r="D2062" t="s">
        <v>4030</v>
      </c>
      <c r="E2062"/>
      <c r="F2062" s="424">
        <v>22459.556159023501</v>
      </c>
      <c r="G2062" t="s">
        <v>2834</v>
      </c>
    </row>
    <row r="2063" spans="1:7" ht="28.5" customHeight="1" x14ac:dyDescent="0.2">
      <c r="A2063" s="402" t="s">
        <v>2834</v>
      </c>
      <c r="B2063" t="s">
        <v>2834</v>
      </c>
      <c r="C2063" s="423" t="s">
        <v>4031</v>
      </c>
      <c r="D2063" t="s">
        <v>4032</v>
      </c>
      <c r="E2063"/>
      <c r="F2063" s="424">
        <v>32271.437245014</v>
      </c>
      <c r="G2063" t="s">
        <v>2834</v>
      </c>
    </row>
    <row r="2064" spans="1:7" ht="28.5" customHeight="1" x14ac:dyDescent="0.2">
      <c r="A2064" s="402" t="s">
        <v>2834</v>
      </c>
      <c r="B2064" t="s">
        <v>2834</v>
      </c>
      <c r="C2064" s="423" t="s">
        <v>4033</v>
      </c>
      <c r="D2064" t="s">
        <v>4034</v>
      </c>
      <c r="E2064"/>
      <c r="F2064" s="424">
        <v>28755.041128605</v>
      </c>
      <c r="G2064" t="s">
        <v>2834</v>
      </c>
    </row>
    <row r="2065" spans="1:7" ht="28.5" customHeight="1" x14ac:dyDescent="0.2">
      <c r="A2065" s="402" t="s">
        <v>2834</v>
      </c>
      <c r="B2065" t="s">
        <v>2834</v>
      </c>
      <c r="C2065" s="423" t="s">
        <v>4035</v>
      </c>
      <c r="D2065" t="s">
        <v>4036</v>
      </c>
      <c r="E2065"/>
      <c r="F2065" s="424">
        <v>70957.994066387997</v>
      </c>
      <c r="G2065" t="s">
        <v>2834</v>
      </c>
    </row>
    <row r="2066" spans="1:7" ht="15" customHeight="1" x14ac:dyDescent="0.2">
      <c r="A2066" s="402" t="s">
        <v>2834</v>
      </c>
      <c r="B2066" t="s">
        <v>2834</v>
      </c>
      <c r="C2066" s="423" t="s">
        <v>4037</v>
      </c>
      <c r="D2066" t="s">
        <v>4038</v>
      </c>
      <c r="E2066"/>
      <c r="F2066" s="424">
        <v>30469.859069422499</v>
      </c>
      <c r="G2066" t="s">
        <v>2834</v>
      </c>
    </row>
    <row r="2067" spans="1:7" ht="28.5" customHeight="1" x14ac:dyDescent="0.2">
      <c r="A2067" s="402" t="s">
        <v>2834</v>
      </c>
      <c r="B2067" t="s">
        <v>2834</v>
      </c>
      <c r="C2067" s="423" t="s">
        <v>4039</v>
      </c>
      <c r="D2067" t="s">
        <v>4040</v>
      </c>
      <c r="E2067"/>
      <c r="F2067" s="424">
        <v>52745.933480080508</v>
      </c>
      <c r="G2067" t="s">
        <v>2834</v>
      </c>
    </row>
    <row r="2068" spans="1:7" ht="28.5" customHeight="1" x14ac:dyDescent="0.2">
      <c r="A2068" s="402" t="s">
        <v>2834</v>
      </c>
      <c r="B2068" t="s">
        <v>2834</v>
      </c>
      <c r="C2068" s="423" t="s">
        <v>4041</v>
      </c>
      <c r="D2068" t="s">
        <v>4042</v>
      </c>
      <c r="E2068"/>
      <c r="F2068" s="424">
        <v>19851.2191936575</v>
      </c>
      <c r="G2068" t="s">
        <v>2834</v>
      </c>
    </row>
    <row r="2069" spans="1:7" ht="15" customHeight="1" x14ac:dyDescent="0.2">
      <c r="A2069" s="402" t="s">
        <v>2834</v>
      </c>
      <c r="B2069" t="s">
        <v>2834</v>
      </c>
      <c r="C2069" s="423" t="s">
        <v>4043</v>
      </c>
      <c r="D2069" t="s">
        <v>4044</v>
      </c>
      <c r="E2069"/>
      <c r="F2069" s="424">
        <v>22411.604776869</v>
      </c>
      <c r="G2069" t="s">
        <v>2834</v>
      </c>
    </row>
    <row r="2070" spans="1:7" ht="15" customHeight="1" x14ac:dyDescent="0.2">
      <c r="A2070" s="402" t="s">
        <v>2834</v>
      </c>
      <c r="B2070" t="s">
        <v>2834</v>
      </c>
      <c r="C2070" s="423" t="s">
        <v>4045</v>
      </c>
      <c r="D2070" t="s">
        <v>4046</v>
      </c>
      <c r="E2070"/>
      <c r="F2070" s="424">
        <v>34334.727108758998</v>
      </c>
      <c r="G2070" t="s">
        <v>2834</v>
      </c>
    </row>
    <row r="2071" spans="1:7" ht="15" customHeight="1" x14ac:dyDescent="0.2">
      <c r="A2071" s="402" t="s">
        <v>2834</v>
      </c>
      <c r="B2071" t="s">
        <v>2834</v>
      </c>
      <c r="C2071" s="423" t="s">
        <v>4047</v>
      </c>
      <c r="D2071" t="s">
        <v>4048</v>
      </c>
      <c r="E2071"/>
      <c r="F2071" s="424">
        <v>10661.838139953001</v>
      </c>
      <c r="G2071" t="s">
        <v>2834</v>
      </c>
    </row>
    <row r="2072" spans="1:7" ht="15" customHeight="1" x14ac:dyDescent="0.2">
      <c r="A2072" s="402" t="s">
        <v>2834</v>
      </c>
      <c r="B2072" t="s">
        <v>2834</v>
      </c>
      <c r="C2072" s="423" t="s">
        <v>4049</v>
      </c>
      <c r="D2072" t="s">
        <v>4050</v>
      </c>
      <c r="E2072"/>
      <c r="F2072" s="424">
        <v>59194.106924793748</v>
      </c>
      <c r="G2072" t="s">
        <v>2834</v>
      </c>
    </row>
    <row r="2073" spans="1:7" ht="28.5" customHeight="1" x14ac:dyDescent="0.2">
      <c r="A2073" s="402" t="s">
        <v>2834</v>
      </c>
      <c r="B2073" t="s">
        <v>2834</v>
      </c>
      <c r="C2073" s="423" t="s">
        <v>4051</v>
      </c>
      <c r="D2073" t="s">
        <v>4052</v>
      </c>
      <c r="E2073"/>
      <c r="F2073" s="424">
        <v>7923.8233115909989</v>
      </c>
      <c r="G2073" t="s">
        <v>2834</v>
      </c>
    </row>
    <row r="2074" spans="1:7" ht="28.5" customHeight="1" x14ac:dyDescent="0.2">
      <c r="A2074" s="402" t="s">
        <v>2834</v>
      </c>
      <c r="B2074" t="s">
        <v>2834</v>
      </c>
      <c r="C2074" s="423" t="s">
        <v>4053</v>
      </c>
      <c r="D2074" t="s">
        <v>4054</v>
      </c>
      <c r="E2074"/>
      <c r="F2074" s="424">
        <v>7923.8233115909989</v>
      </c>
      <c r="G2074" t="s">
        <v>2834</v>
      </c>
    </row>
    <row r="2075" spans="1:7" ht="15" customHeight="1" x14ac:dyDescent="0.2">
      <c r="A2075" s="402" t="s">
        <v>2834</v>
      </c>
      <c r="B2075" t="s">
        <v>2834</v>
      </c>
      <c r="C2075" s="423" t="s">
        <v>4055</v>
      </c>
      <c r="D2075" t="s">
        <v>4056</v>
      </c>
      <c r="E2075"/>
      <c r="F2075" s="424">
        <v>9002.6012862224979</v>
      </c>
      <c r="G2075" t="s">
        <v>2834</v>
      </c>
    </row>
    <row r="2076" spans="1:7" ht="15" customHeight="1" x14ac:dyDescent="0.2">
      <c r="A2076" s="402" t="s">
        <v>2834</v>
      </c>
      <c r="B2076" t="s">
        <v>2834</v>
      </c>
      <c r="C2076" s="423" t="s">
        <v>4057</v>
      </c>
      <c r="D2076" t="s">
        <v>4058</v>
      </c>
      <c r="E2076"/>
      <c r="F2076" s="424">
        <v>13963.8871971225</v>
      </c>
      <c r="G2076" t="s">
        <v>2834</v>
      </c>
    </row>
    <row r="2077" spans="1:7" ht="15" customHeight="1" x14ac:dyDescent="0.2">
      <c r="A2077" s="402" t="s">
        <v>2834</v>
      </c>
      <c r="B2077" t="s">
        <v>2834</v>
      </c>
      <c r="C2077" s="423" t="s">
        <v>4059</v>
      </c>
      <c r="D2077" t="s">
        <v>4060</v>
      </c>
      <c r="E2077"/>
      <c r="F2077" s="424">
        <v>8297.5564336994994</v>
      </c>
      <c r="G2077" t="s">
        <v>2834</v>
      </c>
    </row>
    <row r="2078" spans="1:7" ht="28.5" customHeight="1" x14ac:dyDescent="0.2">
      <c r="A2078" s="402" t="s">
        <v>2834</v>
      </c>
      <c r="B2078" t="s">
        <v>2834</v>
      </c>
      <c r="C2078" s="423" t="s">
        <v>4061</v>
      </c>
      <c r="D2078" t="s">
        <v>4062</v>
      </c>
      <c r="E2078"/>
      <c r="F2078" s="424">
        <v>34483.3590347235</v>
      </c>
      <c r="G2078" t="s">
        <v>2834</v>
      </c>
    </row>
    <row r="2079" spans="1:7" ht="28.5" customHeight="1" x14ac:dyDescent="0.2">
      <c r="A2079" s="402" t="s">
        <v>2834</v>
      </c>
      <c r="B2079" t="s">
        <v>2834</v>
      </c>
      <c r="C2079" s="423" t="s">
        <v>4063</v>
      </c>
      <c r="D2079" t="s">
        <v>4064</v>
      </c>
      <c r="E2079"/>
      <c r="F2079" s="424">
        <v>20984.941632550501</v>
      </c>
      <c r="G2079" t="s">
        <v>2834</v>
      </c>
    </row>
    <row r="2080" spans="1:7" ht="28.5" customHeight="1" x14ac:dyDescent="0.2">
      <c r="A2080" s="402" t="s">
        <v>2834</v>
      </c>
      <c r="B2080" t="s">
        <v>2834</v>
      </c>
      <c r="C2080" s="423" t="s">
        <v>4065</v>
      </c>
      <c r="D2080" t="s">
        <v>4066</v>
      </c>
      <c r="E2080"/>
      <c r="F2080" s="424">
        <v>20871.506566647</v>
      </c>
      <c r="G2080" t="s">
        <v>2834</v>
      </c>
    </row>
    <row r="2081" spans="1:7" ht="15" customHeight="1" x14ac:dyDescent="0.2">
      <c r="A2081" s="402" t="s">
        <v>2834</v>
      </c>
      <c r="B2081" t="s">
        <v>2834</v>
      </c>
      <c r="C2081" s="423" t="s">
        <v>4067</v>
      </c>
      <c r="D2081" t="s">
        <v>4068</v>
      </c>
      <c r="E2081"/>
      <c r="F2081" s="424">
        <v>46904.180508058504</v>
      </c>
      <c r="G2081" t="s">
        <v>2834</v>
      </c>
    </row>
    <row r="2082" spans="1:7" ht="15" customHeight="1" x14ac:dyDescent="0.2">
      <c r="A2082" s="402" t="s">
        <v>2834</v>
      </c>
      <c r="B2082" t="s">
        <v>2834</v>
      </c>
      <c r="C2082" s="423" t="s">
        <v>4069</v>
      </c>
      <c r="D2082" t="s">
        <v>4070</v>
      </c>
      <c r="E2082"/>
      <c r="F2082" s="424">
        <v>58701.121518006003</v>
      </c>
      <c r="G2082" t="s">
        <v>2834</v>
      </c>
    </row>
    <row r="2083" spans="1:7" ht="15" customHeight="1" x14ac:dyDescent="0.2">
      <c r="A2083" s="402" t="s">
        <v>2834</v>
      </c>
      <c r="B2083" t="s">
        <v>2834</v>
      </c>
      <c r="C2083" s="423" t="s">
        <v>4071</v>
      </c>
      <c r="D2083" t="s">
        <v>4072</v>
      </c>
      <c r="E2083"/>
      <c r="F2083" s="424">
        <v>5626.2321330434997</v>
      </c>
      <c r="G2083" t="s">
        <v>2834</v>
      </c>
    </row>
    <row r="2084" spans="1:7" ht="15" customHeight="1" x14ac:dyDescent="0.2">
      <c r="A2084" s="402" t="s">
        <v>2834</v>
      </c>
      <c r="B2084" t="s">
        <v>2834</v>
      </c>
      <c r="C2084" s="423" t="s">
        <v>4073</v>
      </c>
      <c r="D2084" t="s">
        <v>4074</v>
      </c>
      <c r="E2084"/>
      <c r="F2084" s="424">
        <v>16787.951652829499</v>
      </c>
      <c r="G2084" t="s">
        <v>2834</v>
      </c>
    </row>
    <row r="2085" spans="1:7" ht="15" customHeight="1" x14ac:dyDescent="0.2">
      <c r="A2085" s="402" t="s">
        <v>2834</v>
      </c>
      <c r="B2085" t="s">
        <v>2834</v>
      </c>
      <c r="C2085" s="423" t="s">
        <v>4075</v>
      </c>
      <c r="D2085" t="s">
        <v>4076</v>
      </c>
      <c r="E2085"/>
      <c r="F2085" s="424">
        <v>5580.859759893</v>
      </c>
      <c r="G2085" t="s">
        <v>2834</v>
      </c>
    </row>
    <row r="2086" spans="1:7" ht="15" customHeight="1" x14ac:dyDescent="0.2">
      <c r="A2086" s="402" t="s">
        <v>2834</v>
      </c>
      <c r="B2086" t="s">
        <v>2834</v>
      </c>
      <c r="C2086" s="423" t="s">
        <v>4077</v>
      </c>
      <c r="D2086" t="s">
        <v>4078</v>
      </c>
      <c r="E2086"/>
      <c r="F2086" s="424">
        <v>2858.4925726995002</v>
      </c>
      <c r="G2086" t="s">
        <v>2834</v>
      </c>
    </row>
    <row r="2087" spans="1:7" ht="28.5" customHeight="1" x14ac:dyDescent="0.2">
      <c r="A2087" s="402" t="s">
        <v>2834</v>
      </c>
      <c r="B2087" t="s">
        <v>2834</v>
      </c>
      <c r="C2087" s="423" t="s">
        <v>4079</v>
      </c>
      <c r="D2087" t="s">
        <v>4080</v>
      </c>
      <c r="E2087"/>
      <c r="F2087" s="424">
        <v>6834.2829340004992</v>
      </c>
      <c r="G2087" t="s">
        <v>2834</v>
      </c>
    </row>
    <row r="2088" spans="1:7" ht="15" customHeight="1" x14ac:dyDescent="0.2">
      <c r="A2088" s="402" t="s">
        <v>2834</v>
      </c>
      <c r="B2088" t="s">
        <v>2834</v>
      </c>
      <c r="C2088" s="423" t="s">
        <v>4081</v>
      </c>
      <c r="D2088" t="s">
        <v>4082</v>
      </c>
      <c r="E2088"/>
      <c r="F2088" s="424">
        <v>7968.6087948719987</v>
      </c>
      <c r="G2088" t="s">
        <v>2834</v>
      </c>
    </row>
    <row r="2089" spans="1:7" ht="28.5" customHeight="1" x14ac:dyDescent="0.2">
      <c r="A2089" s="402" t="s">
        <v>2834</v>
      </c>
      <c r="B2089" t="s">
        <v>2834</v>
      </c>
      <c r="C2089" s="423" t="s">
        <v>4083</v>
      </c>
      <c r="D2089" t="s">
        <v>4084</v>
      </c>
      <c r="E2089"/>
      <c r="F2089" s="424">
        <v>20644.6447008945</v>
      </c>
      <c r="G2089" t="s">
        <v>2834</v>
      </c>
    </row>
    <row r="2090" spans="1:7" ht="15" customHeight="1" x14ac:dyDescent="0.2">
      <c r="A2090" s="402" t="s">
        <v>2834</v>
      </c>
      <c r="B2090" t="s">
        <v>2834</v>
      </c>
      <c r="C2090" s="423" t="s">
        <v>4085</v>
      </c>
      <c r="D2090" t="s">
        <v>4086</v>
      </c>
      <c r="E2090"/>
      <c r="F2090" s="424">
        <v>21438.665364055501</v>
      </c>
      <c r="G2090" t="s">
        <v>2834</v>
      </c>
    </row>
    <row r="2091" spans="1:7" ht="28.5" customHeight="1" x14ac:dyDescent="0.2">
      <c r="A2091" s="402" t="s">
        <v>2834</v>
      </c>
      <c r="B2091" t="s">
        <v>2834</v>
      </c>
      <c r="C2091" s="423" t="s">
        <v>4087</v>
      </c>
      <c r="D2091" t="s">
        <v>4088</v>
      </c>
      <c r="E2091"/>
      <c r="F2091" s="424">
        <v>29378.913325938</v>
      </c>
      <c r="G2091" t="s">
        <v>2834</v>
      </c>
    </row>
    <row r="2092" spans="1:7" ht="28.5" customHeight="1" x14ac:dyDescent="0.2">
      <c r="A2092" s="402" t="s">
        <v>2834</v>
      </c>
      <c r="B2092" t="s">
        <v>2834</v>
      </c>
      <c r="C2092" s="423" t="s">
        <v>4089</v>
      </c>
      <c r="D2092" t="s">
        <v>4090</v>
      </c>
      <c r="E2092"/>
      <c r="F2092" s="424">
        <v>65733.905484769508</v>
      </c>
      <c r="G2092" t="s">
        <v>2834</v>
      </c>
    </row>
    <row r="2093" spans="1:7" ht="28.5" customHeight="1" x14ac:dyDescent="0.2">
      <c r="A2093" s="402" t="s">
        <v>2834</v>
      </c>
      <c r="B2093" t="s">
        <v>2834</v>
      </c>
      <c r="C2093" s="423" t="s">
        <v>4091</v>
      </c>
      <c r="D2093" t="s">
        <v>4092</v>
      </c>
      <c r="E2093"/>
      <c r="F2093" s="424">
        <v>72426.400785931488</v>
      </c>
      <c r="G2093" t="s">
        <v>2834</v>
      </c>
    </row>
    <row r="2094" spans="1:7" ht="28.5" customHeight="1" x14ac:dyDescent="0.2">
      <c r="A2094" s="402" t="s">
        <v>2834</v>
      </c>
      <c r="B2094" t="s">
        <v>2834</v>
      </c>
      <c r="C2094" s="423" t="s">
        <v>4093</v>
      </c>
      <c r="D2094" t="s">
        <v>4094</v>
      </c>
      <c r="E2094"/>
      <c r="F2094" s="424">
        <v>124832.03733435601</v>
      </c>
      <c r="G2094" t="s">
        <v>2834</v>
      </c>
    </row>
    <row r="2095" spans="1:7" ht="28.5" customHeight="1" x14ac:dyDescent="0.2">
      <c r="A2095" s="402" t="s">
        <v>2834</v>
      </c>
      <c r="B2095" t="s">
        <v>2834</v>
      </c>
      <c r="C2095" s="423" t="s">
        <v>4095</v>
      </c>
      <c r="D2095" t="s">
        <v>4096</v>
      </c>
      <c r="E2095"/>
      <c r="F2095" s="424">
        <v>59778.725712898507</v>
      </c>
      <c r="G2095" t="s">
        <v>2834</v>
      </c>
    </row>
    <row r="2096" spans="1:7" ht="28.5" customHeight="1" x14ac:dyDescent="0.2">
      <c r="A2096" s="402" t="s">
        <v>2834</v>
      </c>
      <c r="B2096" t="s">
        <v>2834</v>
      </c>
      <c r="C2096" s="423" t="s">
        <v>4097</v>
      </c>
      <c r="D2096" t="s">
        <v>4098</v>
      </c>
      <c r="E2096"/>
      <c r="F2096" s="424">
        <v>79813.567041218994</v>
      </c>
      <c r="G2096" t="s">
        <v>2834</v>
      </c>
    </row>
    <row r="2097" spans="1:7" ht="15" customHeight="1" x14ac:dyDescent="0.2">
      <c r="A2097" s="402" t="s">
        <v>2834</v>
      </c>
      <c r="B2097" t="s">
        <v>2834</v>
      </c>
      <c r="C2097" s="423" t="s">
        <v>4099</v>
      </c>
      <c r="D2097" t="s">
        <v>4100</v>
      </c>
      <c r="E2097"/>
      <c r="F2097" s="424">
        <v>9278.7453689039994</v>
      </c>
      <c r="G2097" t="s">
        <v>2834</v>
      </c>
    </row>
    <row r="2098" spans="1:7" ht="15" customHeight="1" x14ac:dyDescent="0.2">
      <c r="A2098" s="402" t="s">
        <v>2834</v>
      </c>
      <c r="B2098" t="s">
        <v>2834</v>
      </c>
      <c r="C2098" s="423" t="s">
        <v>4101</v>
      </c>
      <c r="D2098" t="s">
        <v>4102</v>
      </c>
      <c r="E2098"/>
      <c r="F2098" s="424">
        <v>29378.913325938</v>
      </c>
      <c r="G2098" t="s">
        <v>2834</v>
      </c>
    </row>
    <row r="2099" spans="1:7" ht="15" customHeight="1" x14ac:dyDescent="0.2">
      <c r="A2099" s="402" t="s">
        <v>2834</v>
      </c>
      <c r="B2099" t="s">
        <v>2834</v>
      </c>
      <c r="C2099" s="423" t="s">
        <v>4103</v>
      </c>
      <c r="D2099" t="s">
        <v>4104</v>
      </c>
      <c r="E2099"/>
      <c r="F2099" s="424">
        <v>3249.8323908930001</v>
      </c>
      <c r="G2099" t="s">
        <v>2834</v>
      </c>
    </row>
    <row r="2100" spans="1:7" ht="42.75" customHeight="1" x14ac:dyDescent="0.2">
      <c r="A2100" s="402" t="s">
        <v>2834</v>
      </c>
      <c r="B2100" t="s">
        <v>2834</v>
      </c>
      <c r="C2100" s="423" t="s">
        <v>4105</v>
      </c>
      <c r="D2100" t="s">
        <v>4106</v>
      </c>
      <c r="E2100"/>
      <c r="F2100" s="424">
        <v>31080.397984218009</v>
      </c>
      <c r="G2100" t="s">
        <v>2834</v>
      </c>
    </row>
    <row r="2101" spans="1:7" ht="15" customHeight="1" x14ac:dyDescent="0.2">
      <c r="A2101" s="402" t="s">
        <v>2834</v>
      </c>
      <c r="B2101" t="s">
        <v>2834</v>
      </c>
      <c r="C2101" s="423" t="s">
        <v>4107</v>
      </c>
      <c r="D2101" t="s">
        <v>4108</v>
      </c>
      <c r="E2101"/>
      <c r="F2101" s="424">
        <v>37972.488443174989</v>
      </c>
      <c r="G2101" t="s">
        <v>2834</v>
      </c>
    </row>
    <row r="2102" spans="1:7" ht="28.5" customHeight="1" x14ac:dyDescent="0.2">
      <c r="A2102" s="402" t="s">
        <v>2834</v>
      </c>
      <c r="B2102" t="s">
        <v>2834</v>
      </c>
      <c r="C2102" s="423" t="s">
        <v>4109</v>
      </c>
      <c r="D2102" t="s">
        <v>4110</v>
      </c>
      <c r="E2102"/>
      <c r="F2102" s="424">
        <v>60939.718138844997</v>
      </c>
      <c r="G2102" t="s">
        <v>2834</v>
      </c>
    </row>
    <row r="2103" spans="1:7" ht="15" customHeight="1" x14ac:dyDescent="0.2">
      <c r="A2103" s="402" t="s">
        <v>2834</v>
      </c>
      <c r="B2103" t="s">
        <v>2834</v>
      </c>
      <c r="C2103" s="423" t="s">
        <v>4111</v>
      </c>
      <c r="D2103" t="s">
        <v>4112</v>
      </c>
      <c r="E2103"/>
      <c r="F2103" s="424">
        <v>72766.284414862501</v>
      </c>
      <c r="G2103" t="s">
        <v>2834</v>
      </c>
    </row>
    <row r="2104" spans="1:7" ht="28.5" customHeight="1" x14ac:dyDescent="0.2">
      <c r="A2104" s="402" t="s">
        <v>2834</v>
      </c>
      <c r="B2104" t="s">
        <v>2834</v>
      </c>
      <c r="C2104" s="423" t="s">
        <v>4113</v>
      </c>
      <c r="D2104" t="s">
        <v>4114</v>
      </c>
      <c r="E2104"/>
      <c r="F2104" s="424">
        <v>52023.116610382502</v>
      </c>
      <c r="G2104" t="s">
        <v>2834</v>
      </c>
    </row>
    <row r="2105" spans="1:7" ht="28.5" customHeight="1" x14ac:dyDescent="0.2">
      <c r="A2105" s="402" t="s">
        <v>2834</v>
      </c>
      <c r="B2105" t="s">
        <v>2834</v>
      </c>
      <c r="C2105" s="423" t="s">
        <v>4115</v>
      </c>
      <c r="D2105" t="s">
        <v>4116</v>
      </c>
      <c r="E2105"/>
      <c r="F2105" s="424">
        <v>1093920.729016752</v>
      </c>
      <c r="G2105" t="s">
        <v>2834</v>
      </c>
    </row>
    <row r="2106" spans="1:7" ht="28.5" customHeight="1" x14ac:dyDescent="0.2">
      <c r="A2106" s="402" t="s">
        <v>2834</v>
      </c>
      <c r="B2106" t="s">
        <v>2834</v>
      </c>
      <c r="C2106" s="423" t="s">
        <v>4117</v>
      </c>
      <c r="D2106" t="s">
        <v>4118</v>
      </c>
      <c r="E2106"/>
      <c r="F2106" s="424">
        <v>2011.974197409</v>
      </c>
      <c r="G2106" t="s">
        <v>2834</v>
      </c>
    </row>
    <row r="2107" spans="1:7" ht="28.5" customHeight="1" x14ac:dyDescent="0.2">
      <c r="A2107" s="402" t="s">
        <v>2834</v>
      </c>
      <c r="B2107" t="s">
        <v>2834</v>
      </c>
      <c r="C2107" s="423" t="s">
        <v>4119</v>
      </c>
      <c r="D2107" t="s">
        <v>4120</v>
      </c>
      <c r="E2107"/>
      <c r="F2107" s="424">
        <v>2548.4989968404998</v>
      </c>
      <c r="G2107" t="s">
        <v>2834</v>
      </c>
    </row>
    <row r="2108" spans="1:7" ht="28.5" customHeight="1" x14ac:dyDescent="0.2">
      <c r="A2108" s="402" t="s">
        <v>2834</v>
      </c>
      <c r="B2108" t="s">
        <v>2834</v>
      </c>
      <c r="C2108" s="423" t="s">
        <v>4121</v>
      </c>
      <c r="D2108" t="s">
        <v>4122</v>
      </c>
      <c r="E2108"/>
      <c r="F2108" s="424">
        <v>2978.8380601650001</v>
      </c>
      <c r="G2108" t="s">
        <v>2834</v>
      </c>
    </row>
    <row r="2109" spans="1:7" ht="28.5" customHeight="1" x14ac:dyDescent="0.2">
      <c r="A2109" s="402" t="s">
        <v>2834</v>
      </c>
      <c r="B2109" t="s">
        <v>2834</v>
      </c>
      <c r="C2109" s="423" t="s">
        <v>4123</v>
      </c>
      <c r="D2109" t="s">
        <v>4124</v>
      </c>
      <c r="E2109"/>
      <c r="F2109" s="424">
        <v>2285.6549958495002</v>
      </c>
      <c r="G2109" t="s">
        <v>2834</v>
      </c>
    </row>
    <row r="2110" spans="1:7" ht="15" customHeight="1" x14ac:dyDescent="0.2">
      <c r="A2110" s="402" t="s">
        <v>2834</v>
      </c>
      <c r="B2110" t="s">
        <v>2834</v>
      </c>
      <c r="C2110" s="423" t="s">
        <v>4125</v>
      </c>
      <c r="D2110" t="s">
        <v>4126</v>
      </c>
      <c r="E2110"/>
      <c r="F2110" s="424">
        <v>1848.9428045054999</v>
      </c>
      <c r="G2110" t="s">
        <v>2834</v>
      </c>
    </row>
    <row r="2111" spans="1:7" ht="15" customHeight="1" x14ac:dyDescent="0.2">
      <c r="A2111" s="402" t="s">
        <v>2834</v>
      </c>
      <c r="B2111" t="s">
        <v>2834</v>
      </c>
      <c r="C2111" s="423" t="s">
        <v>4127</v>
      </c>
      <c r="D2111" t="s">
        <v>4128</v>
      </c>
      <c r="E2111"/>
      <c r="F2111" s="424">
        <v>2410.4310885270002</v>
      </c>
      <c r="G2111" t="s">
        <v>2834</v>
      </c>
    </row>
    <row r="2112" spans="1:7" ht="15" customHeight="1" x14ac:dyDescent="0.2">
      <c r="A2112" s="402" t="s">
        <v>2834</v>
      </c>
      <c r="B2112" t="s">
        <v>2834</v>
      </c>
      <c r="C2112" s="423" t="s">
        <v>4129</v>
      </c>
      <c r="D2112" t="s">
        <v>4130</v>
      </c>
      <c r="E2112"/>
      <c r="F2112" s="424">
        <v>1440.5914461509999</v>
      </c>
      <c r="G2112" t="s">
        <v>2834</v>
      </c>
    </row>
    <row r="2113" spans="1:7" ht="28.5" customHeight="1" x14ac:dyDescent="0.2">
      <c r="A2113" s="402" t="s">
        <v>2834</v>
      </c>
      <c r="B2113" t="s">
        <v>2834</v>
      </c>
      <c r="C2113" s="423" t="s">
        <v>4131</v>
      </c>
      <c r="D2113" t="s">
        <v>4132</v>
      </c>
      <c r="E2113"/>
      <c r="F2113" s="424">
        <v>1605.0611325375</v>
      </c>
      <c r="G2113" t="s">
        <v>2834</v>
      </c>
    </row>
    <row r="2114" spans="1:7" ht="28.5" customHeight="1" x14ac:dyDescent="0.2">
      <c r="A2114" s="402" t="s">
        <v>2834</v>
      </c>
      <c r="B2114" t="s">
        <v>2834</v>
      </c>
      <c r="C2114" s="423" t="s">
        <v>4133</v>
      </c>
      <c r="D2114" t="s">
        <v>4134</v>
      </c>
      <c r="E2114"/>
      <c r="F2114" s="424">
        <v>1922.6760106454999</v>
      </c>
      <c r="G2114" t="s">
        <v>2834</v>
      </c>
    </row>
    <row r="2115" spans="1:7" ht="15" customHeight="1" x14ac:dyDescent="0.2">
      <c r="A2115" s="402" t="s">
        <v>2834</v>
      </c>
      <c r="B2115" t="s">
        <v>2834</v>
      </c>
      <c r="C2115" s="423" t="s">
        <v>4135</v>
      </c>
      <c r="D2115" t="s">
        <v>4136</v>
      </c>
      <c r="E2115"/>
      <c r="F2115" s="424">
        <v>2597.5993605704989</v>
      </c>
      <c r="G2115" t="s">
        <v>2834</v>
      </c>
    </row>
    <row r="2116" spans="1:7" ht="15" customHeight="1" x14ac:dyDescent="0.2">
      <c r="A2116" s="402" t="s">
        <v>2834</v>
      </c>
      <c r="B2116" t="s">
        <v>2834</v>
      </c>
      <c r="C2116" s="423" t="s">
        <v>4137</v>
      </c>
      <c r="D2116" t="s">
        <v>4138</v>
      </c>
      <c r="E2116"/>
      <c r="F2116" s="424">
        <v>3300.8752774304999</v>
      </c>
      <c r="G2116" t="s">
        <v>2834</v>
      </c>
    </row>
    <row r="2117" spans="1:7" ht="28.5" customHeight="1" x14ac:dyDescent="0.2">
      <c r="A2117" s="402" t="s">
        <v>2834</v>
      </c>
      <c r="B2117" t="s">
        <v>2834</v>
      </c>
      <c r="C2117" s="423" t="s">
        <v>4139</v>
      </c>
      <c r="D2117" t="s">
        <v>4140</v>
      </c>
      <c r="E2117"/>
      <c r="F2117" s="424">
        <v>4208.3310064950001</v>
      </c>
      <c r="G2117" t="s">
        <v>2834</v>
      </c>
    </row>
    <row r="2118" spans="1:7" ht="15" customHeight="1" x14ac:dyDescent="0.2">
      <c r="A2118" s="402" t="s">
        <v>2834</v>
      </c>
      <c r="B2118" t="s">
        <v>2834</v>
      </c>
      <c r="C2118" s="423" t="s">
        <v>4141</v>
      </c>
      <c r="D2118" t="s">
        <v>4142</v>
      </c>
      <c r="E2118"/>
      <c r="F2118" s="424">
        <v>5331.7208772630001</v>
      </c>
      <c r="G2118" t="s">
        <v>2834</v>
      </c>
    </row>
    <row r="2119" spans="1:7" ht="28.5" customHeight="1" x14ac:dyDescent="0.2">
      <c r="A2119" s="402" t="s">
        <v>2834</v>
      </c>
      <c r="B2119" t="s">
        <v>2834</v>
      </c>
      <c r="C2119" s="423" t="s">
        <v>4143</v>
      </c>
      <c r="D2119" t="s">
        <v>4144</v>
      </c>
      <c r="E2119"/>
      <c r="F2119" s="424">
        <v>7136.9114552999999</v>
      </c>
      <c r="G2119" t="s">
        <v>2834</v>
      </c>
    </row>
    <row r="2120" spans="1:7" ht="28.5" customHeight="1" x14ac:dyDescent="0.2">
      <c r="A2120" s="402" t="s">
        <v>2834</v>
      </c>
      <c r="B2120" t="s">
        <v>2834</v>
      </c>
      <c r="C2120" s="423" t="s">
        <v>4145</v>
      </c>
      <c r="D2120" t="s">
        <v>4146</v>
      </c>
      <c r="E2120"/>
      <c r="F2120" s="424">
        <v>9210.6909422054996</v>
      </c>
      <c r="G2120" t="s">
        <v>2834</v>
      </c>
    </row>
    <row r="2121" spans="1:7" ht="28.5" customHeight="1" x14ac:dyDescent="0.2">
      <c r="A2121" s="402" t="s">
        <v>2834</v>
      </c>
      <c r="B2121" t="s">
        <v>2834</v>
      </c>
      <c r="C2121" s="423" t="s">
        <v>4147</v>
      </c>
      <c r="D2121" t="s">
        <v>4148</v>
      </c>
      <c r="E2121"/>
      <c r="F2121" s="424">
        <v>43190.308349644503</v>
      </c>
      <c r="G2121" t="s">
        <v>2834</v>
      </c>
    </row>
    <row r="2122" spans="1:7" ht="15" customHeight="1" x14ac:dyDescent="0.2">
      <c r="A2122" s="402" t="s">
        <v>2834</v>
      </c>
      <c r="B2122" t="s">
        <v>2834</v>
      </c>
      <c r="C2122" s="423" t="s">
        <v>4149</v>
      </c>
      <c r="D2122" t="s">
        <v>4150</v>
      </c>
      <c r="E2122"/>
      <c r="F2122" s="424">
        <v>44464.561981092003</v>
      </c>
      <c r="G2122" t="s">
        <v>2834</v>
      </c>
    </row>
    <row r="2123" spans="1:7" ht="15" customHeight="1" x14ac:dyDescent="0.2">
      <c r="A2123" s="402" t="s">
        <v>2834</v>
      </c>
      <c r="B2123" t="s">
        <v>2834</v>
      </c>
      <c r="C2123" s="423" t="s">
        <v>4151</v>
      </c>
      <c r="D2123" t="s">
        <v>4152</v>
      </c>
      <c r="E2123"/>
      <c r="F2123" s="424">
        <v>46543.598678659488</v>
      </c>
      <c r="G2123" t="s">
        <v>2834</v>
      </c>
    </row>
    <row r="2124" spans="1:7" ht="28.5" customHeight="1" x14ac:dyDescent="0.2">
      <c r="A2124" s="402" t="s">
        <v>2834</v>
      </c>
      <c r="B2124" t="s">
        <v>2834</v>
      </c>
      <c r="C2124" s="423" t="s">
        <v>4153</v>
      </c>
      <c r="D2124" t="s">
        <v>4154</v>
      </c>
      <c r="E2124"/>
      <c r="F2124" s="424">
        <v>47549.585777363987</v>
      </c>
      <c r="G2124" t="s">
        <v>2834</v>
      </c>
    </row>
    <row r="2125" spans="1:7" ht="15" customHeight="1" x14ac:dyDescent="0.2">
      <c r="A2125" s="402" t="s">
        <v>2834</v>
      </c>
      <c r="B2125" t="s">
        <v>2834</v>
      </c>
      <c r="C2125" s="423" t="s">
        <v>4155</v>
      </c>
      <c r="D2125" t="s">
        <v>4156</v>
      </c>
      <c r="E2125"/>
      <c r="F2125" s="424">
        <v>42767.813772040499</v>
      </c>
      <c r="G2125" t="s">
        <v>2834</v>
      </c>
    </row>
    <row r="2126" spans="1:7" ht="15" customHeight="1" x14ac:dyDescent="0.2">
      <c r="A2126" s="402" t="s">
        <v>2834</v>
      </c>
      <c r="B2126" t="s">
        <v>2834</v>
      </c>
      <c r="C2126" s="423" t="s">
        <v>4157</v>
      </c>
      <c r="D2126" t="s">
        <v>4158</v>
      </c>
      <c r="E2126"/>
      <c r="F2126" s="424">
        <v>73457.070323373016</v>
      </c>
      <c r="G2126" t="s">
        <v>2834</v>
      </c>
    </row>
    <row r="2127" spans="1:7" ht="28.5" customHeight="1" x14ac:dyDescent="0.2">
      <c r="A2127" s="402" t="s">
        <v>2834</v>
      </c>
      <c r="B2127" t="s">
        <v>2834</v>
      </c>
      <c r="C2127" s="423" t="s">
        <v>4159</v>
      </c>
      <c r="D2127" t="s">
        <v>4160</v>
      </c>
      <c r="E2127"/>
      <c r="F2127" s="424">
        <v>22743.139690755001</v>
      </c>
      <c r="G2127" t="s">
        <v>2834</v>
      </c>
    </row>
    <row r="2128" spans="1:7" ht="28.5" customHeight="1" x14ac:dyDescent="0.2">
      <c r="A2128" s="402" t="s">
        <v>2834</v>
      </c>
      <c r="B2128" t="s">
        <v>2834</v>
      </c>
      <c r="C2128" s="423" t="s">
        <v>4161</v>
      </c>
      <c r="D2128" t="s">
        <v>4162</v>
      </c>
      <c r="E2128"/>
      <c r="F2128" s="424">
        <v>6908.0161401405003</v>
      </c>
      <c r="G2128" t="s">
        <v>2834</v>
      </c>
    </row>
    <row r="2129" spans="1:7" ht="15" customHeight="1" x14ac:dyDescent="0.2">
      <c r="A2129" s="402" t="s">
        <v>2834</v>
      </c>
      <c r="B2129" t="s">
        <v>2834</v>
      </c>
      <c r="C2129" s="423" t="s">
        <v>4163</v>
      </c>
      <c r="D2129" t="s">
        <v>4164</v>
      </c>
      <c r="E2129"/>
      <c r="F2129" s="424">
        <v>6766.2285073019993</v>
      </c>
      <c r="G2129" t="s">
        <v>2834</v>
      </c>
    </row>
    <row r="2130" spans="1:7" ht="28.5" customHeight="1" x14ac:dyDescent="0.2">
      <c r="A2130" s="402" t="s">
        <v>2834</v>
      </c>
      <c r="B2130" t="s">
        <v>2834</v>
      </c>
      <c r="C2130" s="423" t="s">
        <v>4165</v>
      </c>
      <c r="D2130" t="s">
        <v>4166</v>
      </c>
      <c r="E2130"/>
      <c r="F2130" s="424">
        <v>38058.427605973513</v>
      </c>
      <c r="G2130" t="s">
        <v>2834</v>
      </c>
    </row>
    <row r="2131" spans="1:7" ht="28.5" customHeight="1" x14ac:dyDescent="0.2">
      <c r="A2131" s="402" t="s">
        <v>2834</v>
      </c>
      <c r="B2131" t="s">
        <v>2834</v>
      </c>
      <c r="C2131" s="423" t="s">
        <v>4167</v>
      </c>
      <c r="D2131" t="s">
        <v>4168</v>
      </c>
      <c r="E2131"/>
      <c r="F2131" s="424">
        <v>15770.9789676945</v>
      </c>
      <c r="G2131" t="s">
        <v>2834</v>
      </c>
    </row>
    <row r="2132" spans="1:7" ht="28.5" customHeight="1" x14ac:dyDescent="0.2">
      <c r="A2132" s="402" t="s">
        <v>2834</v>
      </c>
      <c r="B2132" t="s">
        <v>2834</v>
      </c>
      <c r="C2132" s="423" t="s">
        <v>4169</v>
      </c>
      <c r="D2132" t="s">
        <v>4170</v>
      </c>
      <c r="E2132"/>
      <c r="F2132" s="424">
        <v>38058.427605973513</v>
      </c>
      <c r="G2132" t="s">
        <v>2834</v>
      </c>
    </row>
    <row r="2133" spans="1:7" ht="42.75" customHeight="1" x14ac:dyDescent="0.2">
      <c r="A2133" s="402" t="s">
        <v>2834</v>
      </c>
      <c r="B2133" t="s">
        <v>2834</v>
      </c>
      <c r="C2133" s="423" t="s">
        <v>4171</v>
      </c>
      <c r="D2133" t="s">
        <v>4172</v>
      </c>
      <c r="E2133"/>
      <c r="F2133" s="424">
        <v>5673.1667904944998</v>
      </c>
      <c r="G2133" t="s">
        <v>2834</v>
      </c>
    </row>
    <row r="2134" spans="1:7" ht="28.5" customHeight="1" x14ac:dyDescent="0.2">
      <c r="A2134" s="402" t="s">
        <v>2834</v>
      </c>
      <c r="B2134" t="s">
        <v>2834</v>
      </c>
      <c r="C2134" s="423" t="s">
        <v>4173</v>
      </c>
      <c r="D2134" t="s">
        <v>4174</v>
      </c>
      <c r="E2134"/>
      <c r="F2134" s="424">
        <v>513393.74206911452</v>
      </c>
      <c r="G2134" t="s">
        <v>2834</v>
      </c>
    </row>
    <row r="2135" spans="1:7" ht="15" customHeight="1" x14ac:dyDescent="0.2">
      <c r="A2135" s="402" t="s">
        <v>2834</v>
      </c>
      <c r="B2135" t="s">
        <v>2834</v>
      </c>
      <c r="C2135" s="423" t="s">
        <v>4175</v>
      </c>
      <c r="D2135" t="s">
        <v>4176</v>
      </c>
      <c r="E2135"/>
      <c r="F2135" s="424">
        <v>3085.6850806319999</v>
      </c>
      <c r="G2135" t="s">
        <v>2834</v>
      </c>
    </row>
    <row r="2136" spans="1:7" ht="15" customHeight="1" x14ac:dyDescent="0.2">
      <c r="A2136" s="402" t="s">
        <v>2834</v>
      </c>
      <c r="B2136" t="s">
        <v>2834</v>
      </c>
      <c r="C2136" s="423" t="s">
        <v>4177</v>
      </c>
      <c r="D2136" t="s">
        <v>4178</v>
      </c>
      <c r="E2136"/>
      <c r="F2136" s="424">
        <v>3716.8479380340009</v>
      </c>
      <c r="G2136" t="s">
        <v>2834</v>
      </c>
    </row>
    <row r="2137" spans="1:7" ht="28.5" customHeight="1" x14ac:dyDescent="0.2">
      <c r="A2137" s="402" t="s">
        <v>2834</v>
      </c>
      <c r="B2137" t="s">
        <v>2834</v>
      </c>
      <c r="C2137" s="423" t="s">
        <v>4179</v>
      </c>
      <c r="D2137" t="s">
        <v>4180</v>
      </c>
      <c r="E2137"/>
      <c r="F2137" s="424">
        <v>4902.6713184404998</v>
      </c>
      <c r="G2137" t="s">
        <v>2834</v>
      </c>
    </row>
    <row r="2138" spans="1:7" ht="28.5" customHeight="1" x14ac:dyDescent="0.2">
      <c r="A2138" s="402" t="s">
        <v>2834</v>
      </c>
      <c r="B2138" t="s">
        <v>2834</v>
      </c>
      <c r="C2138" s="423" t="s">
        <v>4181</v>
      </c>
      <c r="D2138" t="s">
        <v>4182</v>
      </c>
      <c r="E2138"/>
      <c r="F2138" s="424">
        <v>5457.3235753905001</v>
      </c>
      <c r="G2138" t="s">
        <v>2834</v>
      </c>
    </row>
    <row r="2139" spans="1:7" ht="28.5" customHeight="1" x14ac:dyDescent="0.2">
      <c r="A2139" s="402" t="s">
        <v>2834</v>
      </c>
      <c r="B2139" t="s">
        <v>2834</v>
      </c>
      <c r="C2139" s="423" t="s">
        <v>4183</v>
      </c>
      <c r="D2139" t="s">
        <v>4184</v>
      </c>
      <c r="E2139"/>
      <c r="F2139" s="424">
        <v>6483.7608929279986</v>
      </c>
      <c r="G2139" t="s">
        <v>2834</v>
      </c>
    </row>
    <row r="2140" spans="1:7" ht="28.5" customHeight="1" x14ac:dyDescent="0.2">
      <c r="A2140" s="402" t="s">
        <v>2834</v>
      </c>
      <c r="B2140" t="s">
        <v>2834</v>
      </c>
      <c r="C2140" s="423" t="s">
        <v>4185</v>
      </c>
      <c r="D2140" t="s">
        <v>4186</v>
      </c>
      <c r="E2140"/>
      <c r="F2140" s="424">
        <v>7274.3098131989991</v>
      </c>
      <c r="G2140" t="s">
        <v>2834</v>
      </c>
    </row>
    <row r="2141" spans="1:7" ht="15" customHeight="1" x14ac:dyDescent="0.2">
      <c r="A2141" s="402" t="s">
        <v>2834</v>
      </c>
      <c r="B2141" t="s">
        <v>2834</v>
      </c>
      <c r="C2141" s="423" t="s">
        <v>4187</v>
      </c>
      <c r="D2141" t="s">
        <v>4188</v>
      </c>
      <c r="E2141"/>
      <c r="F2141" s="424">
        <v>9958.3473056760013</v>
      </c>
      <c r="G2141" t="s">
        <v>2834</v>
      </c>
    </row>
    <row r="2142" spans="1:7" ht="15" customHeight="1" x14ac:dyDescent="0.2">
      <c r="A2142" s="402" t="s">
        <v>2834</v>
      </c>
      <c r="B2142" t="s">
        <v>2834</v>
      </c>
      <c r="C2142" s="423" t="s">
        <v>4189</v>
      </c>
      <c r="D2142" t="s">
        <v>4190</v>
      </c>
      <c r="E2142"/>
      <c r="F2142" s="424">
        <v>13834.581306579001</v>
      </c>
      <c r="G2142" t="s">
        <v>2834</v>
      </c>
    </row>
    <row r="2143" spans="1:7" ht="15" customHeight="1" x14ac:dyDescent="0.2">
      <c r="A2143" s="402" t="s">
        <v>2834</v>
      </c>
      <c r="B2143" t="s">
        <v>2834</v>
      </c>
      <c r="C2143" s="423" t="s">
        <v>4191</v>
      </c>
      <c r="D2143" t="s">
        <v>4192</v>
      </c>
      <c r="E2143"/>
      <c r="F2143" s="424">
        <v>17086.025578099499</v>
      </c>
      <c r="G2143" t="s">
        <v>2834</v>
      </c>
    </row>
    <row r="2144" spans="1:7" ht="15" customHeight="1" x14ac:dyDescent="0.2">
      <c r="A2144" s="402" t="s">
        <v>2834</v>
      </c>
      <c r="B2144" t="s">
        <v>2834</v>
      </c>
      <c r="C2144" s="423" t="s">
        <v>4193</v>
      </c>
      <c r="D2144" t="s">
        <v>4194</v>
      </c>
      <c r="E2144"/>
      <c r="F2144" s="424">
        <v>5246.9359562564996</v>
      </c>
      <c r="G2144" t="s">
        <v>2834</v>
      </c>
    </row>
    <row r="2145" spans="1:7" ht="15" customHeight="1" x14ac:dyDescent="0.2">
      <c r="A2145" s="402" t="s">
        <v>2834</v>
      </c>
      <c r="B2145" t="s">
        <v>2834</v>
      </c>
      <c r="C2145" s="423" t="s">
        <v>4195</v>
      </c>
      <c r="D2145" t="s">
        <v>4196</v>
      </c>
      <c r="E2145"/>
      <c r="F2145" s="424">
        <v>9849.9627990720001</v>
      </c>
      <c r="G2145" t="s">
        <v>2834</v>
      </c>
    </row>
    <row r="2146" spans="1:7" ht="28.5" customHeight="1" x14ac:dyDescent="0.2">
      <c r="A2146" s="402" t="s">
        <v>2834</v>
      </c>
      <c r="B2146" t="s">
        <v>2834</v>
      </c>
      <c r="C2146" s="423" t="s">
        <v>4197</v>
      </c>
      <c r="D2146" t="s">
        <v>4198</v>
      </c>
      <c r="E2146"/>
      <c r="F2146" s="424">
        <v>13324.54921182</v>
      </c>
      <c r="G2146" t="s">
        <v>2834</v>
      </c>
    </row>
    <row r="2147" spans="1:7" ht="28.5" customHeight="1" x14ac:dyDescent="0.2">
      <c r="A2147" s="402" t="s">
        <v>2834</v>
      </c>
      <c r="B2147" t="s">
        <v>2834</v>
      </c>
      <c r="C2147" s="423" t="s">
        <v>4199</v>
      </c>
      <c r="D2147" t="s">
        <v>4200</v>
      </c>
      <c r="E2147"/>
      <c r="F2147" s="424">
        <v>13260.7931334615</v>
      </c>
      <c r="G2147" t="s">
        <v>2834</v>
      </c>
    </row>
    <row r="2148" spans="1:7" ht="28.5" customHeight="1" x14ac:dyDescent="0.2">
      <c r="A2148" s="402" t="s">
        <v>2834</v>
      </c>
      <c r="B2148" t="s">
        <v>2834</v>
      </c>
      <c r="C2148" s="423" t="s">
        <v>4201</v>
      </c>
      <c r="D2148" t="s">
        <v>4202</v>
      </c>
      <c r="E2148"/>
      <c r="F2148" s="424">
        <v>17149.773390403501</v>
      </c>
      <c r="G2148" t="s">
        <v>2834</v>
      </c>
    </row>
    <row r="2149" spans="1:7" ht="28.5" customHeight="1" x14ac:dyDescent="0.2">
      <c r="A2149" s="402" t="s">
        <v>2834</v>
      </c>
      <c r="B2149" t="s">
        <v>2834</v>
      </c>
      <c r="C2149" s="423" t="s">
        <v>4203</v>
      </c>
      <c r="D2149" t="s">
        <v>4204</v>
      </c>
      <c r="E2149"/>
      <c r="F2149" s="424">
        <v>81196.610215940993</v>
      </c>
      <c r="G2149" t="s">
        <v>2834</v>
      </c>
    </row>
    <row r="2150" spans="1:7" ht="28.5" customHeight="1" x14ac:dyDescent="0.2">
      <c r="A2150" s="402" t="s">
        <v>2834</v>
      </c>
      <c r="B2150" t="s">
        <v>2834</v>
      </c>
      <c r="C2150" s="423" t="s">
        <v>4205</v>
      </c>
      <c r="D2150" t="s">
        <v>4206</v>
      </c>
      <c r="E2150"/>
      <c r="F2150" s="424">
        <v>2165.83515430425</v>
      </c>
      <c r="G2150" t="s">
        <v>2834</v>
      </c>
    </row>
    <row r="2151" spans="1:7" ht="28.5" customHeight="1" x14ac:dyDescent="0.2">
      <c r="A2151" s="402" t="s">
        <v>2834</v>
      </c>
      <c r="B2151" t="s">
        <v>2834</v>
      </c>
      <c r="C2151" s="423" t="s">
        <v>4207</v>
      </c>
      <c r="D2151" t="s">
        <v>4208</v>
      </c>
      <c r="E2151"/>
      <c r="F2151" s="424">
        <v>2235.70640513025</v>
      </c>
      <c r="G2151" t="s">
        <v>2834</v>
      </c>
    </row>
    <row r="2152" spans="1:7" ht="28.5" customHeight="1" x14ac:dyDescent="0.2">
      <c r="A2152" s="402" t="s">
        <v>2834</v>
      </c>
      <c r="B2152" t="s">
        <v>2834</v>
      </c>
      <c r="C2152" s="423" t="s">
        <v>4209</v>
      </c>
      <c r="D2152" t="s">
        <v>4210</v>
      </c>
      <c r="E2152"/>
      <c r="F2152" s="424">
        <v>2311.3901951887501</v>
      </c>
      <c r="G2152" t="s">
        <v>2834</v>
      </c>
    </row>
    <row r="2153" spans="1:7" ht="28.5" customHeight="1" x14ac:dyDescent="0.2">
      <c r="A2153" s="402" t="s">
        <v>2834</v>
      </c>
      <c r="B2153" t="s">
        <v>2834</v>
      </c>
      <c r="C2153" s="423" t="s">
        <v>4211</v>
      </c>
      <c r="D2153" t="s">
        <v>4212</v>
      </c>
      <c r="E2153"/>
      <c r="F2153" s="424">
        <v>2843.4235553459998</v>
      </c>
      <c r="G2153" t="s">
        <v>2834</v>
      </c>
    </row>
    <row r="2154" spans="1:7" ht="28.5" customHeight="1" x14ac:dyDescent="0.2">
      <c r="A2154" s="402" t="s">
        <v>2834</v>
      </c>
      <c r="B2154" t="s">
        <v>2834</v>
      </c>
      <c r="C2154" s="423" t="s">
        <v>4213</v>
      </c>
      <c r="D2154" t="s">
        <v>4214</v>
      </c>
      <c r="E2154"/>
      <c r="F2154" s="424">
        <v>3033.3377628742501</v>
      </c>
      <c r="G2154" t="s">
        <v>2834</v>
      </c>
    </row>
    <row r="2155" spans="1:7" ht="28.5" customHeight="1" x14ac:dyDescent="0.2">
      <c r="A2155" s="402" t="s">
        <v>2834</v>
      </c>
      <c r="B2155" t="s">
        <v>2834</v>
      </c>
      <c r="C2155" s="423" t="s">
        <v>4215</v>
      </c>
      <c r="D2155" t="s">
        <v>4216</v>
      </c>
      <c r="E2155"/>
      <c r="F2155" s="424">
        <v>3178.8928037587489</v>
      </c>
      <c r="G2155" t="s">
        <v>2834</v>
      </c>
    </row>
    <row r="2156" spans="1:7" ht="28.5" customHeight="1" x14ac:dyDescent="0.2">
      <c r="A2156" s="402" t="s">
        <v>2834</v>
      </c>
      <c r="B2156" t="s">
        <v>2834</v>
      </c>
      <c r="C2156" s="423" t="s">
        <v>4217</v>
      </c>
      <c r="D2156" t="s">
        <v>4218</v>
      </c>
      <c r="E2156"/>
      <c r="F2156" s="424">
        <v>3793.3502724314999</v>
      </c>
      <c r="G2156" t="s">
        <v>2834</v>
      </c>
    </row>
    <row r="2157" spans="1:7" ht="28.5" customHeight="1" x14ac:dyDescent="0.2">
      <c r="A2157" s="402" t="s">
        <v>2834</v>
      </c>
      <c r="B2157" t="s">
        <v>2834</v>
      </c>
      <c r="C2157" s="423" t="s">
        <v>4219</v>
      </c>
      <c r="D2157" t="s">
        <v>4220</v>
      </c>
      <c r="E2157"/>
      <c r="F2157" s="424">
        <v>4348.0107954360001</v>
      </c>
      <c r="G2157" t="s">
        <v>2834</v>
      </c>
    </row>
    <row r="2158" spans="1:7" ht="28.5" customHeight="1" x14ac:dyDescent="0.2">
      <c r="A2158" s="402" t="s">
        <v>2834</v>
      </c>
      <c r="B2158" t="s">
        <v>2834</v>
      </c>
      <c r="C2158" s="423" t="s">
        <v>4221</v>
      </c>
      <c r="D2158" t="s">
        <v>4222</v>
      </c>
      <c r="E2158"/>
      <c r="F2158" s="424">
        <v>4331.6778573607498</v>
      </c>
      <c r="G2158" t="s">
        <v>2834</v>
      </c>
    </row>
    <row r="2159" spans="1:7" ht="15" customHeight="1" x14ac:dyDescent="0.2">
      <c r="A2159" s="402" t="s">
        <v>2834</v>
      </c>
      <c r="B2159" t="s">
        <v>2834</v>
      </c>
      <c r="C2159" s="423" t="s">
        <v>4223</v>
      </c>
      <c r="D2159" t="s">
        <v>4224</v>
      </c>
      <c r="E2159"/>
      <c r="F2159" s="424">
        <v>5610.3365102399976</v>
      </c>
      <c r="G2159" t="s">
        <v>2834</v>
      </c>
    </row>
    <row r="2160" spans="1:7" ht="15" customHeight="1" x14ac:dyDescent="0.2">
      <c r="A2160" s="402" t="s">
        <v>2834</v>
      </c>
      <c r="B2160" t="s">
        <v>2834</v>
      </c>
      <c r="C2160" s="423" t="s">
        <v>4225</v>
      </c>
      <c r="D2160" t="s">
        <v>4226</v>
      </c>
      <c r="E2160"/>
      <c r="F2160" s="424">
        <v>6796.1598906465006</v>
      </c>
      <c r="G2160" t="s">
        <v>2834</v>
      </c>
    </row>
    <row r="2161" spans="1:7" ht="28.5" customHeight="1" x14ac:dyDescent="0.2">
      <c r="A2161" s="402" t="s">
        <v>2834</v>
      </c>
      <c r="B2161" t="s">
        <v>2834</v>
      </c>
      <c r="C2161" s="423" t="s">
        <v>4227</v>
      </c>
      <c r="D2161" t="s">
        <v>4228</v>
      </c>
      <c r="E2161"/>
      <c r="F2161" s="424">
        <v>9410.0599106909995</v>
      </c>
      <c r="G2161" t="s">
        <v>2834</v>
      </c>
    </row>
    <row r="2162" spans="1:7" ht="28.5" customHeight="1" x14ac:dyDescent="0.2">
      <c r="A2162" s="402" t="s">
        <v>2834</v>
      </c>
      <c r="B2162" t="s">
        <v>2834</v>
      </c>
      <c r="C2162" s="423" t="s">
        <v>4229</v>
      </c>
      <c r="D2162" t="s">
        <v>4230</v>
      </c>
      <c r="E2162"/>
      <c r="F2162" s="424">
        <v>13069.5331644405</v>
      </c>
      <c r="G2162" t="s">
        <v>2834</v>
      </c>
    </row>
    <row r="2163" spans="1:7" ht="15" customHeight="1" x14ac:dyDescent="0.2">
      <c r="A2163" s="402" t="s">
        <v>2834</v>
      </c>
      <c r="B2163" t="s">
        <v>2834</v>
      </c>
      <c r="C2163" s="423" t="s">
        <v>4231</v>
      </c>
      <c r="D2163" t="s">
        <v>4232</v>
      </c>
      <c r="E2163"/>
      <c r="F2163" s="424">
        <v>13197.037055102999</v>
      </c>
      <c r="G2163" t="s">
        <v>2834</v>
      </c>
    </row>
    <row r="2164" spans="1:7" ht="15" customHeight="1" x14ac:dyDescent="0.2">
      <c r="A2164" s="402" t="s">
        <v>2834</v>
      </c>
      <c r="B2164" t="s">
        <v>2834</v>
      </c>
      <c r="C2164" s="423" t="s">
        <v>4233</v>
      </c>
      <c r="D2164" t="s">
        <v>4234</v>
      </c>
      <c r="E2164"/>
      <c r="F2164" s="424">
        <v>13834.581306579001</v>
      </c>
      <c r="G2164" t="s">
        <v>2834</v>
      </c>
    </row>
    <row r="2165" spans="1:7" ht="28.5" customHeight="1" x14ac:dyDescent="0.2">
      <c r="A2165" s="402" t="s">
        <v>2834</v>
      </c>
      <c r="B2165" t="s">
        <v>2834</v>
      </c>
      <c r="C2165" s="423" t="s">
        <v>4235</v>
      </c>
      <c r="D2165" t="s">
        <v>4236</v>
      </c>
      <c r="E2165"/>
      <c r="F2165" s="424">
        <v>14599.621182663001</v>
      </c>
      <c r="G2165" t="s">
        <v>2834</v>
      </c>
    </row>
    <row r="2166" spans="1:7" ht="15" customHeight="1" x14ac:dyDescent="0.2">
      <c r="A2166" s="402" t="s">
        <v>2834</v>
      </c>
      <c r="B2166" t="s">
        <v>2834</v>
      </c>
      <c r="C2166" s="423" t="s">
        <v>4237</v>
      </c>
      <c r="D2166" t="s">
        <v>4238</v>
      </c>
      <c r="E2166"/>
      <c r="F2166" s="424">
        <v>19126.145691081001</v>
      </c>
      <c r="G2166" t="s">
        <v>2834</v>
      </c>
    </row>
    <row r="2167" spans="1:7" ht="15" customHeight="1" x14ac:dyDescent="0.2">
      <c r="A2167" s="402" t="s">
        <v>2834</v>
      </c>
      <c r="B2167" t="s">
        <v>2834</v>
      </c>
      <c r="C2167" s="423" t="s">
        <v>4239</v>
      </c>
      <c r="D2167" t="s">
        <v>4240</v>
      </c>
      <c r="E2167"/>
      <c r="F2167" s="424">
        <v>4843.5524966564999</v>
      </c>
      <c r="G2167" t="s">
        <v>2834</v>
      </c>
    </row>
    <row r="2168" spans="1:7" ht="15" customHeight="1" x14ac:dyDescent="0.2">
      <c r="A2168" s="402" t="s">
        <v>2834</v>
      </c>
      <c r="B2168" t="s">
        <v>2834</v>
      </c>
      <c r="C2168" s="423" t="s">
        <v>4241</v>
      </c>
      <c r="D2168" t="s">
        <v>4242</v>
      </c>
      <c r="E2168"/>
      <c r="F2168" s="424">
        <v>9579.340440796499</v>
      </c>
      <c r="G2168" t="s">
        <v>2834</v>
      </c>
    </row>
    <row r="2169" spans="1:7" ht="15" customHeight="1" x14ac:dyDescent="0.2">
      <c r="A2169" s="402" t="s">
        <v>2834</v>
      </c>
      <c r="B2169" t="s">
        <v>2834</v>
      </c>
      <c r="C2169" s="423" t="s">
        <v>4243</v>
      </c>
      <c r="D2169" t="s">
        <v>4244</v>
      </c>
      <c r="E2169"/>
      <c r="F2169" s="424">
        <v>22743.139690755001</v>
      </c>
      <c r="G2169" t="s">
        <v>2834</v>
      </c>
    </row>
    <row r="2170" spans="1:7" ht="15" customHeight="1" x14ac:dyDescent="0.2">
      <c r="A2170" s="402" t="s">
        <v>2834</v>
      </c>
      <c r="B2170" t="s">
        <v>2834</v>
      </c>
      <c r="C2170" s="423" t="s">
        <v>4245</v>
      </c>
      <c r="D2170" t="s">
        <v>4246</v>
      </c>
      <c r="E2170"/>
      <c r="F2170" s="424">
        <v>2722.3671871934998</v>
      </c>
      <c r="G2170" t="s">
        <v>2834</v>
      </c>
    </row>
    <row r="2171" spans="1:7" ht="15" customHeight="1" x14ac:dyDescent="0.2">
      <c r="A2171" s="402" t="s">
        <v>2834</v>
      </c>
      <c r="B2171" t="s">
        <v>2834</v>
      </c>
      <c r="C2171" s="423" t="s">
        <v>4247</v>
      </c>
      <c r="D2171" t="s">
        <v>4248</v>
      </c>
      <c r="E2171"/>
      <c r="F2171" s="424">
        <v>2722.3671871934998</v>
      </c>
      <c r="G2171" t="s">
        <v>2834</v>
      </c>
    </row>
    <row r="2172" spans="1:7" ht="28.5" customHeight="1" x14ac:dyDescent="0.2">
      <c r="A2172" s="402" t="s">
        <v>2834</v>
      </c>
      <c r="B2172" t="s">
        <v>2834</v>
      </c>
      <c r="C2172" s="423" t="s">
        <v>4249</v>
      </c>
      <c r="D2172" t="s">
        <v>4250</v>
      </c>
      <c r="E2172"/>
      <c r="F2172" s="424">
        <v>2648.642247108</v>
      </c>
      <c r="G2172" t="s">
        <v>2834</v>
      </c>
    </row>
    <row r="2173" spans="1:7" ht="28.5" customHeight="1" x14ac:dyDescent="0.2">
      <c r="A2173" s="402" t="s">
        <v>2834</v>
      </c>
      <c r="B2173" t="s">
        <v>2834</v>
      </c>
      <c r="C2173" s="423" t="s">
        <v>4251</v>
      </c>
      <c r="D2173" t="s">
        <v>4252</v>
      </c>
      <c r="E2173"/>
      <c r="F2173" s="424">
        <v>2648.642247108</v>
      </c>
      <c r="G2173" t="s">
        <v>2834</v>
      </c>
    </row>
    <row r="2174" spans="1:7" ht="15" customHeight="1" x14ac:dyDescent="0.2">
      <c r="A2174" s="402" t="s">
        <v>2834</v>
      </c>
      <c r="B2174" t="s">
        <v>2834</v>
      </c>
      <c r="C2174" s="423" t="s">
        <v>4253</v>
      </c>
      <c r="D2174" t="s">
        <v>4254</v>
      </c>
      <c r="E2174"/>
      <c r="F2174" s="424">
        <v>2580.5795543549998</v>
      </c>
      <c r="G2174" t="s">
        <v>2834</v>
      </c>
    </row>
    <row r="2175" spans="1:7" ht="15" customHeight="1" x14ac:dyDescent="0.2">
      <c r="A2175" s="402" t="s">
        <v>2834</v>
      </c>
      <c r="B2175" t="s">
        <v>2834</v>
      </c>
      <c r="C2175" s="423" t="s">
        <v>4255</v>
      </c>
      <c r="D2175" t="s">
        <v>4256</v>
      </c>
      <c r="E2175"/>
      <c r="F2175" s="424">
        <v>2648.642247108</v>
      </c>
      <c r="G2175" t="s">
        <v>2834</v>
      </c>
    </row>
    <row r="2176" spans="1:7" ht="28.5" customHeight="1" x14ac:dyDescent="0.2">
      <c r="A2176" s="402" t="s">
        <v>2834</v>
      </c>
      <c r="B2176" t="s">
        <v>2834</v>
      </c>
      <c r="C2176" s="423" t="s">
        <v>4257</v>
      </c>
      <c r="D2176" t="s">
        <v>4258</v>
      </c>
      <c r="E2176"/>
      <c r="F2176" s="424">
        <v>2523.8661544305</v>
      </c>
      <c r="G2176" t="s">
        <v>2834</v>
      </c>
    </row>
    <row r="2177" spans="1:7" ht="28.5" customHeight="1" x14ac:dyDescent="0.2">
      <c r="A2177" s="402" t="s">
        <v>2834</v>
      </c>
      <c r="B2177" t="s">
        <v>2834</v>
      </c>
      <c r="C2177" s="423" t="s">
        <v>4259</v>
      </c>
      <c r="D2177" t="s">
        <v>4260</v>
      </c>
      <c r="E2177"/>
      <c r="F2177" s="424">
        <v>2580.5795543549998</v>
      </c>
      <c r="G2177" t="s">
        <v>2834</v>
      </c>
    </row>
    <row r="2178" spans="1:7" ht="15" customHeight="1" x14ac:dyDescent="0.2">
      <c r="A2178" s="402" t="s">
        <v>2834</v>
      </c>
      <c r="B2178" t="s">
        <v>2834</v>
      </c>
      <c r="C2178" s="423" t="s">
        <v>4261</v>
      </c>
      <c r="D2178" t="s">
        <v>4262</v>
      </c>
      <c r="E2178"/>
      <c r="F2178" s="424">
        <v>2580.5795543549998</v>
      </c>
      <c r="G2178" t="s">
        <v>2834</v>
      </c>
    </row>
    <row r="2179" spans="1:7" ht="28.5" customHeight="1" x14ac:dyDescent="0.2">
      <c r="A2179" s="402" t="s">
        <v>2834</v>
      </c>
      <c r="B2179" t="s">
        <v>2834</v>
      </c>
      <c r="C2179" s="423" t="s">
        <v>4263</v>
      </c>
      <c r="D2179" t="s">
        <v>4264</v>
      </c>
      <c r="E2179"/>
      <c r="F2179" s="424">
        <v>2932.2175127850001</v>
      </c>
      <c r="G2179" t="s">
        <v>2834</v>
      </c>
    </row>
    <row r="2180" spans="1:7" ht="15" customHeight="1" x14ac:dyDescent="0.2">
      <c r="A2180" s="402" t="s">
        <v>2834</v>
      </c>
      <c r="B2180" t="s">
        <v>2834</v>
      </c>
      <c r="C2180" s="423" t="s">
        <v>4265</v>
      </c>
      <c r="D2180" t="s">
        <v>4266</v>
      </c>
      <c r="E2180"/>
      <c r="F2180" s="424">
        <v>3278.1849578279998</v>
      </c>
      <c r="G2180" t="s">
        <v>2834</v>
      </c>
    </row>
    <row r="2181" spans="1:7" ht="15" customHeight="1" x14ac:dyDescent="0.2">
      <c r="A2181" s="402" t="s">
        <v>2834</v>
      </c>
      <c r="B2181" t="s">
        <v>2834</v>
      </c>
      <c r="C2181" s="423" t="s">
        <v>4267</v>
      </c>
      <c r="D2181" t="s">
        <v>4268</v>
      </c>
      <c r="E2181"/>
      <c r="F2181" s="424">
        <v>2790.4298799465</v>
      </c>
      <c r="G2181" t="s">
        <v>2834</v>
      </c>
    </row>
    <row r="2182" spans="1:7" ht="15" customHeight="1" x14ac:dyDescent="0.2">
      <c r="A2182" s="402" t="s">
        <v>2834</v>
      </c>
      <c r="B2182" t="s">
        <v>2834</v>
      </c>
      <c r="C2182" s="423" t="s">
        <v>4269</v>
      </c>
      <c r="D2182" t="s">
        <v>4270</v>
      </c>
      <c r="E2182"/>
      <c r="F2182" s="424">
        <v>3346.247650581</v>
      </c>
      <c r="G2182" t="s">
        <v>2834</v>
      </c>
    </row>
    <row r="2183" spans="1:7" ht="15" customHeight="1" x14ac:dyDescent="0.2">
      <c r="A2183" s="402" t="s">
        <v>2834</v>
      </c>
      <c r="B2183" t="s">
        <v>2834</v>
      </c>
      <c r="C2183" s="423" t="s">
        <v>4271</v>
      </c>
      <c r="D2183" t="s">
        <v>4272</v>
      </c>
      <c r="E2183"/>
      <c r="F2183" s="424">
        <v>3346.247650581</v>
      </c>
      <c r="G2183" t="s">
        <v>2834</v>
      </c>
    </row>
    <row r="2184" spans="1:7" ht="15" customHeight="1" x14ac:dyDescent="0.2">
      <c r="A2184" s="402" t="s">
        <v>2834</v>
      </c>
      <c r="B2184" t="s">
        <v>2834</v>
      </c>
      <c r="C2184" s="423" t="s">
        <v>4273</v>
      </c>
      <c r="D2184" t="s">
        <v>4274</v>
      </c>
      <c r="E2184"/>
      <c r="F2184" s="424">
        <v>3828.3322150754998</v>
      </c>
      <c r="G2184" t="s">
        <v>2834</v>
      </c>
    </row>
    <row r="2185" spans="1:7" ht="15" customHeight="1" x14ac:dyDescent="0.2">
      <c r="A2185" s="402" t="s">
        <v>2834</v>
      </c>
      <c r="B2185" t="s">
        <v>2834</v>
      </c>
      <c r="C2185" s="423" t="s">
        <v>4275</v>
      </c>
      <c r="D2185" t="s">
        <v>4276</v>
      </c>
      <c r="E2185"/>
      <c r="F2185" s="424">
        <v>3856.6930480649989</v>
      </c>
      <c r="G2185" t="s">
        <v>2834</v>
      </c>
    </row>
    <row r="2186" spans="1:7" ht="28.5" customHeight="1" x14ac:dyDescent="0.2">
      <c r="A2186" s="402" t="s">
        <v>2834</v>
      </c>
      <c r="B2186" t="s">
        <v>2834</v>
      </c>
      <c r="C2186" s="423" t="s">
        <v>4277</v>
      </c>
      <c r="D2186" t="s">
        <v>4278</v>
      </c>
      <c r="E2186"/>
      <c r="F2186" s="424">
        <v>4327.4365857855</v>
      </c>
      <c r="G2186" t="s">
        <v>2834</v>
      </c>
    </row>
    <row r="2187" spans="1:7" ht="15" customHeight="1" x14ac:dyDescent="0.2">
      <c r="A2187" s="402" t="s">
        <v>2834</v>
      </c>
      <c r="B2187" t="s">
        <v>2834</v>
      </c>
      <c r="C2187" s="423" t="s">
        <v>4279</v>
      </c>
      <c r="D2187" t="s">
        <v>4280</v>
      </c>
      <c r="E2187"/>
      <c r="F2187" s="424">
        <v>4673.4040308284993</v>
      </c>
      <c r="G2187" t="s">
        <v>2834</v>
      </c>
    </row>
    <row r="2188" spans="1:7" ht="28.5" customHeight="1" x14ac:dyDescent="0.2">
      <c r="A2188" s="402" t="s">
        <v>2834</v>
      </c>
      <c r="B2188" t="s">
        <v>2834</v>
      </c>
      <c r="C2188" s="423" t="s">
        <v>4281</v>
      </c>
      <c r="D2188" t="s">
        <v>4282</v>
      </c>
      <c r="E2188"/>
      <c r="F2188" s="424">
        <v>5234.8923148499989</v>
      </c>
      <c r="G2188" t="s">
        <v>2834</v>
      </c>
    </row>
    <row r="2189" spans="1:7" ht="15" customHeight="1" x14ac:dyDescent="0.2">
      <c r="A2189" s="402" t="s">
        <v>2834</v>
      </c>
      <c r="B2189" t="s">
        <v>2834</v>
      </c>
      <c r="C2189" s="423" t="s">
        <v>4283</v>
      </c>
      <c r="D2189" t="s">
        <v>4284</v>
      </c>
      <c r="E2189"/>
      <c r="F2189" s="424">
        <v>5648.9224526459993</v>
      </c>
      <c r="G2189" t="s">
        <v>2834</v>
      </c>
    </row>
    <row r="2190" spans="1:7" ht="15" customHeight="1" x14ac:dyDescent="0.2">
      <c r="A2190" s="402" t="s">
        <v>2834</v>
      </c>
      <c r="B2190" t="s">
        <v>2834</v>
      </c>
      <c r="C2190" s="423" t="s">
        <v>4285</v>
      </c>
      <c r="D2190" t="s">
        <v>4286</v>
      </c>
      <c r="E2190"/>
      <c r="F2190" s="424">
        <v>7327.7167913234989</v>
      </c>
      <c r="G2190" t="s">
        <v>2834</v>
      </c>
    </row>
    <row r="2191" spans="1:7" ht="15" customHeight="1" x14ac:dyDescent="0.2">
      <c r="A2191" s="402" t="s">
        <v>2834</v>
      </c>
      <c r="B2191" t="s">
        <v>2834</v>
      </c>
      <c r="C2191" s="423" t="s">
        <v>4287</v>
      </c>
      <c r="D2191" t="s">
        <v>4288</v>
      </c>
      <c r="E2191"/>
      <c r="F2191" s="424">
        <v>7526.2178240864996</v>
      </c>
      <c r="G2191" t="s">
        <v>2834</v>
      </c>
    </row>
    <row r="2192" spans="1:7" ht="15" customHeight="1" x14ac:dyDescent="0.2">
      <c r="A2192" s="402" t="s">
        <v>2834</v>
      </c>
      <c r="B2192" t="s">
        <v>2834</v>
      </c>
      <c r="C2192" s="423" t="s">
        <v>4289</v>
      </c>
      <c r="D2192" t="s">
        <v>4290</v>
      </c>
      <c r="E2192"/>
      <c r="F2192" s="424">
        <v>7146.2190326669997</v>
      </c>
      <c r="G2192" t="s">
        <v>2834</v>
      </c>
    </row>
    <row r="2193" spans="1:7" ht="28.5" customHeight="1" x14ac:dyDescent="0.2">
      <c r="A2193" s="402" t="s">
        <v>2834</v>
      </c>
      <c r="B2193" t="s">
        <v>2834</v>
      </c>
      <c r="C2193" s="423" t="s">
        <v>4291</v>
      </c>
      <c r="D2193" t="s">
        <v>4292</v>
      </c>
      <c r="E2193"/>
      <c r="F2193" s="424">
        <v>57680.230723038003</v>
      </c>
      <c r="G2193" t="s">
        <v>2834</v>
      </c>
    </row>
    <row r="2194" spans="1:7" ht="15" customHeight="1" x14ac:dyDescent="0.2">
      <c r="A2194" s="402" t="s">
        <v>2834</v>
      </c>
      <c r="B2194" t="s">
        <v>2834</v>
      </c>
      <c r="C2194" s="423" t="s">
        <v>4293</v>
      </c>
      <c r="D2194" t="s">
        <v>4294</v>
      </c>
      <c r="E2194"/>
      <c r="F2194" s="424">
        <v>316475.59261442849</v>
      </c>
      <c r="G2194" t="s">
        <v>2834</v>
      </c>
    </row>
    <row r="2195" spans="1:7" ht="15" customHeight="1" x14ac:dyDescent="0.2">
      <c r="A2195" s="402" t="s">
        <v>2834</v>
      </c>
      <c r="B2195" t="s">
        <v>2834</v>
      </c>
      <c r="C2195" s="423" t="s">
        <v>4295</v>
      </c>
      <c r="D2195" t="s">
        <v>4296</v>
      </c>
      <c r="E2195"/>
      <c r="F2195" s="424">
        <v>419581.30588812887</v>
      </c>
      <c r="G2195" t="s">
        <v>2834</v>
      </c>
    </row>
    <row r="2196" spans="1:7" ht="28.5" customHeight="1" x14ac:dyDescent="0.2">
      <c r="A2196" s="402" t="s">
        <v>2834</v>
      </c>
      <c r="B2196" t="s">
        <v>2834</v>
      </c>
      <c r="C2196" s="423" t="s">
        <v>4297</v>
      </c>
      <c r="D2196" t="s">
        <v>4298</v>
      </c>
      <c r="E2196"/>
      <c r="F2196" s="424">
        <v>11229.782212538999</v>
      </c>
      <c r="G2196" t="s">
        <v>2834</v>
      </c>
    </row>
    <row r="2197" spans="1:7" ht="28.5" customHeight="1" x14ac:dyDescent="0.2">
      <c r="A2197" s="402" t="s">
        <v>2834</v>
      </c>
      <c r="B2197" t="s">
        <v>2834</v>
      </c>
      <c r="C2197" s="423" t="s">
        <v>4299</v>
      </c>
      <c r="D2197" t="s">
        <v>4300</v>
      </c>
      <c r="E2197"/>
      <c r="F2197" s="424">
        <v>17808.842447797499</v>
      </c>
      <c r="G2197" t="s">
        <v>2834</v>
      </c>
    </row>
    <row r="2198" spans="1:7" ht="28.5" customHeight="1" x14ac:dyDescent="0.2">
      <c r="A2198" s="402" t="s">
        <v>2834</v>
      </c>
      <c r="B2198" t="s">
        <v>2834</v>
      </c>
      <c r="C2198" s="423" t="s">
        <v>4301</v>
      </c>
      <c r="D2198" t="s">
        <v>4302</v>
      </c>
      <c r="E2198"/>
      <c r="F2198" s="424">
        <v>7384.4301912479996</v>
      </c>
      <c r="G2198" t="s">
        <v>2834</v>
      </c>
    </row>
    <row r="2199" spans="1:7" ht="28.5" customHeight="1" x14ac:dyDescent="0.2">
      <c r="A2199" s="402" t="s">
        <v>2834</v>
      </c>
      <c r="B2199" t="s">
        <v>2834</v>
      </c>
      <c r="C2199" s="423" t="s">
        <v>4303</v>
      </c>
      <c r="D2199" t="s">
        <v>4304</v>
      </c>
      <c r="E2199"/>
      <c r="F2199" s="424">
        <v>15086.466994549501</v>
      </c>
      <c r="G2199" t="s">
        <v>2834</v>
      </c>
    </row>
    <row r="2200" spans="1:7" ht="28.5" customHeight="1" x14ac:dyDescent="0.2">
      <c r="A2200" s="402" t="s">
        <v>2834</v>
      </c>
      <c r="B2200" t="s">
        <v>2834</v>
      </c>
      <c r="C2200" s="423" t="s">
        <v>4305</v>
      </c>
      <c r="D2200" t="s">
        <v>4306</v>
      </c>
      <c r="E2200"/>
      <c r="F2200" s="424">
        <v>10759.038674818499</v>
      </c>
      <c r="G2200" t="s">
        <v>2834</v>
      </c>
    </row>
    <row r="2201" spans="1:7" ht="28.5" customHeight="1" x14ac:dyDescent="0.2">
      <c r="A2201" s="402" t="s">
        <v>2834</v>
      </c>
      <c r="B2201" t="s">
        <v>2834</v>
      </c>
      <c r="C2201" s="423" t="s">
        <v>4307</v>
      </c>
      <c r="D2201" t="s">
        <v>4308</v>
      </c>
      <c r="E2201"/>
      <c r="F2201" s="424">
        <v>10759.038674818499</v>
      </c>
      <c r="G2201" t="s">
        <v>2834</v>
      </c>
    </row>
    <row r="2202" spans="1:7" ht="28.5" customHeight="1" x14ac:dyDescent="0.2">
      <c r="A2202" s="402" t="s">
        <v>2834</v>
      </c>
      <c r="B2202" t="s">
        <v>2834</v>
      </c>
      <c r="C2202" s="423" t="s">
        <v>4309</v>
      </c>
      <c r="D2202" t="s">
        <v>4310</v>
      </c>
      <c r="E2202"/>
      <c r="F2202" s="424">
        <v>18755.2524027375</v>
      </c>
      <c r="G2202" t="s">
        <v>2834</v>
      </c>
    </row>
    <row r="2203" spans="1:7" ht="28.5" customHeight="1" x14ac:dyDescent="0.2">
      <c r="A2203" s="402" t="s">
        <v>2834</v>
      </c>
      <c r="B2203" t="s">
        <v>2834</v>
      </c>
      <c r="C2203" s="423" t="s">
        <v>4311</v>
      </c>
      <c r="D2203" t="s">
        <v>4312</v>
      </c>
      <c r="E2203"/>
      <c r="F2203" s="424">
        <v>22040.529771955498</v>
      </c>
      <c r="G2203" t="s">
        <v>2834</v>
      </c>
    </row>
    <row r="2204" spans="1:7" ht="15" customHeight="1" x14ac:dyDescent="0.2">
      <c r="A2204" s="402" t="s">
        <v>2834</v>
      </c>
      <c r="B2204" t="s">
        <v>2834</v>
      </c>
      <c r="C2204" s="423" t="s">
        <v>4313</v>
      </c>
      <c r="D2204" t="s">
        <v>4314</v>
      </c>
      <c r="E2204"/>
      <c r="F2204" s="424">
        <v>26725.9195134945</v>
      </c>
      <c r="G2204" t="s">
        <v>2834</v>
      </c>
    </row>
    <row r="2205" spans="1:7" ht="15" customHeight="1" x14ac:dyDescent="0.2">
      <c r="A2205" s="402" t="s">
        <v>2834</v>
      </c>
      <c r="B2205" t="s">
        <v>2834</v>
      </c>
      <c r="C2205" s="423" t="s">
        <v>4315</v>
      </c>
      <c r="D2205" t="s">
        <v>4316</v>
      </c>
      <c r="E2205"/>
      <c r="F2205" s="424">
        <v>34247.387976912003</v>
      </c>
      <c r="G2205" t="s">
        <v>2834</v>
      </c>
    </row>
    <row r="2206" spans="1:7" ht="15" customHeight="1" x14ac:dyDescent="0.2">
      <c r="A2206" s="402" t="s">
        <v>2834</v>
      </c>
      <c r="B2206" t="s">
        <v>2834</v>
      </c>
      <c r="C2206" s="423" t="s">
        <v>4317</v>
      </c>
      <c r="D2206" t="s">
        <v>4318</v>
      </c>
      <c r="E2206"/>
      <c r="F2206" s="424">
        <v>5234.8923148499989</v>
      </c>
      <c r="G2206" t="s">
        <v>2834</v>
      </c>
    </row>
    <row r="2207" spans="1:7" ht="15" customHeight="1" x14ac:dyDescent="0.2">
      <c r="A2207" s="402" t="s">
        <v>2834</v>
      </c>
      <c r="B2207" t="s">
        <v>2834</v>
      </c>
      <c r="C2207" s="423" t="s">
        <v>4319</v>
      </c>
      <c r="D2207" t="s">
        <v>4320</v>
      </c>
      <c r="E2207"/>
      <c r="F2207" s="424">
        <v>9908.2963456784983</v>
      </c>
      <c r="G2207" t="s">
        <v>2834</v>
      </c>
    </row>
    <row r="2208" spans="1:7" ht="28.5" customHeight="1" x14ac:dyDescent="0.2">
      <c r="A2208" s="402" t="s">
        <v>2834</v>
      </c>
      <c r="B2208" t="s">
        <v>2834</v>
      </c>
      <c r="C2208" s="423" t="s">
        <v>4321</v>
      </c>
      <c r="D2208" t="s">
        <v>4322</v>
      </c>
      <c r="E2208"/>
      <c r="F2208" s="424">
        <v>446582.22412339802</v>
      </c>
      <c r="G2208" t="s">
        <v>2834</v>
      </c>
    </row>
    <row r="2209" spans="1:7" ht="15" customHeight="1" x14ac:dyDescent="0.2">
      <c r="A2209" s="402" t="s">
        <v>2834</v>
      </c>
      <c r="B2209" t="s">
        <v>2834</v>
      </c>
      <c r="C2209" s="423" t="s">
        <v>4323</v>
      </c>
      <c r="D2209" t="s">
        <v>4324</v>
      </c>
      <c r="E2209"/>
      <c r="F2209" s="424">
        <v>132205.12649883001</v>
      </c>
      <c r="G2209" t="s">
        <v>2834</v>
      </c>
    </row>
    <row r="2210" spans="1:7" ht="15" customHeight="1" x14ac:dyDescent="0.2">
      <c r="A2210" s="402" t="s">
        <v>2834</v>
      </c>
      <c r="B2210" t="s">
        <v>2834</v>
      </c>
      <c r="C2210" s="423" t="s">
        <v>4325</v>
      </c>
      <c r="D2210" t="s">
        <v>4326</v>
      </c>
      <c r="E2210"/>
      <c r="F2210" s="424">
        <v>48572.410829085013</v>
      </c>
      <c r="G2210" t="s">
        <v>2834</v>
      </c>
    </row>
    <row r="2211" spans="1:7" ht="15" customHeight="1" x14ac:dyDescent="0.2">
      <c r="A2211" s="402" t="s">
        <v>2834</v>
      </c>
      <c r="B2211" t="s">
        <v>2834</v>
      </c>
      <c r="C2211" s="423" t="s">
        <v>4327</v>
      </c>
      <c r="D2211" t="s">
        <v>4328</v>
      </c>
      <c r="E2211"/>
      <c r="F2211" s="424">
        <v>31377.6701022015</v>
      </c>
      <c r="G2211" t="s">
        <v>2834</v>
      </c>
    </row>
    <row r="2212" spans="1:7" ht="15" customHeight="1" x14ac:dyDescent="0.2">
      <c r="A2212" s="402" t="s">
        <v>2834</v>
      </c>
      <c r="B2212" t="s">
        <v>2834</v>
      </c>
      <c r="C2212" s="423" t="s">
        <v>4329</v>
      </c>
      <c r="D2212" t="s">
        <v>4330</v>
      </c>
      <c r="E2212"/>
      <c r="F2212" s="424">
        <v>26065.920012610499</v>
      </c>
      <c r="G2212" t="s">
        <v>2834</v>
      </c>
    </row>
    <row r="2213" spans="1:7" ht="15" customHeight="1" x14ac:dyDescent="0.2">
      <c r="A2213" s="402" t="s">
        <v>2834</v>
      </c>
      <c r="B2213" t="s">
        <v>2834</v>
      </c>
      <c r="C2213" s="423" t="s">
        <v>4331</v>
      </c>
      <c r="D2213" t="s">
        <v>4332</v>
      </c>
      <c r="E2213"/>
      <c r="F2213" s="424">
        <v>40358.366343998998</v>
      </c>
      <c r="G2213" t="s">
        <v>2834</v>
      </c>
    </row>
    <row r="2214" spans="1:7" ht="15" customHeight="1" x14ac:dyDescent="0.2">
      <c r="A2214" s="402" t="s">
        <v>2834</v>
      </c>
      <c r="B2214" t="s">
        <v>2834</v>
      </c>
      <c r="C2214" s="423" t="s">
        <v>4333</v>
      </c>
      <c r="D2214" t="s">
        <v>4334</v>
      </c>
      <c r="E2214"/>
      <c r="F2214" s="424">
        <v>79566.759185957999</v>
      </c>
      <c r="G2214" t="s">
        <v>2834</v>
      </c>
    </row>
    <row r="2215" spans="1:7" ht="15" customHeight="1" x14ac:dyDescent="0.2">
      <c r="A2215" s="402" t="s">
        <v>2834</v>
      </c>
      <c r="B2215" t="s">
        <v>2834</v>
      </c>
      <c r="C2215" s="423" t="s">
        <v>4335</v>
      </c>
      <c r="D2215" t="s">
        <v>4336</v>
      </c>
      <c r="E2215"/>
      <c r="F2215" s="424">
        <v>16140.463337790001</v>
      </c>
      <c r="G2215" t="s">
        <v>2834</v>
      </c>
    </row>
    <row r="2216" spans="1:7" ht="15" customHeight="1" x14ac:dyDescent="0.2">
      <c r="A2216" s="402" t="s">
        <v>2834</v>
      </c>
      <c r="B2216" t="s">
        <v>2834</v>
      </c>
      <c r="C2216" s="423" t="s">
        <v>4337</v>
      </c>
      <c r="D2216" t="s">
        <v>4338</v>
      </c>
      <c r="E2216"/>
      <c r="F2216" s="424">
        <v>26120.6743576185</v>
      </c>
      <c r="G2216" t="s">
        <v>2834</v>
      </c>
    </row>
    <row r="2217" spans="1:7" ht="28.5" customHeight="1" x14ac:dyDescent="0.2">
      <c r="A2217" s="402" t="s">
        <v>2834</v>
      </c>
      <c r="B2217" t="s">
        <v>2834</v>
      </c>
      <c r="C2217" s="423" t="s">
        <v>4339</v>
      </c>
      <c r="D2217" t="s">
        <v>4340</v>
      </c>
      <c r="E2217"/>
      <c r="F2217" s="424">
        <v>193837.97783240551</v>
      </c>
      <c r="G2217" t="s">
        <v>2834</v>
      </c>
    </row>
    <row r="2218" spans="1:7" ht="28.5" customHeight="1" x14ac:dyDescent="0.2">
      <c r="A2218" s="402" t="s">
        <v>2834</v>
      </c>
      <c r="B2218" t="s">
        <v>2834</v>
      </c>
      <c r="C2218" s="423" t="s">
        <v>4341</v>
      </c>
      <c r="D2218" t="s">
        <v>4342</v>
      </c>
      <c r="E2218"/>
      <c r="F2218" s="424">
        <v>5158.4230446704996</v>
      </c>
      <c r="G2218" t="s">
        <v>2834</v>
      </c>
    </row>
    <row r="2219" spans="1:7" ht="28.5" customHeight="1" x14ac:dyDescent="0.2">
      <c r="A2219" s="402" t="s">
        <v>2834</v>
      </c>
      <c r="B2219" t="s">
        <v>2834</v>
      </c>
      <c r="C2219" s="423" t="s">
        <v>4343</v>
      </c>
      <c r="D2219" t="s">
        <v>4344</v>
      </c>
      <c r="E2219"/>
      <c r="F2219" s="424">
        <v>25627.8356562195</v>
      </c>
      <c r="G2219" t="s">
        <v>2834</v>
      </c>
    </row>
    <row r="2220" spans="1:7" ht="15" customHeight="1" x14ac:dyDescent="0.2">
      <c r="A2220" s="402" t="s">
        <v>2834</v>
      </c>
      <c r="B2220" t="s">
        <v>2834</v>
      </c>
      <c r="C2220" s="423" t="s">
        <v>4345</v>
      </c>
      <c r="D2220" t="s">
        <v>4346</v>
      </c>
      <c r="E2220"/>
      <c r="F2220" s="424">
        <v>6647.1229280114994</v>
      </c>
      <c r="G2220" t="s">
        <v>2834</v>
      </c>
    </row>
    <row r="2221" spans="1:7" ht="15" customHeight="1" x14ac:dyDescent="0.2">
      <c r="A2221" s="402" t="s">
        <v>2834</v>
      </c>
      <c r="B2221" t="s">
        <v>2834</v>
      </c>
      <c r="C2221" s="423" t="s">
        <v>4347</v>
      </c>
      <c r="D2221" t="s">
        <v>4348</v>
      </c>
      <c r="E2221"/>
      <c r="F2221" s="424">
        <v>15825.733312702499</v>
      </c>
      <c r="G2221" t="s">
        <v>2834</v>
      </c>
    </row>
    <row r="2222" spans="1:7" ht="15" customHeight="1" x14ac:dyDescent="0.2">
      <c r="A2222" s="402" t="s">
        <v>2834</v>
      </c>
      <c r="B2222" t="s">
        <v>2834</v>
      </c>
      <c r="C2222" s="423" t="s">
        <v>4349</v>
      </c>
      <c r="D2222" t="s">
        <v>4350</v>
      </c>
      <c r="E2222"/>
      <c r="F2222" s="424">
        <v>17194.740726883501</v>
      </c>
      <c r="G2222" t="s">
        <v>2834</v>
      </c>
    </row>
    <row r="2223" spans="1:7" ht="15" customHeight="1" x14ac:dyDescent="0.2">
      <c r="A2223" s="402" t="s">
        <v>2834</v>
      </c>
      <c r="B2223" t="s">
        <v>2834</v>
      </c>
      <c r="C2223" s="423" t="s">
        <v>4351</v>
      </c>
      <c r="D2223" t="s">
        <v>4352</v>
      </c>
      <c r="E2223"/>
      <c r="F2223" s="424">
        <v>15986.260091092499</v>
      </c>
      <c r="G2223" t="s">
        <v>2834</v>
      </c>
    </row>
    <row r="2224" spans="1:7" ht="15" customHeight="1" x14ac:dyDescent="0.2">
      <c r="A2224" s="402" t="s">
        <v>2834</v>
      </c>
      <c r="B2224" t="s">
        <v>2834</v>
      </c>
      <c r="C2224" s="423" t="s">
        <v>4353</v>
      </c>
      <c r="D2224" t="s">
        <v>4354</v>
      </c>
      <c r="E2224"/>
      <c r="F2224" s="424">
        <v>36032.293657205999</v>
      </c>
      <c r="G2224" t="s">
        <v>2834</v>
      </c>
    </row>
    <row r="2225" spans="1:7" ht="15" customHeight="1" x14ac:dyDescent="0.2">
      <c r="A2225" s="402" t="s">
        <v>2834</v>
      </c>
      <c r="B2225" t="s">
        <v>2834</v>
      </c>
      <c r="C2225" s="423" t="s">
        <v>4355</v>
      </c>
      <c r="D2225" t="s">
        <v>4356</v>
      </c>
      <c r="E2225"/>
      <c r="F2225" s="424">
        <v>29734.857898762501</v>
      </c>
      <c r="G2225" t="s">
        <v>2834</v>
      </c>
    </row>
    <row r="2226" spans="1:7" ht="15" customHeight="1" x14ac:dyDescent="0.2">
      <c r="A2226" s="402" t="s">
        <v>2834</v>
      </c>
      <c r="B2226" t="s">
        <v>2834</v>
      </c>
      <c r="C2226" s="423" t="s">
        <v>4357</v>
      </c>
      <c r="D2226" t="s">
        <v>4358</v>
      </c>
      <c r="E2226"/>
      <c r="F2226" s="424">
        <v>17249.503337946</v>
      </c>
      <c r="G2226" t="s">
        <v>2834</v>
      </c>
    </row>
    <row r="2227" spans="1:7" ht="15" customHeight="1" x14ac:dyDescent="0.2">
      <c r="A2227" s="402" t="s">
        <v>2834</v>
      </c>
      <c r="B2227" t="s">
        <v>2834</v>
      </c>
      <c r="C2227" s="423" t="s">
        <v>4359</v>
      </c>
      <c r="D2227" t="s">
        <v>4360</v>
      </c>
      <c r="E2227"/>
      <c r="F2227" s="424">
        <v>69928.944675628489</v>
      </c>
      <c r="G2227" t="s">
        <v>2834</v>
      </c>
    </row>
    <row r="2228" spans="1:7" ht="15" customHeight="1" x14ac:dyDescent="0.2">
      <c r="A2228" s="402" t="s">
        <v>2834</v>
      </c>
      <c r="B2228" t="s">
        <v>2834</v>
      </c>
      <c r="C2228" s="423" t="s">
        <v>4361</v>
      </c>
      <c r="D2228" t="s">
        <v>4362</v>
      </c>
      <c r="E2228"/>
      <c r="F2228" s="424">
        <v>109356.37969578301</v>
      </c>
      <c r="G2228" t="s">
        <v>2834</v>
      </c>
    </row>
    <row r="2229" spans="1:7" ht="15" customHeight="1" x14ac:dyDescent="0.2">
      <c r="A2229" s="402" t="s">
        <v>2834</v>
      </c>
      <c r="B2229" t="s">
        <v>2834</v>
      </c>
      <c r="C2229" s="423" t="s">
        <v>4363</v>
      </c>
      <c r="D2229" t="s">
        <v>4364</v>
      </c>
      <c r="E2229"/>
      <c r="F2229" s="424">
        <v>7326.9315161459981</v>
      </c>
      <c r="G2229" t="s">
        <v>2834</v>
      </c>
    </row>
    <row r="2230" spans="1:7" ht="15" customHeight="1" x14ac:dyDescent="0.2">
      <c r="A2230" s="402" t="s">
        <v>2834</v>
      </c>
      <c r="B2230" t="s">
        <v>2834</v>
      </c>
      <c r="C2230" s="423" t="s">
        <v>4365</v>
      </c>
      <c r="D2230" t="s">
        <v>4366</v>
      </c>
      <c r="E2230"/>
      <c r="F2230" s="424">
        <v>9435.2052484799988</v>
      </c>
      <c r="G2230" t="s">
        <v>2834</v>
      </c>
    </row>
    <row r="2231" spans="1:7" ht="15" customHeight="1" x14ac:dyDescent="0.2">
      <c r="A2231" s="402" t="s">
        <v>2834</v>
      </c>
      <c r="B2231" t="s">
        <v>2834</v>
      </c>
      <c r="C2231" s="423" t="s">
        <v>4367</v>
      </c>
      <c r="D2231" t="s">
        <v>4368</v>
      </c>
      <c r="E2231"/>
      <c r="F2231" s="424">
        <v>14401.963287459001</v>
      </c>
      <c r="G2231" t="s">
        <v>2834</v>
      </c>
    </row>
    <row r="2232" spans="1:7" ht="15" customHeight="1" x14ac:dyDescent="0.2">
      <c r="A2232" s="402" t="s">
        <v>2834</v>
      </c>
      <c r="B2232" t="s">
        <v>2834</v>
      </c>
      <c r="C2232" s="423" t="s">
        <v>4369</v>
      </c>
      <c r="D2232" t="s">
        <v>4370</v>
      </c>
      <c r="E2232"/>
      <c r="F2232" s="424">
        <v>17578.062472212001</v>
      </c>
      <c r="G2232" t="s">
        <v>2834</v>
      </c>
    </row>
    <row r="2233" spans="1:7" ht="28.5" customHeight="1" x14ac:dyDescent="0.2">
      <c r="A2233" s="402" t="s">
        <v>2834</v>
      </c>
      <c r="B2233" t="s">
        <v>2834</v>
      </c>
      <c r="C2233" s="423" t="s">
        <v>4371</v>
      </c>
      <c r="D2233" t="s">
        <v>4372</v>
      </c>
      <c r="E2233"/>
      <c r="F2233" s="424">
        <v>14701.186194304501</v>
      </c>
      <c r="G2233" t="s">
        <v>2834</v>
      </c>
    </row>
    <row r="2234" spans="1:7" ht="15" customHeight="1" x14ac:dyDescent="0.2">
      <c r="A2234" s="402" t="s">
        <v>2834</v>
      </c>
      <c r="B2234" t="s">
        <v>2834</v>
      </c>
      <c r="C2234" s="423" t="s">
        <v>4373</v>
      </c>
      <c r="D2234" t="s">
        <v>4374</v>
      </c>
      <c r="E2234"/>
      <c r="F2234" s="424">
        <v>52745.933480080508</v>
      </c>
      <c r="G2234" t="s">
        <v>2834</v>
      </c>
    </row>
    <row r="2235" spans="1:7" ht="28.5" customHeight="1" x14ac:dyDescent="0.2">
      <c r="A2235" s="402" t="s">
        <v>2834</v>
      </c>
      <c r="B2235" t="s">
        <v>2834</v>
      </c>
      <c r="C2235" s="423" t="s">
        <v>4375</v>
      </c>
      <c r="D2235" t="s">
        <v>4376</v>
      </c>
      <c r="E2235"/>
      <c r="F2235" s="424">
        <v>10464.114116313</v>
      </c>
      <c r="G2235" t="s">
        <v>2834</v>
      </c>
    </row>
    <row r="2236" spans="1:7" ht="15" customHeight="1" x14ac:dyDescent="0.2">
      <c r="A2236" s="402" t="s">
        <v>2834</v>
      </c>
      <c r="B2236" t="s">
        <v>2834</v>
      </c>
      <c r="C2236" s="423" t="s">
        <v>4377</v>
      </c>
      <c r="D2236" t="s">
        <v>4378</v>
      </c>
      <c r="E2236"/>
      <c r="F2236" s="424">
        <v>6045.9327842264993</v>
      </c>
      <c r="G2236" t="s">
        <v>2834</v>
      </c>
    </row>
    <row r="2237" spans="1:7" ht="15" customHeight="1" x14ac:dyDescent="0.2">
      <c r="A2237" s="402" t="s">
        <v>2834</v>
      </c>
      <c r="B2237" t="s">
        <v>2834</v>
      </c>
      <c r="C2237" s="423" t="s">
        <v>4379</v>
      </c>
      <c r="D2237" t="s">
        <v>4380</v>
      </c>
      <c r="E2237"/>
      <c r="F2237" s="424">
        <v>11110.6766332485</v>
      </c>
      <c r="G2237" t="s">
        <v>2834</v>
      </c>
    </row>
    <row r="2238" spans="1:7" ht="15" customHeight="1" x14ac:dyDescent="0.2">
      <c r="A2238" s="402" t="s">
        <v>2834</v>
      </c>
      <c r="B2238" t="s">
        <v>2834</v>
      </c>
      <c r="C2238" s="423" t="s">
        <v>4381</v>
      </c>
      <c r="D2238" t="s">
        <v>4382</v>
      </c>
      <c r="E2238"/>
      <c r="F2238" s="424">
        <v>210303.14005700999</v>
      </c>
      <c r="G2238" t="s">
        <v>2834</v>
      </c>
    </row>
    <row r="2239" spans="1:7" ht="15" customHeight="1" x14ac:dyDescent="0.2">
      <c r="A2239" s="402" t="s">
        <v>2834</v>
      </c>
      <c r="B2239" t="s">
        <v>2834</v>
      </c>
      <c r="C2239" s="423" t="s">
        <v>4383</v>
      </c>
      <c r="D2239" t="s">
        <v>4384</v>
      </c>
      <c r="E2239"/>
      <c r="F2239" s="424">
        <v>10339.338023635501</v>
      </c>
      <c r="G2239" t="s">
        <v>2834</v>
      </c>
    </row>
    <row r="2240" spans="1:7" ht="15" customHeight="1" x14ac:dyDescent="0.2">
      <c r="A2240" s="402" t="s">
        <v>2834</v>
      </c>
      <c r="B2240" t="s">
        <v>2834</v>
      </c>
      <c r="C2240" s="423" t="s">
        <v>4385</v>
      </c>
      <c r="D2240" t="s">
        <v>4386</v>
      </c>
      <c r="E2240"/>
      <c r="F2240" s="424">
        <v>16787.951652829499</v>
      </c>
      <c r="G2240" t="s">
        <v>2834</v>
      </c>
    </row>
    <row r="2241" spans="1:7" ht="15" customHeight="1" x14ac:dyDescent="0.2">
      <c r="A2241" s="402" t="s">
        <v>2834</v>
      </c>
      <c r="B2241" t="s">
        <v>2834</v>
      </c>
      <c r="C2241" s="423" t="s">
        <v>4387</v>
      </c>
      <c r="D2241" t="s">
        <v>4388</v>
      </c>
      <c r="E2241"/>
      <c r="F2241" s="424">
        <v>34653.507500551503</v>
      </c>
      <c r="G2241" t="s">
        <v>2834</v>
      </c>
    </row>
    <row r="2242" spans="1:7" ht="15" customHeight="1" x14ac:dyDescent="0.2">
      <c r="A2242" s="402" t="s">
        <v>2834</v>
      </c>
      <c r="B2242" t="s">
        <v>2834</v>
      </c>
      <c r="C2242" s="423" t="s">
        <v>4389</v>
      </c>
      <c r="D2242" t="s">
        <v>4390</v>
      </c>
      <c r="E2242"/>
      <c r="F2242" s="424">
        <v>5768.0197658819989</v>
      </c>
      <c r="G2242" t="s">
        <v>2834</v>
      </c>
    </row>
    <row r="2243" spans="1:7" ht="15" customHeight="1" x14ac:dyDescent="0.2">
      <c r="A2243" s="402" t="s">
        <v>2834</v>
      </c>
      <c r="B2243" t="s">
        <v>2834</v>
      </c>
      <c r="C2243" s="423" t="s">
        <v>4391</v>
      </c>
      <c r="D2243" t="s">
        <v>4392</v>
      </c>
      <c r="E2243"/>
      <c r="F2243" s="424">
        <v>52646.575504990491</v>
      </c>
      <c r="G2243" t="s">
        <v>2834</v>
      </c>
    </row>
    <row r="2244" spans="1:7" ht="15" customHeight="1" x14ac:dyDescent="0.2">
      <c r="A2244" s="402" t="s">
        <v>2834</v>
      </c>
      <c r="B2244" t="s">
        <v>2834</v>
      </c>
      <c r="C2244" s="423" t="s">
        <v>4393</v>
      </c>
      <c r="D2244" t="s">
        <v>4394</v>
      </c>
      <c r="E2244"/>
      <c r="F2244" s="424">
        <v>360366.36642240302</v>
      </c>
      <c r="G2244" t="s">
        <v>2834</v>
      </c>
    </row>
    <row r="2245" spans="1:7" ht="15" customHeight="1" x14ac:dyDescent="0.2">
      <c r="A2245" s="402" t="s">
        <v>2834</v>
      </c>
      <c r="B2245" t="s">
        <v>2834</v>
      </c>
      <c r="C2245" s="423" t="s">
        <v>4395</v>
      </c>
      <c r="D2245" t="s">
        <v>4396</v>
      </c>
      <c r="E2245"/>
      <c r="F2245" s="424">
        <v>562623.27943278593</v>
      </c>
      <c r="G2245" t="s">
        <v>2834</v>
      </c>
    </row>
    <row r="2246" spans="1:7" ht="15" customHeight="1" x14ac:dyDescent="0.2">
      <c r="A2246" s="402" t="s">
        <v>2834</v>
      </c>
      <c r="B2246" t="s">
        <v>2834</v>
      </c>
      <c r="C2246" s="423" t="s">
        <v>4397</v>
      </c>
      <c r="D2246" t="s">
        <v>4398</v>
      </c>
      <c r="E2246"/>
      <c r="F2246" s="424">
        <v>196918.149454686</v>
      </c>
      <c r="G2246" t="s">
        <v>2834</v>
      </c>
    </row>
    <row r="2247" spans="1:7" ht="28.5" customHeight="1" x14ac:dyDescent="0.2">
      <c r="A2247" s="402" t="s">
        <v>2834</v>
      </c>
      <c r="B2247" t="s">
        <v>2834</v>
      </c>
      <c r="C2247" s="423" t="s">
        <v>4399</v>
      </c>
      <c r="D2247" t="s">
        <v>4400</v>
      </c>
      <c r="E2247"/>
      <c r="F2247" s="424">
        <v>10617.85600103475</v>
      </c>
      <c r="G2247" t="s">
        <v>2834</v>
      </c>
    </row>
    <row r="2248" spans="1:7" ht="28.5" customHeight="1" x14ac:dyDescent="0.2">
      <c r="A2248" s="402" t="s">
        <v>2834</v>
      </c>
      <c r="B2248" t="s">
        <v>2834</v>
      </c>
      <c r="C2248" s="423" t="s">
        <v>4401</v>
      </c>
      <c r="D2248" t="s">
        <v>4402</v>
      </c>
      <c r="E2248"/>
      <c r="F2248" s="424">
        <v>7911.8871288929986</v>
      </c>
      <c r="G2248" t="s">
        <v>2834</v>
      </c>
    </row>
    <row r="2249" spans="1:7" ht="15" customHeight="1" x14ac:dyDescent="0.2">
      <c r="A2249" s="402" t="s">
        <v>2834</v>
      </c>
      <c r="B2249" t="s">
        <v>2834</v>
      </c>
      <c r="C2249" s="423" t="s">
        <v>4403</v>
      </c>
      <c r="D2249" t="s">
        <v>4404</v>
      </c>
      <c r="E2249"/>
      <c r="F2249" s="424">
        <v>25295.358412120499</v>
      </c>
      <c r="G2249" t="s">
        <v>2834</v>
      </c>
    </row>
    <row r="2250" spans="1:7" ht="28.5" customHeight="1" x14ac:dyDescent="0.2">
      <c r="A2250" s="402" t="s">
        <v>2834</v>
      </c>
      <c r="B2250" t="s">
        <v>2834</v>
      </c>
      <c r="C2250" s="423" t="s">
        <v>4405</v>
      </c>
      <c r="D2250" t="s">
        <v>4406</v>
      </c>
      <c r="E2250"/>
      <c r="F2250" s="424">
        <v>25737.35261229</v>
      </c>
      <c r="G2250" t="s">
        <v>2834</v>
      </c>
    </row>
    <row r="2251" spans="1:7" ht="28.5" customHeight="1" x14ac:dyDescent="0.2">
      <c r="A2251" s="402" t="s">
        <v>2834</v>
      </c>
      <c r="B2251" t="s">
        <v>2834</v>
      </c>
      <c r="C2251" s="423" t="s">
        <v>4407</v>
      </c>
      <c r="D2251" t="s">
        <v>4408</v>
      </c>
      <c r="E2251"/>
      <c r="F2251" s="424">
        <v>31363.981515949501</v>
      </c>
      <c r="G2251" t="s">
        <v>2834</v>
      </c>
    </row>
    <row r="2252" spans="1:7" ht="28.5" customHeight="1" x14ac:dyDescent="0.2">
      <c r="A2252" s="402" t="s">
        <v>2834</v>
      </c>
      <c r="B2252" t="s">
        <v>2834</v>
      </c>
      <c r="C2252" s="423" t="s">
        <v>4409</v>
      </c>
      <c r="D2252" t="s">
        <v>4410</v>
      </c>
      <c r="E2252"/>
      <c r="F2252" s="424">
        <v>18673.273363189499</v>
      </c>
      <c r="G2252" t="s">
        <v>2834</v>
      </c>
    </row>
    <row r="2253" spans="1:7" ht="28.5" customHeight="1" x14ac:dyDescent="0.2">
      <c r="A2253" s="402" t="s">
        <v>2834</v>
      </c>
      <c r="B2253" t="s">
        <v>2834</v>
      </c>
      <c r="C2253" s="423" t="s">
        <v>4411</v>
      </c>
      <c r="D2253" t="s">
        <v>4412</v>
      </c>
      <c r="E2253"/>
      <c r="F2253" s="424">
        <v>2124.6983826255</v>
      </c>
      <c r="G2253" t="s">
        <v>2834</v>
      </c>
    </row>
    <row r="2254" spans="1:7" ht="28.5" customHeight="1" x14ac:dyDescent="0.2">
      <c r="A2254" s="402" t="s">
        <v>2834</v>
      </c>
      <c r="B2254" t="s">
        <v>2834</v>
      </c>
      <c r="C2254" s="423" t="s">
        <v>4413</v>
      </c>
      <c r="D2254" t="s">
        <v>4414</v>
      </c>
      <c r="E2254"/>
      <c r="F2254" s="424">
        <v>2732.5427002829988</v>
      </c>
      <c r="G2254" t="s">
        <v>2834</v>
      </c>
    </row>
    <row r="2255" spans="1:7" ht="28.5" customHeight="1" x14ac:dyDescent="0.2">
      <c r="A2255" s="402" t="s">
        <v>2834</v>
      </c>
      <c r="B2255" t="s">
        <v>2834</v>
      </c>
      <c r="C2255" s="423" t="s">
        <v>4415</v>
      </c>
      <c r="D2255" t="s">
        <v>4416</v>
      </c>
      <c r="E2255"/>
      <c r="F2255" s="424">
        <v>10305.8935671285</v>
      </c>
      <c r="G2255" t="s">
        <v>2834</v>
      </c>
    </row>
    <row r="2256" spans="1:7" ht="28.5" customHeight="1" x14ac:dyDescent="0.2">
      <c r="A2256" s="402" t="s">
        <v>2834</v>
      </c>
      <c r="B2256" t="s">
        <v>2834</v>
      </c>
      <c r="C2256" s="423" t="s">
        <v>4417</v>
      </c>
      <c r="D2256" t="s">
        <v>4418</v>
      </c>
      <c r="E2256"/>
      <c r="F2256" s="424">
        <v>123265.50428184299</v>
      </c>
      <c r="G2256" t="s">
        <v>2834</v>
      </c>
    </row>
    <row r="2257" spans="1:7" ht="28.5" customHeight="1" x14ac:dyDescent="0.2">
      <c r="A2257" s="402" t="s">
        <v>2834</v>
      </c>
      <c r="B2257" t="s">
        <v>2834</v>
      </c>
      <c r="C2257" s="423" t="s">
        <v>4419</v>
      </c>
      <c r="D2257" t="s">
        <v>4420</v>
      </c>
      <c r="E2257"/>
      <c r="F2257" s="424">
        <v>16731.238252905001</v>
      </c>
      <c r="G2257" t="s">
        <v>2834</v>
      </c>
    </row>
    <row r="2258" spans="1:7" ht="28.5" customHeight="1" x14ac:dyDescent="0.2">
      <c r="A2258" s="402" t="s">
        <v>2834</v>
      </c>
      <c r="B2258" t="s">
        <v>2834</v>
      </c>
      <c r="C2258" s="423" t="s">
        <v>4421</v>
      </c>
      <c r="D2258" t="s">
        <v>4422</v>
      </c>
      <c r="E2258"/>
      <c r="F2258" s="424">
        <v>11626.7925441195</v>
      </c>
      <c r="G2258" t="s">
        <v>2834</v>
      </c>
    </row>
    <row r="2259" spans="1:7" ht="28.5" customHeight="1" x14ac:dyDescent="0.2">
      <c r="A2259" s="402" t="s">
        <v>2834</v>
      </c>
      <c r="B2259" t="s">
        <v>2834</v>
      </c>
      <c r="C2259" s="423" t="s">
        <v>4423</v>
      </c>
      <c r="D2259" t="s">
        <v>4424</v>
      </c>
      <c r="E2259"/>
      <c r="F2259" s="424">
        <v>241116.92471938499</v>
      </c>
      <c r="G2259" t="s">
        <v>2834</v>
      </c>
    </row>
    <row r="2260" spans="1:7" ht="28.5" customHeight="1" x14ac:dyDescent="0.2">
      <c r="A2260" s="402" t="s">
        <v>2834</v>
      </c>
      <c r="B2260" t="s">
        <v>2834</v>
      </c>
      <c r="C2260" s="423" t="s">
        <v>4425</v>
      </c>
      <c r="D2260" t="s">
        <v>4426</v>
      </c>
      <c r="E2260"/>
      <c r="F2260" s="424">
        <v>486186.59404012503</v>
      </c>
      <c r="G2260" t="s">
        <v>2834</v>
      </c>
    </row>
    <row r="2261" spans="1:7" ht="28.5" customHeight="1" x14ac:dyDescent="0.2">
      <c r="A2261" s="402" t="s">
        <v>2834</v>
      </c>
      <c r="B2261" t="s">
        <v>2834</v>
      </c>
      <c r="C2261" s="423" t="s">
        <v>4427</v>
      </c>
      <c r="D2261" t="s">
        <v>4428</v>
      </c>
      <c r="E2261"/>
      <c r="F2261" s="424">
        <v>11854.067712597</v>
      </c>
      <c r="G2261" t="s">
        <v>2834</v>
      </c>
    </row>
    <row r="2262" spans="1:7" ht="28.5" customHeight="1" x14ac:dyDescent="0.2">
      <c r="A2262" s="402" t="s">
        <v>2834</v>
      </c>
      <c r="B2262" t="s">
        <v>2834</v>
      </c>
      <c r="C2262" s="423" t="s">
        <v>4429</v>
      </c>
      <c r="D2262" t="s">
        <v>4430</v>
      </c>
      <c r="E2262"/>
      <c r="F2262" s="424">
        <v>38612.046606110998</v>
      </c>
      <c r="G2262" t="s">
        <v>2834</v>
      </c>
    </row>
    <row r="2263" spans="1:7" ht="28.5" customHeight="1" x14ac:dyDescent="0.2">
      <c r="A2263" s="402" t="s">
        <v>2834</v>
      </c>
      <c r="B2263" t="s">
        <v>2834</v>
      </c>
      <c r="C2263" s="423" t="s">
        <v>4431</v>
      </c>
      <c r="D2263" t="s">
        <v>4432</v>
      </c>
      <c r="E2263"/>
      <c r="F2263" s="424">
        <v>58984.696783683008</v>
      </c>
      <c r="G2263" t="s">
        <v>2834</v>
      </c>
    </row>
    <row r="2264" spans="1:7" ht="28.5" customHeight="1" x14ac:dyDescent="0.2">
      <c r="A2264" s="402" t="s">
        <v>2834</v>
      </c>
      <c r="B2264" t="s">
        <v>2834</v>
      </c>
      <c r="C2264" s="423" t="s">
        <v>4433</v>
      </c>
      <c r="D2264" t="s">
        <v>4434</v>
      </c>
      <c r="E2264"/>
      <c r="F2264" s="424">
        <v>58809.993721825493</v>
      </c>
      <c r="G2264" t="s">
        <v>2834</v>
      </c>
    </row>
    <row r="2265" spans="1:7" ht="15" customHeight="1" x14ac:dyDescent="0.2">
      <c r="A2265" s="402" t="s">
        <v>2834</v>
      </c>
      <c r="B2265" t="s">
        <v>2834</v>
      </c>
      <c r="C2265" s="423" t="s">
        <v>4435</v>
      </c>
      <c r="D2265" t="s">
        <v>4436</v>
      </c>
      <c r="E2265"/>
      <c r="F2265" s="424">
        <v>10781.720728366499</v>
      </c>
      <c r="G2265" t="s">
        <v>2834</v>
      </c>
    </row>
    <row r="2266" spans="1:7" ht="15" customHeight="1" x14ac:dyDescent="0.2">
      <c r="A2266" s="402" t="s">
        <v>2834</v>
      </c>
      <c r="B2266" t="s">
        <v>2834</v>
      </c>
      <c r="C2266" s="423" t="s">
        <v>4437</v>
      </c>
      <c r="D2266" t="s">
        <v>4438</v>
      </c>
      <c r="E2266"/>
      <c r="F2266" s="424">
        <v>36770.634177255</v>
      </c>
      <c r="G2266" t="s">
        <v>2834</v>
      </c>
    </row>
    <row r="2267" spans="1:7" ht="15" customHeight="1" x14ac:dyDescent="0.2">
      <c r="A2267" s="402" t="s">
        <v>2834</v>
      </c>
      <c r="B2267" t="s">
        <v>2834</v>
      </c>
      <c r="C2267" s="423" t="s">
        <v>4439</v>
      </c>
      <c r="D2267" t="s">
        <v>4440</v>
      </c>
      <c r="E2267"/>
      <c r="F2267" s="424">
        <v>21608.8138298835</v>
      </c>
      <c r="G2267" t="s">
        <v>2834</v>
      </c>
    </row>
    <row r="2268" spans="1:7" ht="28.5" customHeight="1" x14ac:dyDescent="0.2">
      <c r="A2268" s="402" t="s">
        <v>2834</v>
      </c>
      <c r="B2268" t="s">
        <v>2834</v>
      </c>
      <c r="C2268" s="423" t="s">
        <v>4441</v>
      </c>
      <c r="D2268" t="s">
        <v>4442</v>
      </c>
      <c r="E2268"/>
      <c r="F2268" s="424">
        <v>2251.6236494730001</v>
      </c>
      <c r="G2268" t="s">
        <v>2834</v>
      </c>
    </row>
    <row r="2269" spans="1:7" ht="15" customHeight="1" x14ac:dyDescent="0.2">
      <c r="A2269" s="402" t="s">
        <v>2834</v>
      </c>
      <c r="B2269" t="s">
        <v>2834</v>
      </c>
      <c r="C2269" s="423" t="s">
        <v>4443</v>
      </c>
      <c r="D2269" t="s">
        <v>4444</v>
      </c>
      <c r="E2269"/>
      <c r="F2269" s="424">
        <v>11626.7925441195</v>
      </c>
      <c r="G2269" t="s">
        <v>2834</v>
      </c>
    </row>
    <row r="2270" spans="1:7" ht="15" customHeight="1" x14ac:dyDescent="0.2">
      <c r="A2270" s="402" t="s">
        <v>2834</v>
      </c>
      <c r="B2270" t="s">
        <v>2834</v>
      </c>
      <c r="C2270" s="423" t="s">
        <v>4445</v>
      </c>
      <c r="D2270" t="s">
        <v>4446</v>
      </c>
      <c r="E2270"/>
      <c r="F2270" s="424">
        <v>6641.4524146244994</v>
      </c>
      <c r="G2270" t="s">
        <v>2834</v>
      </c>
    </row>
    <row r="2271" spans="1:7" ht="15" customHeight="1" x14ac:dyDescent="0.2">
      <c r="A2271" s="402" t="s">
        <v>2834</v>
      </c>
      <c r="B2271" t="s">
        <v>2834</v>
      </c>
      <c r="C2271" s="423" t="s">
        <v>4447</v>
      </c>
      <c r="D2271" t="s">
        <v>4448</v>
      </c>
      <c r="E2271"/>
      <c r="F2271" s="424">
        <v>7242.6425584094986</v>
      </c>
      <c r="G2271" t="s">
        <v>2834</v>
      </c>
    </row>
    <row r="2272" spans="1:7" ht="15" customHeight="1" x14ac:dyDescent="0.2">
      <c r="A2272" s="402" t="s">
        <v>2834</v>
      </c>
      <c r="B2272" t="s">
        <v>2834</v>
      </c>
      <c r="C2272" s="423" t="s">
        <v>4449</v>
      </c>
      <c r="D2272" t="s">
        <v>4450</v>
      </c>
      <c r="E2272"/>
      <c r="F2272" s="424">
        <v>5858.9794295999991</v>
      </c>
      <c r="G2272" t="s">
        <v>2834</v>
      </c>
    </row>
    <row r="2273" spans="1:7" ht="15" customHeight="1" x14ac:dyDescent="0.2">
      <c r="A2273" s="402" t="s">
        <v>2834</v>
      </c>
      <c r="B2273" t="s">
        <v>2834</v>
      </c>
      <c r="C2273" s="423" t="s">
        <v>4451</v>
      </c>
      <c r="D2273" t="s">
        <v>4452</v>
      </c>
      <c r="E2273"/>
      <c r="F2273" s="424">
        <v>9722.4589084094987</v>
      </c>
      <c r="G2273" t="s">
        <v>2834</v>
      </c>
    </row>
    <row r="2274" spans="1:7" ht="15" customHeight="1" x14ac:dyDescent="0.2">
      <c r="A2274" s="402" t="s">
        <v>2834</v>
      </c>
      <c r="B2274" t="s">
        <v>2834</v>
      </c>
      <c r="C2274" s="423" t="s">
        <v>4453</v>
      </c>
      <c r="D2274" t="s">
        <v>4454</v>
      </c>
      <c r="E2274"/>
      <c r="F2274" s="424">
        <v>39531.091343584507</v>
      </c>
      <c r="G2274" t="s">
        <v>2834</v>
      </c>
    </row>
    <row r="2275" spans="1:7" ht="15" customHeight="1" x14ac:dyDescent="0.2">
      <c r="A2275" s="402" t="s">
        <v>2834</v>
      </c>
      <c r="B2275" t="s">
        <v>2834</v>
      </c>
      <c r="C2275" s="423" t="s">
        <v>4455</v>
      </c>
      <c r="D2275" t="s">
        <v>4456</v>
      </c>
      <c r="E2275"/>
      <c r="F2275" s="424">
        <v>227438.27392332151</v>
      </c>
      <c r="G2275" t="s">
        <v>2834</v>
      </c>
    </row>
    <row r="2276" spans="1:7" ht="15" customHeight="1" x14ac:dyDescent="0.2">
      <c r="A2276" s="402" t="s">
        <v>2834</v>
      </c>
      <c r="B2276" t="s">
        <v>2834</v>
      </c>
      <c r="C2276" s="423" t="s">
        <v>4457</v>
      </c>
      <c r="D2276" t="s">
        <v>4458</v>
      </c>
      <c r="E2276"/>
      <c r="F2276" s="424">
        <v>261957.54790597281</v>
      </c>
      <c r="G2276" t="s">
        <v>2834</v>
      </c>
    </row>
    <row r="2277" spans="1:7" ht="15" customHeight="1" x14ac:dyDescent="0.2">
      <c r="A2277" s="402" t="s">
        <v>2834</v>
      </c>
      <c r="B2277" t="s">
        <v>2834</v>
      </c>
      <c r="C2277" s="423" t="s">
        <v>4459</v>
      </c>
      <c r="D2277" t="s">
        <v>4460</v>
      </c>
      <c r="E2277"/>
      <c r="F2277" s="424">
        <v>291128.77247957099</v>
      </c>
      <c r="G2277" t="s">
        <v>2834</v>
      </c>
    </row>
    <row r="2278" spans="1:7" ht="15" customHeight="1" x14ac:dyDescent="0.2">
      <c r="A2278" s="402" t="s">
        <v>2834</v>
      </c>
      <c r="B2278" t="s">
        <v>2834</v>
      </c>
      <c r="C2278" s="423" t="s">
        <v>4461</v>
      </c>
      <c r="D2278" t="s">
        <v>4462</v>
      </c>
      <c r="E2278"/>
      <c r="F2278" s="424">
        <v>143037.890113734</v>
      </c>
      <c r="G2278" t="s">
        <v>2834</v>
      </c>
    </row>
    <row r="2279" spans="1:7" ht="15" customHeight="1" x14ac:dyDescent="0.2">
      <c r="A2279" s="402" t="s">
        <v>2834</v>
      </c>
      <c r="B2279" t="s">
        <v>2834</v>
      </c>
      <c r="C2279" s="423" t="s">
        <v>4463</v>
      </c>
      <c r="D2279" t="s">
        <v>4464</v>
      </c>
      <c r="E2279"/>
      <c r="F2279" s="424">
        <v>283239.9862404255</v>
      </c>
      <c r="G2279" t="s">
        <v>2834</v>
      </c>
    </row>
    <row r="2280" spans="1:7" ht="15" customHeight="1" x14ac:dyDescent="0.2">
      <c r="A2280" s="402" t="s">
        <v>2834</v>
      </c>
      <c r="B2280" t="s">
        <v>2834</v>
      </c>
      <c r="C2280" s="423" t="s">
        <v>4465</v>
      </c>
      <c r="D2280" t="s">
        <v>4466</v>
      </c>
      <c r="E2280"/>
      <c r="F2280" s="424">
        <v>371149.87261854153</v>
      </c>
      <c r="G2280" t="s">
        <v>2834</v>
      </c>
    </row>
    <row r="2281" spans="1:7" ht="28.5" customHeight="1" x14ac:dyDescent="0.2">
      <c r="A2281" s="402" t="s">
        <v>2834</v>
      </c>
      <c r="B2281" t="s">
        <v>2834</v>
      </c>
      <c r="C2281" s="423" t="s">
        <v>4467</v>
      </c>
      <c r="D2281" t="s">
        <v>4468</v>
      </c>
      <c r="E2281"/>
      <c r="F2281" s="424">
        <v>151885.60207073551</v>
      </c>
      <c r="G2281" t="s">
        <v>2834</v>
      </c>
    </row>
    <row r="2282" spans="1:7" ht="28.5" customHeight="1" x14ac:dyDescent="0.2">
      <c r="A2282" s="402" t="s">
        <v>2834</v>
      </c>
      <c r="B2282" t="s">
        <v>2834</v>
      </c>
      <c r="C2282" s="423" t="s">
        <v>4469</v>
      </c>
      <c r="D2282" t="s">
        <v>4470</v>
      </c>
      <c r="E2282"/>
      <c r="F2282" s="424">
        <v>302410.00814879249</v>
      </c>
      <c r="G2282" t="s">
        <v>2834</v>
      </c>
    </row>
    <row r="2283" spans="1:7" ht="15" customHeight="1" x14ac:dyDescent="0.2">
      <c r="A2283" s="402" t="s">
        <v>2834</v>
      </c>
      <c r="B2283" t="s">
        <v>2834</v>
      </c>
      <c r="C2283" s="423" t="s">
        <v>4471</v>
      </c>
      <c r="D2283" t="s">
        <v>4472</v>
      </c>
      <c r="E2283"/>
      <c r="F2283" s="424">
        <v>12446.39025855225</v>
      </c>
      <c r="G2283" t="s">
        <v>2834</v>
      </c>
    </row>
    <row r="2284" spans="1:7" ht="15" customHeight="1" x14ac:dyDescent="0.2">
      <c r="A2284" s="402" t="s">
        <v>2834</v>
      </c>
      <c r="B2284" t="s">
        <v>2834</v>
      </c>
      <c r="C2284" s="423" t="s">
        <v>4473</v>
      </c>
      <c r="D2284" t="s">
        <v>4474</v>
      </c>
      <c r="E2284"/>
      <c r="F2284" s="424">
        <v>6537.6638343224986</v>
      </c>
      <c r="G2284" t="s">
        <v>2834</v>
      </c>
    </row>
    <row r="2285" spans="1:7" ht="15" customHeight="1" x14ac:dyDescent="0.2">
      <c r="A2285" s="402" t="s">
        <v>2834</v>
      </c>
      <c r="B2285" t="s">
        <v>2834</v>
      </c>
      <c r="C2285" s="423" t="s">
        <v>4475</v>
      </c>
      <c r="D2285" t="s">
        <v>4476</v>
      </c>
      <c r="E2285"/>
      <c r="F2285" s="424">
        <v>8231.1896484089993</v>
      </c>
      <c r="G2285" t="s">
        <v>2834</v>
      </c>
    </row>
    <row r="2286" spans="1:7" ht="15" customHeight="1" x14ac:dyDescent="0.2">
      <c r="A2286" s="402" t="s">
        <v>2834</v>
      </c>
      <c r="B2286" t="s">
        <v>2834</v>
      </c>
      <c r="C2286" s="423" t="s">
        <v>4477</v>
      </c>
      <c r="D2286" t="s">
        <v>4478</v>
      </c>
      <c r="E2286"/>
      <c r="F2286" s="424">
        <v>18149.1393794535</v>
      </c>
      <c r="G2286" t="s">
        <v>2834</v>
      </c>
    </row>
    <row r="2287" spans="1:7" ht="15" customHeight="1" x14ac:dyDescent="0.2">
      <c r="A2287" s="402" t="s">
        <v>2834</v>
      </c>
      <c r="B2287" t="s">
        <v>2834</v>
      </c>
      <c r="C2287" s="423" t="s">
        <v>4479</v>
      </c>
      <c r="D2287" t="s">
        <v>4480</v>
      </c>
      <c r="E2287"/>
      <c r="F2287" s="424">
        <v>22529.9664112545</v>
      </c>
      <c r="G2287" t="s">
        <v>2834</v>
      </c>
    </row>
    <row r="2288" spans="1:7" ht="15" customHeight="1" x14ac:dyDescent="0.2">
      <c r="A2288" s="402" t="s">
        <v>2834</v>
      </c>
      <c r="B2288" t="s">
        <v>2834</v>
      </c>
      <c r="C2288" s="423" t="s">
        <v>4481</v>
      </c>
      <c r="D2288" t="s">
        <v>4482</v>
      </c>
      <c r="E2288"/>
      <c r="F2288" s="424">
        <v>16373.334625164</v>
      </c>
      <c r="G2288" t="s">
        <v>2834</v>
      </c>
    </row>
    <row r="2289" spans="1:7" ht="15" customHeight="1" x14ac:dyDescent="0.2">
      <c r="A2289" s="402" t="s">
        <v>2834</v>
      </c>
      <c r="B2289" t="s">
        <v>2834</v>
      </c>
      <c r="C2289" s="423" t="s">
        <v>4483</v>
      </c>
      <c r="D2289" t="s">
        <v>4484</v>
      </c>
      <c r="E2289"/>
      <c r="F2289" s="424">
        <v>126590.2353925605</v>
      </c>
      <c r="G2289" t="s">
        <v>2834</v>
      </c>
    </row>
    <row r="2290" spans="1:7" ht="28.5" customHeight="1" x14ac:dyDescent="0.2">
      <c r="A2290" s="402" t="s">
        <v>2834</v>
      </c>
      <c r="B2290" t="s">
        <v>2834</v>
      </c>
      <c r="C2290" s="423" t="s">
        <v>4485</v>
      </c>
      <c r="D2290" t="s">
        <v>4486</v>
      </c>
      <c r="E2290"/>
      <c r="F2290" s="424">
        <v>15430.682036038501</v>
      </c>
      <c r="G2290" t="s">
        <v>2834</v>
      </c>
    </row>
    <row r="2291" spans="1:7" ht="28.5" customHeight="1" x14ac:dyDescent="0.2">
      <c r="A2291" s="402" t="s">
        <v>2834</v>
      </c>
      <c r="B2291" t="s">
        <v>2834</v>
      </c>
      <c r="C2291" s="423" t="s">
        <v>4487</v>
      </c>
      <c r="D2291" t="s">
        <v>4488</v>
      </c>
      <c r="E2291"/>
      <c r="F2291" s="424">
        <v>125485.66732788899</v>
      </c>
      <c r="G2291" t="s">
        <v>2834</v>
      </c>
    </row>
    <row r="2292" spans="1:7" ht="15" customHeight="1" x14ac:dyDescent="0.2">
      <c r="A2292" s="402" t="s">
        <v>2834</v>
      </c>
      <c r="B2292" t="s">
        <v>2834</v>
      </c>
      <c r="C2292" s="423" t="s">
        <v>4489</v>
      </c>
      <c r="D2292" t="s">
        <v>4490</v>
      </c>
      <c r="E2292"/>
      <c r="F2292" s="424">
        <v>20644.6447008945</v>
      </c>
      <c r="G2292" t="s">
        <v>2834</v>
      </c>
    </row>
    <row r="2293" spans="1:7" ht="15" customHeight="1" x14ac:dyDescent="0.2">
      <c r="A2293" s="402" t="s">
        <v>2834</v>
      </c>
      <c r="B2293" t="s">
        <v>2834</v>
      </c>
      <c r="C2293" s="423" t="s">
        <v>4491</v>
      </c>
      <c r="D2293" t="s">
        <v>4492</v>
      </c>
      <c r="E2293"/>
      <c r="F2293" s="424">
        <v>22516.2778250025</v>
      </c>
      <c r="G2293" t="s">
        <v>2834</v>
      </c>
    </row>
    <row r="2294" spans="1:7" ht="15" customHeight="1" x14ac:dyDescent="0.2">
      <c r="A2294" s="402" t="s">
        <v>2834</v>
      </c>
      <c r="B2294" t="s">
        <v>2834</v>
      </c>
      <c r="C2294" s="423" t="s">
        <v>4493</v>
      </c>
      <c r="D2294" t="s">
        <v>4494</v>
      </c>
      <c r="E2294"/>
      <c r="F2294" s="424">
        <v>65149.815792467249</v>
      </c>
      <c r="G2294" t="s">
        <v>2834</v>
      </c>
    </row>
    <row r="2295" spans="1:7" ht="15" customHeight="1" x14ac:dyDescent="0.2">
      <c r="A2295" s="402" t="s">
        <v>2834</v>
      </c>
      <c r="B2295" t="s">
        <v>2834</v>
      </c>
      <c r="C2295" s="423" t="s">
        <v>4495</v>
      </c>
      <c r="D2295" t="s">
        <v>4496</v>
      </c>
      <c r="E2295"/>
      <c r="F2295" s="424">
        <v>18262.566179302499</v>
      </c>
      <c r="G2295" t="s">
        <v>2834</v>
      </c>
    </row>
    <row r="2296" spans="1:7" ht="15" customHeight="1" x14ac:dyDescent="0.2">
      <c r="A2296" s="402" t="s">
        <v>2834</v>
      </c>
      <c r="B2296" t="s">
        <v>2834</v>
      </c>
      <c r="C2296" s="423" t="s">
        <v>4497</v>
      </c>
      <c r="D2296" t="s">
        <v>4498</v>
      </c>
      <c r="E2296"/>
      <c r="F2296" s="424">
        <v>16504.376387152501</v>
      </c>
      <c r="G2296" t="s">
        <v>2834</v>
      </c>
    </row>
    <row r="2297" spans="1:7" ht="28.5" customHeight="1" x14ac:dyDescent="0.2">
      <c r="A2297" s="402" t="s">
        <v>2834</v>
      </c>
      <c r="B2297" t="s">
        <v>2834</v>
      </c>
      <c r="C2297" s="423" t="s">
        <v>4499</v>
      </c>
      <c r="D2297" t="s">
        <v>4500</v>
      </c>
      <c r="E2297"/>
      <c r="F2297" s="424">
        <v>167331.92348188799</v>
      </c>
      <c r="G2297" t="s">
        <v>2834</v>
      </c>
    </row>
    <row r="2298" spans="1:7" ht="15" customHeight="1" x14ac:dyDescent="0.2">
      <c r="A2298" s="402" t="s">
        <v>2834</v>
      </c>
      <c r="B2298" t="s">
        <v>2834</v>
      </c>
      <c r="C2298" s="423" t="s">
        <v>4501</v>
      </c>
      <c r="D2298" t="s">
        <v>4502</v>
      </c>
      <c r="E2298"/>
      <c r="F2298" s="424">
        <v>18807.373565343001</v>
      </c>
      <c r="G2298" t="s">
        <v>2834</v>
      </c>
    </row>
    <row r="2299" spans="1:7" ht="15" customHeight="1" x14ac:dyDescent="0.2">
      <c r="A2299" s="402" t="s">
        <v>2834</v>
      </c>
      <c r="B2299" t="s">
        <v>2834</v>
      </c>
      <c r="C2299" s="423" t="s">
        <v>4503</v>
      </c>
      <c r="D2299" t="s">
        <v>4504</v>
      </c>
      <c r="E2299"/>
      <c r="F2299" s="424">
        <v>39474.377943660002</v>
      </c>
      <c r="G2299" t="s">
        <v>2834</v>
      </c>
    </row>
    <row r="2300" spans="1:7" ht="28.5" customHeight="1" x14ac:dyDescent="0.2">
      <c r="A2300" s="402" t="s">
        <v>2834</v>
      </c>
      <c r="B2300" t="s">
        <v>2834</v>
      </c>
      <c r="C2300" s="423" t="s">
        <v>4505</v>
      </c>
      <c r="D2300" t="s">
        <v>4506</v>
      </c>
      <c r="E2300"/>
      <c r="F2300" s="424">
        <v>214500.12177067649</v>
      </c>
      <c r="G2300" t="s">
        <v>2834</v>
      </c>
    </row>
    <row r="2301" spans="1:7" ht="15" customHeight="1" x14ac:dyDescent="0.2">
      <c r="A2301" s="402" t="s">
        <v>2834</v>
      </c>
      <c r="B2301" t="s">
        <v>2834</v>
      </c>
      <c r="C2301" s="423" t="s">
        <v>4507</v>
      </c>
      <c r="D2301" t="s">
        <v>4508</v>
      </c>
      <c r="E2301"/>
      <c r="F2301" s="424">
        <v>153725.8254174045</v>
      </c>
      <c r="G2301" t="s">
        <v>2834</v>
      </c>
    </row>
    <row r="2302" spans="1:7" ht="15" customHeight="1" x14ac:dyDescent="0.2">
      <c r="A2302" s="402" t="s">
        <v>2834</v>
      </c>
      <c r="B2302" t="s">
        <v>2834</v>
      </c>
      <c r="C2302" s="423" t="s">
        <v>4509</v>
      </c>
      <c r="D2302" t="s">
        <v>4510</v>
      </c>
      <c r="E2302"/>
      <c r="F2302" s="424">
        <v>55022.396623326</v>
      </c>
      <c r="G2302" t="s">
        <v>2834</v>
      </c>
    </row>
    <row r="2303" spans="1:7" ht="28.5" customHeight="1" x14ac:dyDescent="0.2">
      <c r="A2303" s="402" t="s">
        <v>2834</v>
      </c>
      <c r="B2303" t="s">
        <v>2834</v>
      </c>
      <c r="C2303" s="423" t="s">
        <v>4511</v>
      </c>
      <c r="D2303" t="s">
        <v>4512</v>
      </c>
      <c r="E2303"/>
      <c r="F2303" s="424">
        <v>28906.855485552001</v>
      </c>
      <c r="G2303" t="s">
        <v>2834</v>
      </c>
    </row>
    <row r="2304" spans="1:7" ht="28.5" customHeight="1" x14ac:dyDescent="0.2">
      <c r="A2304" s="402" t="s">
        <v>2834</v>
      </c>
      <c r="B2304" t="s">
        <v>2834</v>
      </c>
      <c r="C2304" s="423" t="s">
        <v>4513</v>
      </c>
      <c r="D2304" t="s">
        <v>4514</v>
      </c>
      <c r="E2304"/>
      <c r="F2304" s="424">
        <v>123108.58450905301</v>
      </c>
      <c r="G2304" t="s">
        <v>2834</v>
      </c>
    </row>
    <row r="2305" spans="1:7" ht="28.5" customHeight="1" x14ac:dyDescent="0.2">
      <c r="A2305" s="402" t="s">
        <v>2834</v>
      </c>
      <c r="B2305" t="s">
        <v>2834</v>
      </c>
      <c r="C2305" s="423" t="s">
        <v>4515</v>
      </c>
      <c r="D2305" t="s">
        <v>4516</v>
      </c>
      <c r="E2305"/>
      <c r="F2305" s="424">
        <v>149401.57003294051</v>
      </c>
      <c r="G2305" t="s">
        <v>2834</v>
      </c>
    </row>
    <row r="2306" spans="1:7" ht="28.5" customHeight="1" x14ac:dyDescent="0.2">
      <c r="A2306" s="402" t="s">
        <v>2834</v>
      </c>
      <c r="B2306" t="s">
        <v>2834</v>
      </c>
      <c r="C2306" s="423" t="s">
        <v>4517</v>
      </c>
      <c r="D2306" t="s">
        <v>4518</v>
      </c>
      <c r="E2306"/>
      <c r="F2306" s="424">
        <v>134384.24858428349</v>
      </c>
      <c r="G2306" t="s">
        <v>2834</v>
      </c>
    </row>
    <row r="2307" spans="1:7" ht="28.5" customHeight="1" x14ac:dyDescent="0.2">
      <c r="A2307" s="402" t="s">
        <v>2834</v>
      </c>
      <c r="B2307" t="s">
        <v>2834</v>
      </c>
      <c r="C2307" s="423" t="s">
        <v>4519</v>
      </c>
      <c r="D2307" t="s">
        <v>4520</v>
      </c>
      <c r="E2307"/>
      <c r="F2307" s="424">
        <v>116794.5309752265</v>
      </c>
      <c r="G2307" t="s">
        <v>2834</v>
      </c>
    </row>
    <row r="2308" spans="1:7" ht="28.5" customHeight="1" x14ac:dyDescent="0.2">
      <c r="A2308" s="402" t="s">
        <v>2834</v>
      </c>
      <c r="B2308" t="s">
        <v>2834</v>
      </c>
      <c r="C2308" s="423" t="s">
        <v>4521</v>
      </c>
      <c r="D2308" t="s">
        <v>4522</v>
      </c>
      <c r="E2308"/>
      <c r="F2308" s="424">
        <v>111828.591275643</v>
      </c>
      <c r="G2308" t="s">
        <v>2834</v>
      </c>
    </row>
    <row r="2309" spans="1:7" ht="28.5" customHeight="1" x14ac:dyDescent="0.2">
      <c r="A2309" s="402" t="s">
        <v>2834</v>
      </c>
      <c r="B2309" t="s">
        <v>2834</v>
      </c>
      <c r="C2309" s="423" t="s">
        <v>4523</v>
      </c>
      <c r="D2309" t="s">
        <v>4524</v>
      </c>
      <c r="E2309"/>
      <c r="F2309" s="424">
        <v>232798.15758983849</v>
      </c>
      <c r="G2309" t="s">
        <v>2834</v>
      </c>
    </row>
    <row r="2310" spans="1:7" ht="28.5" customHeight="1" x14ac:dyDescent="0.2">
      <c r="A2310" s="402" t="s">
        <v>2834</v>
      </c>
      <c r="B2310" t="s">
        <v>2834</v>
      </c>
      <c r="C2310" s="423" t="s">
        <v>4525</v>
      </c>
      <c r="D2310" t="s">
        <v>4526</v>
      </c>
      <c r="E2310"/>
      <c r="F2310" s="424">
        <v>283548.39273382048</v>
      </c>
      <c r="G2310" t="s">
        <v>2834</v>
      </c>
    </row>
    <row r="2311" spans="1:7" ht="15" customHeight="1" x14ac:dyDescent="0.2">
      <c r="A2311" s="402" t="s">
        <v>2834</v>
      </c>
      <c r="B2311" t="s">
        <v>2834</v>
      </c>
      <c r="C2311" s="423" t="s">
        <v>4527</v>
      </c>
      <c r="D2311" t="s">
        <v>4528</v>
      </c>
      <c r="E2311"/>
      <c r="F2311" s="424">
        <v>235291.1500307114</v>
      </c>
      <c r="G2311" t="s">
        <v>2834</v>
      </c>
    </row>
    <row r="2312" spans="1:7" ht="15" customHeight="1" x14ac:dyDescent="0.2">
      <c r="A2312" s="402" t="s">
        <v>2834</v>
      </c>
      <c r="B2312" t="s">
        <v>2834</v>
      </c>
      <c r="C2312" s="423" t="s">
        <v>4529</v>
      </c>
      <c r="D2312" t="s">
        <v>4530</v>
      </c>
      <c r="E2312"/>
      <c r="F2312" s="424">
        <v>134821.3417314367</v>
      </c>
      <c r="G2312" t="s">
        <v>2834</v>
      </c>
    </row>
    <row r="2313" spans="1:7" ht="15" customHeight="1" x14ac:dyDescent="0.2">
      <c r="A2313" s="402" t="s">
        <v>2834</v>
      </c>
      <c r="B2313" t="s">
        <v>2834</v>
      </c>
      <c r="C2313" s="423" t="s">
        <v>4531</v>
      </c>
      <c r="D2313" t="s">
        <v>4532</v>
      </c>
      <c r="E2313"/>
      <c r="F2313" s="424">
        <v>154093.40435946599</v>
      </c>
      <c r="G2313" t="s">
        <v>2834</v>
      </c>
    </row>
    <row r="2314" spans="1:7" ht="15" customHeight="1" x14ac:dyDescent="0.2">
      <c r="A2314" s="402" t="s">
        <v>2834</v>
      </c>
      <c r="B2314" t="s">
        <v>2834</v>
      </c>
      <c r="C2314" s="423" t="s">
        <v>4533</v>
      </c>
      <c r="D2314" t="s">
        <v>4534</v>
      </c>
      <c r="E2314"/>
      <c r="F2314" s="424">
        <v>189771.63072630751</v>
      </c>
      <c r="G2314" t="s">
        <v>2834</v>
      </c>
    </row>
    <row r="2315" spans="1:7" ht="15" customHeight="1" x14ac:dyDescent="0.2">
      <c r="A2315" s="402" t="s">
        <v>2834</v>
      </c>
      <c r="B2315" t="s">
        <v>2834</v>
      </c>
      <c r="C2315" s="423" t="s">
        <v>4535</v>
      </c>
      <c r="D2315" t="s">
        <v>4536</v>
      </c>
      <c r="E2315"/>
      <c r="F2315" s="424">
        <v>224328.4295563935</v>
      </c>
      <c r="G2315" t="s">
        <v>2834</v>
      </c>
    </row>
    <row r="2316" spans="1:7" ht="15" customHeight="1" x14ac:dyDescent="0.2">
      <c r="A2316" s="402" t="s">
        <v>2834</v>
      </c>
      <c r="B2316" t="s">
        <v>2834</v>
      </c>
      <c r="C2316" s="423" t="s">
        <v>4537</v>
      </c>
      <c r="D2316" t="s">
        <v>4538</v>
      </c>
      <c r="E2316"/>
      <c r="F2316" s="424">
        <v>505891.55151355272</v>
      </c>
      <c r="G2316" t="s">
        <v>2834</v>
      </c>
    </row>
    <row r="2317" spans="1:7" ht="15" customHeight="1" x14ac:dyDescent="0.2">
      <c r="A2317" s="402" t="s">
        <v>2834</v>
      </c>
      <c r="B2317" t="s">
        <v>2834</v>
      </c>
      <c r="C2317" s="423" t="s">
        <v>4539</v>
      </c>
      <c r="D2317" t="s">
        <v>4540</v>
      </c>
      <c r="E2317"/>
      <c r="F2317" s="424">
        <v>1251853.1494667351</v>
      </c>
      <c r="G2317" t="s">
        <v>2834</v>
      </c>
    </row>
    <row r="2318" spans="1:7" ht="15" customHeight="1" x14ac:dyDescent="0.2">
      <c r="A2318" s="402" t="s">
        <v>2834</v>
      </c>
      <c r="B2318" t="s">
        <v>2834</v>
      </c>
      <c r="C2318" s="423" t="s">
        <v>4541</v>
      </c>
      <c r="D2318" t="s">
        <v>4542</v>
      </c>
      <c r="E2318"/>
      <c r="F2318" s="424">
        <v>174870.350268471</v>
      </c>
      <c r="G2318" t="s">
        <v>2834</v>
      </c>
    </row>
    <row r="2319" spans="1:7" ht="15" customHeight="1" x14ac:dyDescent="0.2">
      <c r="A2319" s="402" t="s">
        <v>2834</v>
      </c>
      <c r="B2319" t="s">
        <v>2834</v>
      </c>
      <c r="C2319" s="423" t="s">
        <v>4543</v>
      </c>
      <c r="D2319" t="s">
        <v>4544</v>
      </c>
      <c r="E2319"/>
      <c r="F2319" s="424">
        <v>93007.024894723494</v>
      </c>
      <c r="G2319" t="s">
        <v>2834</v>
      </c>
    </row>
    <row r="2320" spans="1:7" ht="15" customHeight="1" x14ac:dyDescent="0.2">
      <c r="A2320" s="402" t="s">
        <v>2834</v>
      </c>
      <c r="B2320" t="s">
        <v>2834</v>
      </c>
      <c r="C2320" s="423" t="s">
        <v>4545</v>
      </c>
      <c r="D2320" t="s">
        <v>4546</v>
      </c>
      <c r="E2320"/>
      <c r="F2320" s="424">
        <v>145832.43648882149</v>
      </c>
      <c r="G2320" t="s">
        <v>2834</v>
      </c>
    </row>
    <row r="2321" spans="1:7" ht="15" customHeight="1" x14ac:dyDescent="0.2">
      <c r="A2321" s="402" t="s">
        <v>2834</v>
      </c>
      <c r="B2321" t="s">
        <v>2834</v>
      </c>
      <c r="C2321" s="423" t="s">
        <v>4547</v>
      </c>
      <c r="D2321" t="s">
        <v>4548</v>
      </c>
      <c r="E2321"/>
      <c r="F2321" s="424">
        <v>104052.8212662015</v>
      </c>
      <c r="G2321" t="s">
        <v>2834</v>
      </c>
    </row>
    <row r="2322" spans="1:7" ht="28.5" customHeight="1" x14ac:dyDescent="0.2">
      <c r="A2322" s="402" t="s">
        <v>2834</v>
      </c>
      <c r="B2322" t="s">
        <v>2834</v>
      </c>
      <c r="C2322" s="423" t="s">
        <v>4549</v>
      </c>
      <c r="D2322" t="s">
        <v>4550</v>
      </c>
      <c r="E2322"/>
      <c r="F2322" s="424">
        <v>14002.089963498</v>
      </c>
      <c r="G2322" t="s">
        <v>2834</v>
      </c>
    </row>
    <row r="2323" spans="1:7" ht="28.5" customHeight="1" x14ac:dyDescent="0.2">
      <c r="A2323" s="402" t="s">
        <v>2834</v>
      </c>
      <c r="B2323" t="s">
        <v>2834</v>
      </c>
      <c r="C2323" s="423" t="s">
        <v>4551</v>
      </c>
      <c r="D2323" t="s">
        <v>4552</v>
      </c>
      <c r="E2323"/>
      <c r="F2323" s="424">
        <v>61819.691286131987</v>
      </c>
      <c r="G2323" t="s">
        <v>2834</v>
      </c>
    </row>
    <row r="2324" spans="1:7" ht="15" customHeight="1" x14ac:dyDescent="0.2">
      <c r="A2324" s="402" t="s">
        <v>2834</v>
      </c>
      <c r="B2324" t="s">
        <v>2834</v>
      </c>
      <c r="C2324" s="423" t="s">
        <v>4553</v>
      </c>
      <c r="D2324" t="s">
        <v>4554</v>
      </c>
      <c r="E2324"/>
      <c r="F2324" s="424">
        <v>176400.3748908375</v>
      </c>
      <c r="G2324" t="s">
        <v>2834</v>
      </c>
    </row>
    <row r="2325" spans="1:7" ht="15" customHeight="1" x14ac:dyDescent="0.2">
      <c r="A2325" s="402" t="s">
        <v>2834</v>
      </c>
      <c r="B2325" t="s">
        <v>2834</v>
      </c>
      <c r="C2325" s="423" t="s">
        <v>4555</v>
      </c>
      <c r="D2325" t="s">
        <v>4556</v>
      </c>
      <c r="E2325"/>
      <c r="F2325" s="424">
        <v>245766.62174006479</v>
      </c>
      <c r="G2325" t="s">
        <v>2834</v>
      </c>
    </row>
    <row r="2326" spans="1:7" ht="15" customHeight="1" x14ac:dyDescent="0.2">
      <c r="A2326" s="402" t="s">
        <v>2834</v>
      </c>
      <c r="B2326" t="s">
        <v>2834</v>
      </c>
      <c r="C2326" s="423" t="s">
        <v>4557</v>
      </c>
      <c r="D2326" t="s">
        <v>4558</v>
      </c>
      <c r="E2326"/>
      <c r="F2326" s="424">
        <v>60701.283250276501</v>
      </c>
      <c r="G2326" t="s">
        <v>2834</v>
      </c>
    </row>
    <row r="2327" spans="1:7" ht="15" customHeight="1" x14ac:dyDescent="0.2">
      <c r="A2327" s="402" t="s">
        <v>2834</v>
      </c>
      <c r="B2327" t="s">
        <v>2834</v>
      </c>
      <c r="C2327" s="423" t="s">
        <v>4559</v>
      </c>
      <c r="D2327" t="s">
        <v>4560</v>
      </c>
      <c r="E2327"/>
      <c r="F2327" s="424">
        <v>184910.3248623345</v>
      </c>
      <c r="G2327" t="s">
        <v>2834</v>
      </c>
    </row>
    <row r="2328" spans="1:7" ht="28.5" customHeight="1" x14ac:dyDescent="0.2">
      <c r="A2328" s="402" t="s">
        <v>2834</v>
      </c>
      <c r="B2328" t="s">
        <v>2834</v>
      </c>
      <c r="C2328" s="423" t="s">
        <v>4561</v>
      </c>
      <c r="D2328" t="s">
        <v>4562</v>
      </c>
      <c r="E2328"/>
      <c r="F2328" s="424">
        <v>45834.396000723013</v>
      </c>
      <c r="G2328" t="s">
        <v>2834</v>
      </c>
    </row>
    <row r="2329" spans="1:7" ht="15" customHeight="1" x14ac:dyDescent="0.2">
      <c r="A2329" s="402" t="s">
        <v>2834</v>
      </c>
      <c r="B2329" t="s">
        <v>2834</v>
      </c>
      <c r="C2329" s="423" t="s">
        <v>4563</v>
      </c>
      <c r="D2329" t="s">
        <v>4564</v>
      </c>
      <c r="E2329"/>
      <c r="F2329" s="424">
        <v>16263.8176690935</v>
      </c>
      <c r="G2329" t="s">
        <v>2834</v>
      </c>
    </row>
    <row r="2330" spans="1:7" ht="28.5" customHeight="1" x14ac:dyDescent="0.2">
      <c r="A2330" s="402" t="s">
        <v>2834</v>
      </c>
      <c r="B2330" t="s">
        <v>2834</v>
      </c>
      <c r="C2330" s="423" t="s">
        <v>4565</v>
      </c>
      <c r="D2330" t="s">
        <v>4566</v>
      </c>
      <c r="E2330"/>
      <c r="F2330" s="424">
        <v>100135.2569927985</v>
      </c>
      <c r="G2330" t="s">
        <v>2834</v>
      </c>
    </row>
    <row r="2331" spans="1:7" ht="28.5" customHeight="1" x14ac:dyDescent="0.2">
      <c r="A2331" s="402" t="s">
        <v>2834</v>
      </c>
      <c r="B2331" t="s">
        <v>2834</v>
      </c>
      <c r="C2331" s="423" t="s">
        <v>4567</v>
      </c>
      <c r="D2331" t="s">
        <v>4568</v>
      </c>
      <c r="E2331"/>
      <c r="F2331" s="424">
        <v>306183.83400049497</v>
      </c>
      <c r="G2331" t="s">
        <v>2834</v>
      </c>
    </row>
    <row r="2332" spans="1:7" ht="15" customHeight="1" x14ac:dyDescent="0.2">
      <c r="A2332" s="402" t="s">
        <v>2834</v>
      </c>
      <c r="B2332" t="s">
        <v>2834</v>
      </c>
      <c r="C2332" s="423" t="s">
        <v>4569</v>
      </c>
      <c r="D2332" t="s">
        <v>4570</v>
      </c>
      <c r="E2332"/>
      <c r="F2332" s="424">
        <v>238142.980163484</v>
      </c>
      <c r="G2332" t="s">
        <v>2834</v>
      </c>
    </row>
    <row r="2333" spans="1:7" ht="28.5" customHeight="1" x14ac:dyDescent="0.2">
      <c r="A2333" s="402" t="s">
        <v>2834</v>
      </c>
      <c r="B2333" t="s">
        <v>2834</v>
      </c>
      <c r="C2333" s="423" t="s">
        <v>4571</v>
      </c>
      <c r="D2333" t="s">
        <v>4572</v>
      </c>
      <c r="E2333"/>
      <c r="F2333" s="424">
        <v>68438.624645605494</v>
      </c>
      <c r="G2333" t="s">
        <v>2834</v>
      </c>
    </row>
    <row r="2334" spans="1:7" ht="28.5" customHeight="1" x14ac:dyDescent="0.2">
      <c r="A2334" s="402" t="s">
        <v>2834</v>
      </c>
      <c r="B2334" t="s">
        <v>2834</v>
      </c>
      <c r="C2334" s="423" t="s">
        <v>4573</v>
      </c>
      <c r="D2334" t="s">
        <v>4574</v>
      </c>
      <c r="E2334"/>
      <c r="F2334" s="424">
        <v>219269.38723554151</v>
      </c>
      <c r="G2334" t="s">
        <v>2834</v>
      </c>
    </row>
    <row r="2335" spans="1:7" ht="28.5" customHeight="1" x14ac:dyDescent="0.2">
      <c r="A2335" s="402" t="s">
        <v>2834</v>
      </c>
      <c r="B2335" t="s">
        <v>2834</v>
      </c>
      <c r="C2335" s="423" t="s">
        <v>4575</v>
      </c>
      <c r="D2335" t="s">
        <v>4576</v>
      </c>
      <c r="E2335"/>
      <c r="F2335" s="424">
        <v>124590.3461668305</v>
      </c>
      <c r="G2335" t="s">
        <v>2834</v>
      </c>
    </row>
    <row r="2336" spans="1:7" ht="28.5" customHeight="1" x14ac:dyDescent="0.2">
      <c r="A2336" s="402" t="s">
        <v>2834</v>
      </c>
      <c r="B2336" t="s">
        <v>2834</v>
      </c>
      <c r="C2336" s="423" t="s">
        <v>4577</v>
      </c>
      <c r="D2336" t="s">
        <v>4578</v>
      </c>
      <c r="E2336"/>
      <c r="F2336" s="424">
        <v>91165.088220394508</v>
      </c>
      <c r="G2336" t="s">
        <v>2834</v>
      </c>
    </row>
    <row r="2337" spans="1:7" ht="15" customHeight="1" x14ac:dyDescent="0.2">
      <c r="A2337" s="402" t="s">
        <v>2834</v>
      </c>
      <c r="B2337" t="s">
        <v>2834</v>
      </c>
      <c r="C2337" s="423" t="s">
        <v>4579</v>
      </c>
      <c r="D2337" t="s">
        <v>4580</v>
      </c>
      <c r="E2337"/>
      <c r="F2337" s="424">
        <v>138331.87649790299</v>
      </c>
      <c r="G2337" t="s">
        <v>2834</v>
      </c>
    </row>
    <row r="2338" spans="1:7" ht="15" customHeight="1" x14ac:dyDescent="0.2">
      <c r="A2338" s="402" t="s">
        <v>2834</v>
      </c>
      <c r="B2338" t="s">
        <v>2834</v>
      </c>
      <c r="C2338" s="423" t="s">
        <v>4581</v>
      </c>
      <c r="D2338" t="s">
        <v>4582</v>
      </c>
      <c r="E2338"/>
      <c r="F2338" s="424">
        <v>288771.80349897</v>
      </c>
      <c r="G2338" t="s">
        <v>2834</v>
      </c>
    </row>
    <row r="2339" spans="1:7" ht="15" customHeight="1" x14ac:dyDescent="0.2">
      <c r="A2339" s="402" t="s">
        <v>2834</v>
      </c>
      <c r="B2339" t="s">
        <v>2834</v>
      </c>
      <c r="C2339" s="423" t="s">
        <v>4583</v>
      </c>
      <c r="D2339" t="s">
        <v>4584</v>
      </c>
      <c r="E2339"/>
      <c r="F2339" s="424">
        <v>828276.82968779106</v>
      </c>
      <c r="G2339" t="s">
        <v>2834</v>
      </c>
    </row>
    <row r="2340" spans="1:7" ht="15" customHeight="1" x14ac:dyDescent="0.2">
      <c r="A2340" s="402" t="s">
        <v>2834</v>
      </c>
      <c r="B2340" t="s">
        <v>2834</v>
      </c>
      <c r="C2340" s="423" t="s">
        <v>4585</v>
      </c>
      <c r="D2340" t="s">
        <v>4586</v>
      </c>
      <c r="E2340"/>
      <c r="F2340" s="424">
        <v>103884.750859149</v>
      </c>
      <c r="G2340" t="s">
        <v>2834</v>
      </c>
    </row>
    <row r="2341" spans="1:7" ht="15" customHeight="1" x14ac:dyDescent="0.2">
      <c r="A2341" s="402" t="s">
        <v>2834</v>
      </c>
      <c r="B2341" t="s">
        <v>2834</v>
      </c>
      <c r="C2341" s="423" t="s">
        <v>4587</v>
      </c>
      <c r="D2341" t="s">
        <v>4588</v>
      </c>
      <c r="E2341"/>
      <c r="F2341" s="424">
        <v>173477.38782834899</v>
      </c>
      <c r="G2341" t="s">
        <v>2834</v>
      </c>
    </row>
    <row r="2342" spans="1:7" ht="15" customHeight="1" x14ac:dyDescent="0.2">
      <c r="A2342" s="402" t="s">
        <v>2834</v>
      </c>
      <c r="B2342" t="s">
        <v>2834</v>
      </c>
      <c r="C2342" s="423" t="s">
        <v>4589</v>
      </c>
      <c r="D2342" t="s">
        <v>4590</v>
      </c>
      <c r="E2342"/>
      <c r="F2342" s="424">
        <v>147339.80747647199</v>
      </c>
      <c r="G2342" t="s">
        <v>2834</v>
      </c>
    </row>
    <row r="2343" spans="1:7" ht="15" customHeight="1" x14ac:dyDescent="0.2">
      <c r="A2343" s="402" t="s">
        <v>2834</v>
      </c>
      <c r="B2343" t="s">
        <v>2834</v>
      </c>
      <c r="C2343" s="423" t="s">
        <v>4591</v>
      </c>
      <c r="D2343" t="s">
        <v>4592</v>
      </c>
      <c r="E2343"/>
      <c r="F2343" s="424">
        <v>248290.33080530251</v>
      </c>
      <c r="G2343" t="s">
        <v>2834</v>
      </c>
    </row>
    <row r="2344" spans="1:7" ht="15" customHeight="1" x14ac:dyDescent="0.2">
      <c r="A2344" s="402" t="s">
        <v>2834</v>
      </c>
      <c r="B2344" t="s">
        <v>2834</v>
      </c>
      <c r="C2344" s="423" t="s">
        <v>4593</v>
      </c>
      <c r="D2344" t="s">
        <v>4594</v>
      </c>
      <c r="E2344"/>
      <c r="F2344" s="424">
        <v>251436.25062507601</v>
      </c>
      <c r="G2344" t="s">
        <v>2834</v>
      </c>
    </row>
    <row r="2345" spans="1:7" ht="15" customHeight="1" x14ac:dyDescent="0.2">
      <c r="A2345" s="402" t="s">
        <v>2834</v>
      </c>
      <c r="B2345" t="s">
        <v>2834</v>
      </c>
      <c r="C2345" s="423" t="s">
        <v>4595</v>
      </c>
      <c r="D2345" t="s">
        <v>4596</v>
      </c>
      <c r="E2345"/>
      <c r="F2345" s="424">
        <v>338587.32495018601</v>
      </c>
      <c r="G2345" t="s">
        <v>2834</v>
      </c>
    </row>
    <row r="2346" spans="1:7" ht="15" customHeight="1" x14ac:dyDescent="0.2">
      <c r="A2346" s="402" t="s">
        <v>2834</v>
      </c>
      <c r="B2346" t="s">
        <v>2834</v>
      </c>
      <c r="C2346" s="423" t="s">
        <v>4597</v>
      </c>
      <c r="D2346" t="s">
        <v>4598</v>
      </c>
      <c r="E2346"/>
      <c r="F2346" s="424">
        <v>27194.368708732502</v>
      </c>
      <c r="G2346" t="s">
        <v>2834</v>
      </c>
    </row>
    <row r="2347" spans="1:7" ht="28.5" customHeight="1" x14ac:dyDescent="0.2">
      <c r="A2347" s="402" t="s">
        <v>2834</v>
      </c>
      <c r="B2347" t="s">
        <v>2834</v>
      </c>
      <c r="C2347" s="423" t="s">
        <v>4599</v>
      </c>
      <c r="D2347" t="s">
        <v>4600</v>
      </c>
      <c r="E2347"/>
      <c r="F2347" s="424">
        <v>184122.92961264151</v>
      </c>
      <c r="G2347" t="s">
        <v>2834</v>
      </c>
    </row>
    <row r="2348" spans="1:7" ht="15" customHeight="1" x14ac:dyDescent="0.2">
      <c r="A2348" s="402" t="s">
        <v>2834</v>
      </c>
      <c r="B2348" t="s">
        <v>2834</v>
      </c>
      <c r="C2348" s="423" t="s">
        <v>4601</v>
      </c>
      <c r="D2348" t="s">
        <v>4602</v>
      </c>
      <c r="E2348"/>
      <c r="F2348" s="424">
        <v>57577.949263077739</v>
      </c>
      <c r="G2348" t="s">
        <v>2834</v>
      </c>
    </row>
    <row r="2349" spans="1:7" ht="15" customHeight="1" x14ac:dyDescent="0.2">
      <c r="A2349" s="402" t="s">
        <v>2834</v>
      </c>
      <c r="B2349" t="s">
        <v>2834</v>
      </c>
      <c r="C2349" s="423" t="s">
        <v>4603</v>
      </c>
      <c r="D2349" t="s">
        <v>4604</v>
      </c>
      <c r="E2349"/>
      <c r="F2349" s="424">
        <v>101261.37828222</v>
      </c>
      <c r="G2349" t="s">
        <v>2834</v>
      </c>
    </row>
    <row r="2350" spans="1:7" ht="15" customHeight="1" x14ac:dyDescent="0.2">
      <c r="A2350" s="402" t="s">
        <v>2834</v>
      </c>
      <c r="B2350" t="s">
        <v>2834</v>
      </c>
      <c r="C2350" s="423" t="s">
        <v>4605</v>
      </c>
      <c r="D2350" t="s">
        <v>4606</v>
      </c>
      <c r="E2350"/>
      <c r="F2350" s="424">
        <v>46849.987161724493</v>
      </c>
      <c r="G2350" t="s">
        <v>2834</v>
      </c>
    </row>
    <row r="2351" spans="1:7" ht="15" customHeight="1" x14ac:dyDescent="0.2">
      <c r="A2351" s="402" t="s">
        <v>2834</v>
      </c>
      <c r="B2351" t="s">
        <v>2834</v>
      </c>
      <c r="C2351" s="423" t="s">
        <v>4607</v>
      </c>
      <c r="D2351" t="s">
        <v>4608</v>
      </c>
      <c r="E2351"/>
      <c r="F2351" s="424">
        <v>155796.31983079121</v>
      </c>
      <c r="G2351" t="s">
        <v>2834</v>
      </c>
    </row>
    <row r="2352" spans="1:7" ht="15" customHeight="1" x14ac:dyDescent="0.2">
      <c r="A2352" s="402" t="s">
        <v>2834</v>
      </c>
      <c r="B2352" t="s">
        <v>2834</v>
      </c>
      <c r="C2352" s="423" t="s">
        <v>4609</v>
      </c>
      <c r="D2352" t="s">
        <v>4610</v>
      </c>
      <c r="E2352"/>
      <c r="F2352" s="424">
        <v>111919.16243479949</v>
      </c>
      <c r="G2352" t="s">
        <v>2834</v>
      </c>
    </row>
    <row r="2353" spans="1:7" ht="15" customHeight="1" x14ac:dyDescent="0.2">
      <c r="A2353" s="402" t="s">
        <v>2834</v>
      </c>
      <c r="B2353" t="s">
        <v>2834</v>
      </c>
      <c r="C2353" s="423" t="s">
        <v>4611</v>
      </c>
      <c r="D2353" t="s">
        <v>4612</v>
      </c>
      <c r="E2353"/>
      <c r="F2353" s="424">
        <v>240714.6075808155</v>
      </c>
      <c r="G2353" t="s">
        <v>2834</v>
      </c>
    </row>
    <row r="2354" spans="1:7" ht="15" customHeight="1" x14ac:dyDescent="0.2">
      <c r="A2354" s="402" t="s">
        <v>2834</v>
      </c>
      <c r="B2354" t="s">
        <v>2834</v>
      </c>
      <c r="C2354" s="423" t="s">
        <v>4613</v>
      </c>
      <c r="D2354" t="s">
        <v>4614</v>
      </c>
      <c r="E2354"/>
      <c r="F2354" s="424">
        <v>311505.53641970397</v>
      </c>
      <c r="G2354" t="s">
        <v>2834</v>
      </c>
    </row>
    <row r="2355" spans="1:7" ht="15" customHeight="1" x14ac:dyDescent="0.2">
      <c r="A2355" s="402" t="s">
        <v>2834</v>
      </c>
      <c r="B2355" t="s">
        <v>2834</v>
      </c>
      <c r="C2355" s="423" t="s">
        <v>4615</v>
      </c>
      <c r="D2355" t="s">
        <v>4616</v>
      </c>
      <c r="E2355"/>
      <c r="F2355" s="424">
        <v>172966.29767861401</v>
      </c>
      <c r="G2355" t="s">
        <v>2834</v>
      </c>
    </row>
    <row r="2356" spans="1:7" ht="28.5" customHeight="1" x14ac:dyDescent="0.2">
      <c r="A2356" s="402" t="s">
        <v>2834</v>
      </c>
      <c r="B2356" t="s">
        <v>2834</v>
      </c>
      <c r="C2356" s="423" t="s">
        <v>4617</v>
      </c>
      <c r="D2356" t="s">
        <v>4618</v>
      </c>
      <c r="E2356"/>
      <c r="F2356" s="424">
        <v>310021.61431586399</v>
      </c>
      <c r="G2356" t="s">
        <v>2834</v>
      </c>
    </row>
    <row r="2357" spans="1:7" ht="28.5" customHeight="1" x14ac:dyDescent="0.2">
      <c r="A2357" s="402" t="s">
        <v>2834</v>
      </c>
      <c r="B2357" t="s">
        <v>2834</v>
      </c>
      <c r="C2357" s="423" t="s">
        <v>4619</v>
      </c>
      <c r="D2357" t="s">
        <v>4620</v>
      </c>
      <c r="E2357"/>
      <c r="F2357" s="424">
        <v>298090.85414961597</v>
      </c>
      <c r="G2357" t="s">
        <v>2834</v>
      </c>
    </row>
    <row r="2358" spans="1:7" ht="28.5" customHeight="1" x14ac:dyDescent="0.2">
      <c r="A2358" s="402" t="s">
        <v>2834</v>
      </c>
      <c r="B2358" t="s">
        <v>2834</v>
      </c>
      <c r="C2358" s="423" t="s">
        <v>4621</v>
      </c>
      <c r="D2358" t="s">
        <v>4622</v>
      </c>
      <c r="E2358"/>
      <c r="F2358" s="424">
        <v>191366.96483044801</v>
      </c>
      <c r="G2358" t="s">
        <v>2834</v>
      </c>
    </row>
    <row r="2359" spans="1:7" ht="28.5" customHeight="1" x14ac:dyDescent="0.2">
      <c r="A2359" s="402" t="s">
        <v>2834</v>
      </c>
      <c r="B2359" t="s">
        <v>2834</v>
      </c>
      <c r="C2359" s="423" t="s">
        <v>4623</v>
      </c>
      <c r="D2359" t="s">
        <v>4624</v>
      </c>
      <c r="E2359"/>
      <c r="F2359" s="424">
        <v>352818.01210436551</v>
      </c>
      <c r="G2359" t="s">
        <v>2834</v>
      </c>
    </row>
    <row r="2360" spans="1:7" ht="15" customHeight="1" x14ac:dyDescent="0.2">
      <c r="A2360" s="402" t="s">
        <v>2834</v>
      </c>
      <c r="B2360" t="s">
        <v>2834</v>
      </c>
      <c r="C2360" s="423" t="s">
        <v>4625</v>
      </c>
      <c r="D2360" t="s">
        <v>4626</v>
      </c>
      <c r="E2360"/>
      <c r="F2360" s="424">
        <v>224534.81435571451</v>
      </c>
      <c r="G2360" t="s">
        <v>2834</v>
      </c>
    </row>
    <row r="2361" spans="1:7" ht="15" customHeight="1" x14ac:dyDescent="0.2">
      <c r="A2361" s="402" t="s">
        <v>2834</v>
      </c>
      <c r="B2361" t="s">
        <v>2834</v>
      </c>
      <c r="C2361" s="423" t="s">
        <v>4627</v>
      </c>
      <c r="D2361" t="s">
        <v>4628</v>
      </c>
      <c r="E2361"/>
      <c r="F2361" s="424">
        <v>516702.68501573702</v>
      </c>
      <c r="G2361" t="s">
        <v>2834</v>
      </c>
    </row>
    <row r="2362" spans="1:7" ht="15" customHeight="1" x14ac:dyDescent="0.2">
      <c r="A2362" s="402" t="s">
        <v>2834</v>
      </c>
      <c r="B2362" t="s">
        <v>2834</v>
      </c>
      <c r="C2362" s="423" t="s">
        <v>4629</v>
      </c>
      <c r="D2362" t="s">
        <v>4630</v>
      </c>
      <c r="E2362"/>
      <c r="F2362" s="424">
        <v>91409.783449742987</v>
      </c>
      <c r="G2362" t="s">
        <v>2834</v>
      </c>
    </row>
    <row r="2363" spans="1:7" ht="15" customHeight="1" x14ac:dyDescent="0.2">
      <c r="A2363" s="402" t="s">
        <v>2834</v>
      </c>
      <c r="B2363" t="s">
        <v>2834</v>
      </c>
      <c r="C2363" s="423" t="s">
        <v>4631</v>
      </c>
      <c r="D2363" t="s">
        <v>4632</v>
      </c>
      <c r="E2363"/>
      <c r="F2363" s="424">
        <v>187864.90205254199</v>
      </c>
      <c r="G2363" t="s">
        <v>2834</v>
      </c>
    </row>
    <row r="2364" spans="1:7" ht="15" customHeight="1" x14ac:dyDescent="0.2">
      <c r="A2364" s="402" t="s">
        <v>2834</v>
      </c>
      <c r="B2364" t="s">
        <v>2834</v>
      </c>
      <c r="C2364" s="423" t="s">
        <v>4633</v>
      </c>
      <c r="D2364" t="s">
        <v>4634</v>
      </c>
      <c r="E2364"/>
      <c r="F2364" s="424">
        <v>73602.67687339049</v>
      </c>
      <c r="G2364" t="s">
        <v>2834</v>
      </c>
    </row>
    <row r="2365" spans="1:7" ht="28.5" customHeight="1" x14ac:dyDescent="0.2">
      <c r="A2365" s="402" t="s">
        <v>2834</v>
      </c>
      <c r="B2365" t="s">
        <v>2834</v>
      </c>
      <c r="C2365" s="423" t="s">
        <v>4635</v>
      </c>
      <c r="D2365" t="s">
        <v>4636</v>
      </c>
      <c r="E2365"/>
      <c r="F2365" s="424">
        <v>142338.08593976399</v>
      </c>
      <c r="G2365" t="s">
        <v>2834</v>
      </c>
    </row>
    <row r="2366" spans="1:7" ht="28.5" customHeight="1" x14ac:dyDescent="0.2">
      <c r="A2366" s="402" t="s">
        <v>2834</v>
      </c>
      <c r="B2366" t="s">
        <v>2834</v>
      </c>
      <c r="C2366" s="423" t="s">
        <v>4637</v>
      </c>
      <c r="D2366" t="s">
        <v>4638</v>
      </c>
      <c r="E2366"/>
      <c r="F2366" s="424">
        <v>79479.023283495</v>
      </c>
      <c r="G2366" t="s">
        <v>2834</v>
      </c>
    </row>
    <row r="2367" spans="1:7" ht="15" customHeight="1" x14ac:dyDescent="0.2">
      <c r="A2367" s="402" t="s">
        <v>2834</v>
      </c>
      <c r="B2367" t="s">
        <v>2834</v>
      </c>
      <c r="C2367" s="423" t="s">
        <v>4639</v>
      </c>
      <c r="D2367" t="s">
        <v>4640</v>
      </c>
      <c r="E2367"/>
      <c r="F2367" s="424">
        <v>146636.07057336601</v>
      </c>
      <c r="G2367" t="s">
        <v>2834</v>
      </c>
    </row>
    <row r="2368" spans="1:7" ht="28.5" customHeight="1" x14ac:dyDescent="0.2">
      <c r="A2368" s="402" t="s">
        <v>2834</v>
      </c>
      <c r="B2368" t="s">
        <v>2834</v>
      </c>
      <c r="C2368" s="423" t="s">
        <v>4641</v>
      </c>
      <c r="D2368" t="s">
        <v>4642</v>
      </c>
      <c r="E2368"/>
      <c r="F2368" s="424">
        <v>79077.40049350349</v>
      </c>
      <c r="G2368" t="s">
        <v>2834</v>
      </c>
    </row>
    <row r="2369" spans="1:7" ht="28.5" customHeight="1" x14ac:dyDescent="0.2">
      <c r="A2369" s="402" t="s">
        <v>2834</v>
      </c>
      <c r="B2369" t="s">
        <v>2834</v>
      </c>
      <c r="C2369" s="423" t="s">
        <v>4643</v>
      </c>
      <c r="D2369" t="s">
        <v>4644</v>
      </c>
      <c r="E2369"/>
      <c r="F2369" s="424">
        <v>369510.0444607769</v>
      </c>
      <c r="G2369" t="s">
        <v>2834</v>
      </c>
    </row>
    <row r="2370" spans="1:7" ht="28.5" customHeight="1" x14ac:dyDescent="0.2">
      <c r="A2370" s="402" t="s">
        <v>2834</v>
      </c>
      <c r="B2370" t="s">
        <v>2834</v>
      </c>
      <c r="C2370" s="423" t="s">
        <v>4645</v>
      </c>
      <c r="D2370" t="s">
        <v>4646</v>
      </c>
      <c r="E2370"/>
      <c r="F2370" s="424">
        <v>102568.8991623615</v>
      </c>
      <c r="G2370" t="s">
        <v>2834</v>
      </c>
    </row>
    <row r="2371" spans="1:7" ht="28.5" customHeight="1" x14ac:dyDescent="0.2">
      <c r="A2371" s="402" t="s">
        <v>2834</v>
      </c>
      <c r="B2371" t="s">
        <v>2834</v>
      </c>
      <c r="C2371" s="423" t="s">
        <v>4647</v>
      </c>
      <c r="D2371" t="s">
        <v>4648</v>
      </c>
      <c r="E2371"/>
      <c r="F2371" s="424">
        <v>458473.47254913597</v>
      </c>
      <c r="G2371" t="s">
        <v>2834</v>
      </c>
    </row>
    <row r="2372" spans="1:7" ht="15" customHeight="1" x14ac:dyDescent="0.2">
      <c r="A2372" s="402" t="s">
        <v>2834</v>
      </c>
      <c r="B2372" t="s">
        <v>2834</v>
      </c>
      <c r="C2372" s="423" t="s">
        <v>4649</v>
      </c>
      <c r="D2372" t="s">
        <v>4650</v>
      </c>
      <c r="E2372"/>
      <c r="F2372" s="424">
        <v>381546.80024387839</v>
      </c>
      <c r="G2372" t="s">
        <v>2834</v>
      </c>
    </row>
    <row r="2373" spans="1:7" ht="15" customHeight="1" x14ac:dyDescent="0.2">
      <c r="A2373" s="402" t="s">
        <v>2834</v>
      </c>
      <c r="B2373" t="s">
        <v>2834</v>
      </c>
      <c r="C2373" s="423" t="s">
        <v>4651</v>
      </c>
      <c r="D2373" t="s">
        <v>4652</v>
      </c>
      <c r="E2373"/>
      <c r="F2373" s="424">
        <v>170948.157004548</v>
      </c>
      <c r="G2373" t="s">
        <v>2834</v>
      </c>
    </row>
    <row r="2374" spans="1:7" ht="15" customHeight="1" x14ac:dyDescent="0.2">
      <c r="A2374" s="402" t="s">
        <v>2834</v>
      </c>
      <c r="B2374" t="s">
        <v>2834</v>
      </c>
      <c r="C2374" s="423" t="s">
        <v>4653</v>
      </c>
      <c r="D2374" t="s">
        <v>4654</v>
      </c>
      <c r="E2374"/>
      <c r="F2374" s="424">
        <v>310021.61431586399</v>
      </c>
      <c r="G2374" t="s">
        <v>2834</v>
      </c>
    </row>
    <row r="2375" spans="1:7" ht="15" customHeight="1" x14ac:dyDescent="0.2">
      <c r="A2375" s="402" t="s">
        <v>2834</v>
      </c>
      <c r="B2375" t="s">
        <v>2834</v>
      </c>
      <c r="C2375" s="423" t="s">
        <v>4655</v>
      </c>
      <c r="D2375" t="s">
        <v>4656</v>
      </c>
      <c r="E2375"/>
      <c r="F2375" s="424">
        <v>961583.39968269167</v>
      </c>
      <c r="G2375" t="s">
        <v>2834</v>
      </c>
    </row>
    <row r="2376" spans="1:7" ht="28.5" customHeight="1" x14ac:dyDescent="0.2">
      <c r="A2376" s="402" t="s">
        <v>2834</v>
      </c>
      <c r="B2376" t="s">
        <v>2834</v>
      </c>
      <c r="C2376" s="423" t="s">
        <v>4657</v>
      </c>
      <c r="D2376" t="s">
        <v>4658</v>
      </c>
      <c r="E2376"/>
      <c r="F2376" s="424">
        <v>87017.35914347849</v>
      </c>
      <c r="G2376" t="s">
        <v>2834</v>
      </c>
    </row>
    <row r="2377" spans="1:7" ht="28.5" customHeight="1" x14ac:dyDescent="0.2">
      <c r="A2377" s="402" t="s">
        <v>2834</v>
      </c>
      <c r="B2377" t="s">
        <v>2834</v>
      </c>
      <c r="C2377" s="423" t="s">
        <v>4659</v>
      </c>
      <c r="D2377" t="s">
        <v>4660</v>
      </c>
      <c r="E2377"/>
      <c r="F2377" s="424">
        <v>27828.188317039501</v>
      </c>
      <c r="G2377" t="s">
        <v>2834</v>
      </c>
    </row>
    <row r="2378" spans="1:7" ht="28.5" customHeight="1" x14ac:dyDescent="0.2">
      <c r="A2378" s="402" t="s">
        <v>2834</v>
      </c>
      <c r="B2378" t="s">
        <v>2834</v>
      </c>
      <c r="C2378" s="423" t="s">
        <v>4661</v>
      </c>
      <c r="D2378" t="s">
        <v>4662</v>
      </c>
      <c r="E2378"/>
      <c r="F2378" s="424">
        <v>84583.725239970008</v>
      </c>
      <c r="G2378" t="s">
        <v>2834</v>
      </c>
    </row>
    <row r="2379" spans="1:7" ht="15" customHeight="1" x14ac:dyDescent="0.2">
      <c r="A2379" s="402" t="s">
        <v>2834</v>
      </c>
      <c r="B2379" t="s">
        <v>2834</v>
      </c>
      <c r="C2379" s="423" t="s">
        <v>4663</v>
      </c>
      <c r="D2379" t="s">
        <v>4664</v>
      </c>
      <c r="E2379"/>
      <c r="F2379" s="424">
        <v>156868.99141136851</v>
      </c>
      <c r="G2379" t="s">
        <v>2834</v>
      </c>
    </row>
    <row r="2380" spans="1:7" ht="28.5" customHeight="1" x14ac:dyDescent="0.2">
      <c r="A2380" s="402" t="s">
        <v>2834</v>
      </c>
      <c r="B2380" t="s">
        <v>2834</v>
      </c>
      <c r="C2380" s="423" t="s">
        <v>4665</v>
      </c>
      <c r="D2380" t="s">
        <v>4666</v>
      </c>
      <c r="E2380"/>
      <c r="F2380" s="424">
        <v>230601.94130367899</v>
      </c>
      <c r="G2380" t="s">
        <v>2834</v>
      </c>
    </row>
    <row r="2381" spans="1:7" ht="28.5" customHeight="1" x14ac:dyDescent="0.2">
      <c r="A2381" s="402" t="s">
        <v>2834</v>
      </c>
      <c r="B2381" t="s">
        <v>2834</v>
      </c>
      <c r="C2381" s="423" t="s">
        <v>4667</v>
      </c>
      <c r="D2381" t="s">
        <v>4668</v>
      </c>
      <c r="E2381"/>
      <c r="F2381" s="424">
        <v>276010.04860778252</v>
      </c>
      <c r="G2381" t="s">
        <v>2834</v>
      </c>
    </row>
    <row r="2382" spans="1:7" ht="28.5" customHeight="1" x14ac:dyDescent="0.2">
      <c r="A2382" s="402" t="s">
        <v>2834</v>
      </c>
      <c r="B2382" t="s">
        <v>2834</v>
      </c>
      <c r="C2382" s="423" t="s">
        <v>4669</v>
      </c>
      <c r="D2382" t="s">
        <v>4670</v>
      </c>
      <c r="E2382"/>
      <c r="F2382" s="424">
        <v>376916.95005421049</v>
      </c>
      <c r="G2382" t="s">
        <v>2834</v>
      </c>
    </row>
    <row r="2383" spans="1:7" ht="28.5" customHeight="1" x14ac:dyDescent="0.2">
      <c r="A2383" s="402" t="s">
        <v>2834</v>
      </c>
      <c r="B2383" t="s">
        <v>2834</v>
      </c>
      <c r="C2383" s="423" t="s">
        <v>4671</v>
      </c>
      <c r="D2383" t="s">
        <v>4672</v>
      </c>
      <c r="E2383"/>
      <c r="F2383" s="424">
        <v>516702.68501573702</v>
      </c>
      <c r="G2383" t="s">
        <v>2834</v>
      </c>
    </row>
    <row r="2384" spans="1:7" ht="28.5" customHeight="1" x14ac:dyDescent="0.2">
      <c r="A2384" s="402" t="s">
        <v>2834</v>
      </c>
      <c r="B2384" t="s">
        <v>2834</v>
      </c>
      <c r="C2384" s="423" t="s">
        <v>4673</v>
      </c>
      <c r="D2384" t="s">
        <v>4674</v>
      </c>
      <c r="E2384"/>
      <c r="F2384" s="424">
        <v>222588.7536768885</v>
      </c>
      <c r="G2384" t="s">
        <v>2834</v>
      </c>
    </row>
    <row r="2385" spans="1:7" ht="15" customHeight="1" x14ac:dyDescent="0.2">
      <c r="A2385" s="402" t="s">
        <v>2834</v>
      </c>
      <c r="B2385" t="s">
        <v>2834</v>
      </c>
      <c r="C2385" s="423" t="s">
        <v>4675</v>
      </c>
      <c r="D2385" t="s">
        <v>4676</v>
      </c>
      <c r="E2385"/>
      <c r="F2385" s="424">
        <v>312811.39117750502</v>
      </c>
      <c r="G2385" t="s">
        <v>2834</v>
      </c>
    </row>
    <row r="2386" spans="1:7" ht="28.5" customHeight="1" x14ac:dyDescent="0.2">
      <c r="A2386" s="402" t="s">
        <v>2834</v>
      </c>
      <c r="B2386" t="s">
        <v>2834</v>
      </c>
      <c r="C2386" s="423" t="s">
        <v>4677</v>
      </c>
      <c r="D2386" t="s">
        <v>4678</v>
      </c>
      <c r="E2386"/>
      <c r="F2386" s="424">
        <v>325256.70497032348</v>
      </c>
      <c r="G2386" t="s">
        <v>2834</v>
      </c>
    </row>
    <row r="2387" spans="1:7" ht="28.5" customHeight="1" x14ac:dyDescent="0.2">
      <c r="A2387" s="402" t="s">
        <v>2834</v>
      </c>
      <c r="B2387" t="s">
        <v>2834</v>
      </c>
      <c r="C2387" s="423" t="s">
        <v>4679</v>
      </c>
      <c r="D2387" t="s">
        <v>4680</v>
      </c>
      <c r="E2387"/>
      <c r="F2387" s="424">
        <v>89503.804869187486</v>
      </c>
      <c r="G2387" t="s">
        <v>2834</v>
      </c>
    </row>
    <row r="2388" spans="1:7" ht="28.5" customHeight="1" x14ac:dyDescent="0.2">
      <c r="A2388" s="402" t="s">
        <v>2834</v>
      </c>
      <c r="B2388" t="s">
        <v>2834</v>
      </c>
      <c r="C2388" s="423" t="s">
        <v>4681</v>
      </c>
      <c r="D2388" t="s">
        <v>4682</v>
      </c>
      <c r="E2388"/>
      <c r="F2388" s="424">
        <v>116645.370021774</v>
      </c>
      <c r="G2388" t="s">
        <v>2834</v>
      </c>
    </row>
    <row r="2389" spans="1:7" ht="28.5" customHeight="1" x14ac:dyDescent="0.2">
      <c r="A2389" s="402" t="s">
        <v>2834</v>
      </c>
      <c r="B2389" t="s">
        <v>2834</v>
      </c>
      <c r="C2389" s="423" t="s">
        <v>4683</v>
      </c>
      <c r="D2389" t="s">
        <v>4684</v>
      </c>
      <c r="E2389"/>
      <c r="F2389" s="424">
        <v>89035.499817544493</v>
      </c>
      <c r="G2389" t="s">
        <v>2834</v>
      </c>
    </row>
    <row r="2390" spans="1:7" ht="28.5" customHeight="1" x14ac:dyDescent="0.2">
      <c r="A2390" s="402" t="s">
        <v>2834</v>
      </c>
      <c r="B2390" t="s">
        <v>2834</v>
      </c>
      <c r="C2390" s="423" t="s">
        <v>4685</v>
      </c>
      <c r="D2390" t="s">
        <v>4686</v>
      </c>
      <c r="E2390"/>
      <c r="F2390" s="424">
        <v>200157.9716535795</v>
      </c>
      <c r="G2390" t="s">
        <v>2834</v>
      </c>
    </row>
    <row r="2391" spans="1:7" ht="28.5" customHeight="1" x14ac:dyDescent="0.2">
      <c r="A2391" s="402" t="s">
        <v>2834</v>
      </c>
      <c r="B2391" t="s">
        <v>2834</v>
      </c>
      <c r="C2391" s="423" t="s">
        <v>4687</v>
      </c>
      <c r="D2391" t="s">
        <v>4688</v>
      </c>
      <c r="E2391"/>
      <c r="F2391" s="424">
        <v>303415.89161440049</v>
      </c>
      <c r="G2391" t="s">
        <v>2834</v>
      </c>
    </row>
    <row r="2392" spans="1:7" ht="15" customHeight="1" x14ac:dyDescent="0.2">
      <c r="A2392" s="402" t="s">
        <v>2834</v>
      </c>
      <c r="B2392" t="s">
        <v>2834</v>
      </c>
      <c r="C2392" s="423" t="s">
        <v>4689</v>
      </c>
      <c r="D2392" t="s">
        <v>4690</v>
      </c>
      <c r="E2392"/>
      <c r="F2392" s="424">
        <v>765895.39175219845</v>
      </c>
      <c r="G2392" t="s">
        <v>2834</v>
      </c>
    </row>
    <row r="2393" spans="1:7" ht="28.5" customHeight="1" x14ac:dyDescent="0.2">
      <c r="A2393" s="402" t="s">
        <v>2834</v>
      </c>
      <c r="B2393" t="s">
        <v>2834</v>
      </c>
      <c r="C2393" s="423" t="s">
        <v>4691</v>
      </c>
      <c r="D2393" t="s">
        <v>4692</v>
      </c>
      <c r="E2393"/>
      <c r="F2393" s="424">
        <v>130460.211990207</v>
      </c>
      <c r="G2393" t="s">
        <v>2834</v>
      </c>
    </row>
    <row r="2394" spans="1:7" ht="28.5" customHeight="1" x14ac:dyDescent="0.2">
      <c r="A2394" s="402" t="s">
        <v>2834</v>
      </c>
      <c r="B2394" t="s">
        <v>2834</v>
      </c>
      <c r="C2394" s="423" t="s">
        <v>4693</v>
      </c>
      <c r="D2394" t="s">
        <v>4694</v>
      </c>
      <c r="E2394"/>
      <c r="F2394" s="424">
        <v>158217.705661752</v>
      </c>
      <c r="G2394" t="s">
        <v>2834</v>
      </c>
    </row>
    <row r="2395" spans="1:7" ht="15" customHeight="1" x14ac:dyDescent="0.2">
      <c r="A2395" s="402" t="s">
        <v>2834</v>
      </c>
      <c r="B2395" t="s">
        <v>2834</v>
      </c>
      <c r="C2395" s="423" t="s">
        <v>4695</v>
      </c>
      <c r="D2395" t="s">
        <v>4696</v>
      </c>
      <c r="E2395"/>
      <c r="F2395" s="424">
        <v>221118.16471895701</v>
      </c>
      <c r="G2395" t="s">
        <v>2834</v>
      </c>
    </row>
    <row r="2396" spans="1:7" ht="15" customHeight="1" x14ac:dyDescent="0.2">
      <c r="A2396" s="402" t="s">
        <v>2834</v>
      </c>
      <c r="B2396" t="s">
        <v>2834</v>
      </c>
      <c r="C2396" s="423" t="s">
        <v>4697</v>
      </c>
      <c r="D2396" t="s">
        <v>4698</v>
      </c>
      <c r="E2396"/>
      <c r="F2396" s="424">
        <v>168514.52310103949</v>
      </c>
      <c r="G2396" t="s">
        <v>2834</v>
      </c>
    </row>
    <row r="2397" spans="1:7" ht="28.5" customHeight="1" x14ac:dyDescent="0.2">
      <c r="A2397" s="402" t="s">
        <v>2834</v>
      </c>
      <c r="B2397" t="s">
        <v>2834</v>
      </c>
      <c r="C2397" s="423" t="s">
        <v>4699</v>
      </c>
      <c r="D2397" t="s">
        <v>4700</v>
      </c>
      <c r="E2397"/>
      <c r="F2397" s="424">
        <v>147205.36201283551</v>
      </c>
      <c r="G2397" t="s">
        <v>2834</v>
      </c>
    </row>
    <row r="2398" spans="1:7" ht="28.5" customHeight="1" x14ac:dyDescent="0.2">
      <c r="A2398" s="402" t="s">
        <v>2834</v>
      </c>
      <c r="B2398" t="s">
        <v>2834</v>
      </c>
      <c r="C2398" s="423" t="s">
        <v>4701</v>
      </c>
      <c r="D2398" t="s">
        <v>4702</v>
      </c>
      <c r="E2398"/>
      <c r="F2398" s="424">
        <v>96864.453621638982</v>
      </c>
      <c r="G2398" t="s">
        <v>2834</v>
      </c>
    </row>
    <row r="2399" spans="1:7" ht="28.5" customHeight="1" x14ac:dyDescent="0.2">
      <c r="A2399" s="402" t="s">
        <v>2834</v>
      </c>
      <c r="B2399" t="s">
        <v>2834</v>
      </c>
      <c r="C2399" s="423" t="s">
        <v>4703</v>
      </c>
      <c r="D2399" t="s">
        <v>4704</v>
      </c>
      <c r="E2399"/>
      <c r="F2399" s="424">
        <v>143974.18873705721</v>
      </c>
      <c r="G2399" t="s">
        <v>2834</v>
      </c>
    </row>
    <row r="2400" spans="1:7" ht="28.5" customHeight="1" x14ac:dyDescent="0.2">
      <c r="A2400" s="402" t="s">
        <v>2834</v>
      </c>
      <c r="B2400" t="s">
        <v>2834</v>
      </c>
      <c r="C2400" s="423" t="s">
        <v>4705</v>
      </c>
      <c r="D2400" t="s">
        <v>4706</v>
      </c>
      <c r="E2400"/>
      <c r="F2400" s="424">
        <v>155752.76820985199</v>
      </c>
      <c r="G2400" t="s">
        <v>2834</v>
      </c>
    </row>
    <row r="2401" spans="1:7" ht="28.5" customHeight="1" x14ac:dyDescent="0.2">
      <c r="A2401" s="402" t="s">
        <v>2834</v>
      </c>
      <c r="B2401" t="s">
        <v>2834</v>
      </c>
      <c r="C2401" s="423" t="s">
        <v>4707</v>
      </c>
      <c r="D2401" t="s">
        <v>4708</v>
      </c>
      <c r="E2401"/>
      <c r="F2401" s="424">
        <v>319993.58407935599</v>
      </c>
      <c r="G2401" t="s">
        <v>2834</v>
      </c>
    </row>
    <row r="2402" spans="1:7" ht="15" customHeight="1" x14ac:dyDescent="0.2">
      <c r="A2402" s="402" t="s">
        <v>2834</v>
      </c>
      <c r="B2402" t="s">
        <v>2834</v>
      </c>
      <c r="C2402" s="423" t="s">
        <v>4709</v>
      </c>
      <c r="D2402" t="s">
        <v>4710</v>
      </c>
      <c r="E2402"/>
      <c r="F2402" s="424">
        <v>326700.92521439999</v>
      </c>
      <c r="G2402" t="s">
        <v>2834</v>
      </c>
    </row>
    <row r="2403" spans="1:7" ht="15" customHeight="1" x14ac:dyDescent="0.2">
      <c r="A2403" s="402" t="s">
        <v>2834</v>
      </c>
      <c r="B2403" t="s">
        <v>2834</v>
      </c>
      <c r="C2403" s="423" t="s">
        <v>4711</v>
      </c>
      <c r="D2403" t="s">
        <v>4712</v>
      </c>
      <c r="E2403"/>
      <c r="F2403" s="424">
        <v>417873.28278073948</v>
      </c>
      <c r="G2403" t="s">
        <v>2834</v>
      </c>
    </row>
    <row r="2404" spans="1:7" ht="15" customHeight="1" x14ac:dyDescent="0.2">
      <c r="A2404" s="402" t="s">
        <v>2834</v>
      </c>
      <c r="B2404" t="s">
        <v>2834</v>
      </c>
      <c r="C2404" s="423" t="s">
        <v>4713</v>
      </c>
      <c r="D2404" t="s">
        <v>4714</v>
      </c>
      <c r="E2404"/>
      <c r="F2404" s="424">
        <v>119248.2100608975</v>
      </c>
      <c r="G2404" t="s">
        <v>2834</v>
      </c>
    </row>
    <row r="2405" spans="1:7" ht="28.5" customHeight="1" x14ac:dyDescent="0.2">
      <c r="A2405" s="402" t="s">
        <v>2834</v>
      </c>
      <c r="B2405" t="s">
        <v>2834</v>
      </c>
      <c r="C2405" s="423" t="s">
        <v>4715</v>
      </c>
      <c r="D2405" t="s">
        <v>4716</v>
      </c>
      <c r="E2405"/>
      <c r="F2405" s="424">
        <v>304204.62644312391</v>
      </c>
      <c r="G2405" t="s">
        <v>2834</v>
      </c>
    </row>
    <row r="2406" spans="1:7" ht="28.5" customHeight="1" x14ac:dyDescent="0.2">
      <c r="A2406" s="402" t="s">
        <v>2834</v>
      </c>
      <c r="B2406" t="s">
        <v>2834</v>
      </c>
      <c r="C2406" s="423" t="s">
        <v>4717</v>
      </c>
      <c r="D2406" t="s">
        <v>4718</v>
      </c>
      <c r="E2406"/>
      <c r="F2406" s="424">
        <v>185431.26814903351</v>
      </c>
      <c r="G2406" t="s">
        <v>2834</v>
      </c>
    </row>
    <row r="2407" spans="1:7" ht="15" customHeight="1" x14ac:dyDescent="0.2">
      <c r="A2407" s="402" t="s">
        <v>2834</v>
      </c>
      <c r="B2407" t="s">
        <v>2834</v>
      </c>
      <c r="C2407" s="423" t="s">
        <v>4719</v>
      </c>
      <c r="D2407" t="s">
        <v>4720</v>
      </c>
      <c r="E2407"/>
      <c r="F2407" s="424">
        <v>632152.04787796049</v>
      </c>
      <c r="G2407" t="s">
        <v>2834</v>
      </c>
    </row>
    <row r="2408" spans="1:7" ht="15" customHeight="1" x14ac:dyDescent="0.2">
      <c r="A2408" s="402" t="s">
        <v>2834</v>
      </c>
      <c r="B2408" t="s">
        <v>2834</v>
      </c>
      <c r="C2408" s="423" t="s">
        <v>4721</v>
      </c>
      <c r="D2408" t="s">
        <v>4722</v>
      </c>
      <c r="E2408"/>
      <c r="F2408" s="424">
        <v>232204.58048224801</v>
      </c>
      <c r="G2408" t="s">
        <v>2834</v>
      </c>
    </row>
    <row r="2409" spans="1:7" ht="28.5" customHeight="1" x14ac:dyDescent="0.2">
      <c r="A2409" s="402" t="s">
        <v>2834</v>
      </c>
      <c r="B2409" t="s">
        <v>2834</v>
      </c>
      <c r="C2409" s="423" t="s">
        <v>4723</v>
      </c>
      <c r="D2409" t="s">
        <v>4724</v>
      </c>
      <c r="E2409"/>
      <c r="F2409" s="424">
        <v>59147.323139915999</v>
      </c>
      <c r="G2409" t="s">
        <v>2834</v>
      </c>
    </row>
    <row r="2410" spans="1:7" ht="15" customHeight="1" x14ac:dyDescent="0.2">
      <c r="A2410" s="402" t="s">
        <v>2834</v>
      </c>
      <c r="B2410" t="s">
        <v>2834</v>
      </c>
      <c r="C2410" s="423" t="s">
        <v>4725</v>
      </c>
      <c r="D2410" t="s">
        <v>4726</v>
      </c>
      <c r="E2410"/>
      <c r="F2410" s="424">
        <v>71737.557400228499</v>
      </c>
      <c r="G2410" t="s">
        <v>2834</v>
      </c>
    </row>
    <row r="2411" spans="1:7" ht="28.5" customHeight="1" x14ac:dyDescent="0.2">
      <c r="A2411" s="402" t="s">
        <v>2834</v>
      </c>
      <c r="B2411" t="s">
        <v>2834</v>
      </c>
      <c r="C2411" s="423" t="s">
        <v>4727</v>
      </c>
      <c r="D2411" t="s">
        <v>4728</v>
      </c>
      <c r="E2411"/>
      <c r="F2411" s="424">
        <v>134313.714341235</v>
      </c>
      <c r="G2411" t="s">
        <v>2834</v>
      </c>
    </row>
    <row r="2412" spans="1:7" ht="28.5" customHeight="1" x14ac:dyDescent="0.2">
      <c r="A2412" s="402" t="s">
        <v>2834</v>
      </c>
      <c r="B2412" t="s">
        <v>2834</v>
      </c>
      <c r="C2412" s="423" t="s">
        <v>4729</v>
      </c>
      <c r="D2412" t="s">
        <v>4730</v>
      </c>
      <c r="E2412"/>
      <c r="F2412" s="424">
        <v>341287.77783633972</v>
      </c>
      <c r="G2412" t="s">
        <v>2834</v>
      </c>
    </row>
    <row r="2413" spans="1:7" ht="28.5" customHeight="1" x14ac:dyDescent="0.2">
      <c r="A2413" s="402" t="s">
        <v>2834</v>
      </c>
      <c r="B2413" t="s">
        <v>2834</v>
      </c>
      <c r="C2413" s="423" t="s">
        <v>4731</v>
      </c>
      <c r="D2413" t="s">
        <v>4732</v>
      </c>
      <c r="E2413"/>
      <c r="F2413" s="424">
        <v>629511.82047433348</v>
      </c>
      <c r="G2413" t="s">
        <v>2834</v>
      </c>
    </row>
    <row r="2414" spans="1:7" ht="28.5" customHeight="1" x14ac:dyDescent="0.2">
      <c r="A2414" s="402" t="s">
        <v>2834</v>
      </c>
      <c r="B2414" t="s">
        <v>2834</v>
      </c>
      <c r="C2414" s="423" t="s">
        <v>4733</v>
      </c>
      <c r="D2414" t="s">
        <v>4734</v>
      </c>
      <c r="E2414"/>
      <c r="F2414" s="424">
        <v>205137.7900586685</v>
      </c>
      <c r="G2414" t="s">
        <v>2834</v>
      </c>
    </row>
    <row r="2415" spans="1:7" ht="28.5" customHeight="1" x14ac:dyDescent="0.2">
      <c r="A2415" s="402" t="s">
        <v>2834</v>
      </c>
      <c r="B2415" t="s">
        <v>2834</v>
      </c>
      <c r="C2415" s="423" t="s">
        <v>4735</v>
      </c>
      <c r="D2415" t="s">
        <v>4736</v>
      </c>
      <c r="E2415"/>
      <c r="F2415" s="424">
        <v>242057.84970312001</v>
      </c>
      <c r="G2415" t="s">
        <v>2834</v>
      </c>
    </row>
    <row r="2416" spans="1:7" ht="28.5" customHeight="1" x14ac:dyDescent="0.2">
      <c r="A2416" s="402" t="s">
        <v>2834</v>
      </c>
      <c r="B2416" t="s">
        <v>2834</v>
      </c>
      <c r="C2416" s="423" t="s">
        <v>4737</v>
      </c>
      <c r="D2416" t="s">
        <v>4738</v>
      </c>
      <c r="E2416"/>
      <c r="F2416" s="424">
        <v>627997.05772115383</v>
      </c>
      <c r="G2416" t="s">
        <v>2834</v>
      </c>
    </row>
    <row r="2417" spans="1:7" ht="28.5" customHeight="1" x14ac:dyDescent="0.2">
      <c r="A2417" s="402" t="s">
        <v>2834</v>
      </c>
      <c r="B2417" t="s">
        <v>2834</v>
      </c>
      <c r="C2417" s="423" t="s">
        <v>4739</v>
      </c>
      <c r="D2417" t="s">
        <v>4740</v>
      </c>
      <c r="E2417"/>
      <c r="F2417" s="424">
        <v>203693.95005309899</v>
      </c>
      <c r="G2417" t="s">
        <v>2834</v>
      </c>
    </row>
    <row r="2418" spans="1:7" ht="28.5" customHeight="1" x14ac:dyDescent="0.2">
      <c r="A2418" s="402" t="s">
        <v>2834</v>
      </c>
      <c r="B2418" t="s">
        <v>2834</v>
      </c>
      <c r="C2418" s="423" t="s">
        <v>4741</v>
      </c>
      <c r="D2418" t="s">
        <v>4742</v>
      </c>
      <c r="E2418"/>
      <c r="F2418" s="424">
        <v>145510.98616142551</v>
      </c>
      <c r="G2418" t="s">
        <v>2834</v>
      </c>
    </row>
    <row r="2419" spans="1:7" ht="15" customHeight="1" x14ac:dyDescent="0.2">
      <c r="A2419" s="402" t="s">
        <v>2834</v>
      </c>
      <c r="B2419" t="s">
        <v>2834</v>
      </c>
      <c r="C2419" s="423" t="s">
        <v>4743</v>
      </c>
      <c r="D2419" t="s">
        <v>4744</v>
      </c>
      <c r="E2419"/>
      <c r="F2419" s="424">
        <v>325524.58299850498</v>
      </c>
      <c r="G2419" t="s">
        <v>2834</v>
      </c>
    </row>
    <row r="2420" spans="1:7" ht="15" customHeight="1" x14ac:dyDescent="0.2">
      <c r="A2420" s="402" t="s">
        <v>2834</v>
      </c>
      <c r="B2420" t="s">
        <v>2834</v>
      </c>
      <c r="C2420" s="423" t="s">
        <v>4745</v>
      </c>
      <c r="D2420" t="s">
        <v>4746</v>
      </c>
      <c r="E2420"/>
      <c r="F2420" s="424">
        <v>201209.438584143</v>
      </c>
      <c r="G2420" t="s">
        <v>2834</v>
      </c>
    </row>
    <row r="2421" spans="1:7" ht="15" customHeight="1" x14ac:dyDescent="0.2">
      <c r="A2421" s="402" t="s">
        <v>2834</v>
      </c>
      <c r="B2421" t="s">
        <v>2834</v>
      </c>
      <c r="C2421" s="423" t="s">
        <v>4747</v>
      </c>
      <c r="D2421" t="s">
        <v>4748</v>
      </c>
      <c r="E2421"/>
      <c r="F2421" s="424">
        <v>540564.19708217855</v>
      </c>
      <c r="G2421" t="s">
        <v>2834</v>
      </c>
    </row>
    <row r="2422" spans="1:7" ht="15" customHeight="1" x14ac:dyDescent="0.2">
      <c r="A2422" s="402" t="s">
        <v>2834</v>
      </c>
      <c r="B2422" t="s">
        <v>2834</v>
      </c>
      <c r="C2422" s="423" t="s">
        <v>4749</v>
      </c>
      <c r="D2422" t="s">
        <v>4750</v>
      </c>
      <c r="E2422"/>
      <c r="F2422" s="424">
        <v>180067.16913629399</v>
      </c>
      <c r="G2422" t="s">
        <v>2834</v>
      </c>
    </row>
    <row r="2423" spans="1:7" ht="28.5" customHeight="1" x14ac:dyDescent="0.2">
      <c r="A2423" s="402" t="s">
        <v>2834</v>
      </c>
      <c r="B2423" t="s">
        <v>2834</v>
      </c>
      <c r="C2423" s="423" t="s">
        <v>4751</v>
      </c>
      <c r="D2423" t="s">
        <v>4752</v>
      </c>
      <c r="E2423"/>
      <c r="F2423" s="424">
        <v>406476.73291866301</v>
      </c>
      <c r="G2423" t="s">
        <v>2834</v>
      </c>
    </row>
    <row r="2424" spans="1:7" ht="28.5" customHeight="1" x14ac:dyDescent="0.2">
      <c r="A2424" s="402" t="s">
        <v>2834</v>
      </c>
      <c r="B2424" t="s">
        <v>2834</v>
      </c>
      <c r="C2424" s="423" t="s">
        <v>4753</v>
      </c>
      <c r="D2424" t="s">
        <v>4754</v>
      </c>
      <c r="E2424"/>
      <c r="F2424" s="424">
        <v>127763.98305790281</v>
      </c>
      <c r="G2424" t="s">
        <v>2834</v>
      </c>
    </row>
    <row r="2425" spans="1:7" ht="15" customHeight="1" x14ac:dyDescent="0.2">
      <c r="A2425" s="402" t="s">
        <v>2834</v>
      </c>
      <c r="B2425" t="s">
        <v>2834</v>
      </c>
      <c r="C2425" s="423" t="s">
        <v>4755</v>
      </c>
      <c r="D2425" t="s">
        <v>4756</v>
      </c>
      <c r="E2425"/>
      <c r="F2425" s="424">
        <v>393954.61094743048</v>
      </c>
      <c r="G2425" t="s">
        <v>2834</v>
      </c>
    </row>
    <row r="2426" spans="1:7" ht="28.5" customHeight="1" x14ac:dyDescent="0.2">
      <c r="A2426" s="402" t="s">
        <v>2834</v>
      </c>
      <c r="B2426" t="s">
        <v>2834</v>
      </c>
      <c r="C2426" s="423" t="s">
        <v>4757</v>
      </c>
      <c r="D2426" t="s">
        <v>4758</v>
      </c>
      <c r="E2426"/>
      <c r="F2426" s="424">
        <v>611245.19566227158</v>
      </c>
      <c r="G2426" t="s">
        <v>2834</v>
      </c>
    </row>
    <row r="2427" spans="1:7" ht="28.5" customHeight="1" x14ac:dyDescent="0.2">
      <c r="A2427" s="402" t="s">
        <v>2834</v>
      </c>
      <c r="B2427" t="s">
        <v>2834</v>
      </c>
      <c r="C2427" s="423" t="s">
        <v>4759</v>
      </c>
      <c r="D2427" t="s">
        <v>4760</v>
      </c>
      <c r="E2427"/>
      <c r="F2427" s="424">
        <v>80029.735057613245</v>
      </c>
      <c r="G2427" t="s">
        <v>2834</v>
      </c>
    </row>
    <row r="2428" spans="1:7" ht="28.5" customHeight="1" x14ac:dyDescent="0.2">
      <c r="A2428" s="402" t="s">
        <v>2834</v>
      </c>
      <c r="B2428" t="s">
        <v>2834</v>
      </c>
      <c r="C2428" s="423" t="s">
        <v>4761</v>
      </c>
      <c r="D2428" t="s">
        <v>4762</v>
      </c>
      <c r="E2428"/>
      <c r="F2428" s="424">
        <v>132402.13270786131</v>
      </c>
      <c r="G2428" t="s">
        <v>2834</v>
      </c>
    </row>
    <row r="2429" spans="1:7" ht="28.5" customHeight="1" x14ac:dyDescent="0.2">
      <c r="A2429" s="402" t="s">
        <v>2834</v>
      </c>
      <c r="B2429" t="s">
        <v>2834</v>
      </c>
      <c r="C2429" s="423" t="s">
        <v>4763</v>
      </c>
      <c r="D2429" t="s">
        <v>4764</v>
      </c>
      <c r="E2429"/>
      <c r="F2429" s="424">
        <v>84857.001001739991</v>
      </c>
      <c r="G2429" t="s">
        <v>2834</v>
      </c>
    </row>
    <row r="2430" spans="1:7" ht="15" customHeight="1" x14ac:dyDescent="0.2">
      <c r="A2430" s="402" t="s">
        <v>2834</v>
      </c>
      <c r="B2430" t="s">
        <v>2834</v>
      </c>
      <c r="C2430" s="423" t="s">
        <v>4765</v>
      </c>
      <c r="D2430" t="s">
        <v>4766</v>
      </c>
      <c r="E2430"/>
      <c r="F2430" s="424">
        <v>334310.96083111648</v>
      </c>
      <c r="G2430" t="s">
        <v>2834</v>
      </c>
    </row>
    <row r="2431" spans="1:7" ht="15" customHeight="1" x14ac:dyDescent="0.2">
      <c r="A2431" s="402" t="s">
        <v>2834</v>
      </c>
      <c r="B2431" t="s">
        <v>2834</v>
      </c>
      <c r="C2431" s="423" t="s">
        <v>4767</v>
      </c>
      <c r="D2431" t="s">
        <v>4768</v>
      </c>
      <c r="E2431"/>
      <c r="F2431" s="424">
        <v>791822.38036121544</v>
      </c>
      <c r="G2431" t="s">
        <v>2834</v>
      </c>
    </row>
    <row r="2432" spans="1:7" ht="15" customHeight="1" x14ac:dyDescent="0.2">
      <c r="A2432" s="402" t="s">
        <v>2834</v>
      </c>
      <c r="B2432" t="s">
        <v>2834</v>
      </c>
      <c r="C2432" s="423" t="s">
        <v>4769</v>
      </c>
      <c r="D2432" t="s">
        <v>4770</v>
      </c>
      <c r="E2432"/>
      <c r="F2432" s="424">
        <v>267937.50244362751</v>
      </c>
      <c r="G2432" t="s">
        <v>2834</v>
      </c>
    </row>
    <row r="2433" spans="1:7" ht="15" customHeight="1" x14ac:dyDescent="0.2">
      <c r="A2433" s="402" t="s">
        <v>2834</v>
      </c>
      <c r="B2433" t="s">
        <v>2834</v>
      </c>
      <c r="C2433" s="423" t="s">
        <v>4771</v>
      </c>
      <c r="D2433" t="s">
        <v>4772</v>
      </c>
      <c r="E2433"/>
      <c r="F2433" s="424">
        <v>163694.27261201851</v>
      </c>
      <c r="G2433" t="s">
        <v>2834</v>
      </c>
    </row>
    <row r="2434" spans="1:7" ht="15" customHeight="1" x14ac:dyDescent="0.2">
      <c r="A2434" s="402" t="s">
        <v>2834</v>
      </c>
      <c r="B2434" t="s">
        <v>2834</v>
      </c>
      <c r="C2434" s="423" t="s">
        <v>4773</v>
      </c>
      <c r="D2434" t="s">
        <v>4774</v>
      </c>
      <c r="E2434"/>
      <c r="F2434" s="424">
        <v>47723.024132882987</v>
      </c>
      <c r="G2434" t="s">
        <v>2834</v>
      </c>
    </row>
    <row r="2435" spans="1:7" ht="28.5" customHeight="1" x14ac:dyDescent="0.2">
      <c r="A2435" s="402" t="s">
        <v>2834</v>
      </c>
      <c r="B2435" t="s">
        <v>2834</v>
      </c>
      <c r="C2435" s="423" t="s">
        <v>4775</v>
      </c>
      <c r="D2435" t="s">
        <v>4776</v>
      </c>
      <c r="E2435"/>
      <c r="F2435" s="424">
        <v>120850.84923946649</v>
      </c>
      <c r="G2435" t="s">
        <v>2834</v>
      </c>
    </row>
    <row r="2436" spans="1:7" ht="28.5" customHeight="1" x14ac:dyDescent="0.2">
      <c r="A2436" s="402" t="s">
        <v>2834</v>
      </c>
      <c r="B2436" t="s">
        <v>2834</v>
      </c>
      <c r="C2436" s="423" t="s">
        <v>4777</v>
      </c>
      <c r="D2436" t="s">
        <v>4778</v>
      </c>
      <c r="E2436"/>
      <c r="F2436" s="424">
        <v>109691.73352684799</v>
      </c>
      <c r="G2436" t="s">
        <v>2834</v>
      </c>
    </row>
    <row r="2437" spans="1:7" ht="28.5" customHeight="1" x14ac:dyDescent="0.2">
      <c r="A2437" s="402" t="s">
        <v>2834</v>
      </c>
      <c r="B2437" t="s">
        <v>2834</v>
      </c>
      <c r="C2437" s="423" t="s">
        <v>4779</v>
      </c>
      <c r="D2437" t="s">
        <v>4780</v>
      </c>
      <c r="E2437"/>
      <c r="F2437" s="424">
        <v>89693.640139310999</v>
      </c>
      <c r="G2437" t="s">
        <v>2834</v>
      </c>
    </row>
    <row r="2438" spans="1:7" ht="15" customHeight="1" x14ac:dyDescent="0.2">
      <c r="A2438" s="402" t="s">
        <v>2834</v>
      </c>
      <c r="B2438" t="s">
        <v>2834</v>
      </c>
      <c r="C2438" s="423" t="s">
        <v>4781</v>
      </c>
      <c r="D2438" t="s">
        <v>4782</v>
      </c>
      <c r="E2438"/>
      <c r="F2438" s="424">
        <v>201313.89183037271</v>
      </c>
      <c r="G2438" t="s">
        <v>2834</v>
      </c>
    </row>
    <row r="2439" spans="1:7" ht="28.5" customHeight="1" x14ac:dyDescent="0.2">
      <c r="A2439" s="402" t="s">
        <v>2834</v>
      </c>
      <c r="B2439" t="s">
        <v>2834</v>
      </c>
      <c r="C2439" s="423" t="s">
        <v>4783</v>
      </c>
      <c r="D2439" t="s">
        <v>4784</v>
      </c>
      <c r="E2439"/>
      <c r="F2439" s="424">
        <v>70666.053553557009</v>
      </c>
      <c r="G2439" t="s">
        <v>2834</v>
      </c>
    </row>
    <row r="2440" spans="1:7" ht="28.5" customHeight="1" x14ac:dyDescent="0.2">
      <c r="A2440" s="402" t="s">
        <v>2834</v>
      </c>
      <c r="B2440" t="s">
        <v>2834</v>
      </c>
      <c r="C2440" s="423" t="s">
        <v>4785</v>
      </c>
      <c r="D2440" t="s">
        <v>4786</v>
      </c>
      <c r="E2440"/>
      <c r="F2440" s="424">
        <v>1951.268293161</v>
      </c>
      <c r="G2440" t="s">
        <v>2834</v>
      </c>
    </row>
    <row r="2441" spans="1:7" ht="28.5" customHeight="1" x14ac:dyDescent="0.2">
      <c r="A2441" s="402" t="s">
        <v>2834</v>
      </c>
      <c r="B2441" t="s">
        <v>2834</v>
      </c>
      <c r="C2441" s="423" t="s">
        <v>4787</v>
      </c>
      <c r="D2441" t="s">
        <v>4788</v>
      </c>
      <c r="E2441"/>
      <c r="F2441" s="424">
        <v>1312976.8399545271</v>
      </c>
      <c r="G2441" t="s">
        <v>2834</v>
      </c>
    </row>
    <row r="2442" spans="1:7" ht="28.5" customHeight="1" x14ac:dyDescent="0.2">
      <c r="A2442" s="402" t="s">
        <v>2834</v>
      </c>
      <c r="B2442" t="s">
        <v>2834</v>
      </c>
      <c r="C2442" s="423" t="s">
        <v>4789</v>
      </c>
      <c r="D2442" t="s">
        <v>4790</v>
      </c>
      <c r="E2442"/>
      <c r="F2442" s="424">
        <v>135986.88776285251</v>
      </c>
      <c r="G2442" t="s">
        <v>2834</v>
      </c>
    </row>
    <row r="2443" spans="1:7" ht="28.5" customHeight="1" x14ac:dyDescent="0.2">
      <c r="A2443" s="402" t="s">
        <v>2834</v>
      </c>
      <c r="B2443" t="s">
        <v>2834</v>
      </c>
      <c r="C2443" s="423" t="s">
        <v>4791</v>
      </c>
      <c r="D2443" t="s">
        <v>4792</v>
      </c>
      <c r="E2443"/>
      <c r="F2443" s="424">
        <v>159195.47245039351</v>
      </c>
      <c r="G2443" t="s">
        <v>2834</v>
      </c>
    </row>
    <row r="2444" spans="1:7" ht="28.5" customHeight="1" x14ac:dyDescent="0.2">
      <c r="A2444" s="402" t="s">
        <v>2834</v>
      </c>
      <c r="B2444" t="s">
        <v>2834</v>
      </c>
      <c r="C2444" s="423" t="s">
        <v>4793</v>
      </c>
      <c r="D2444" t="s">
        <v>4794</v>
      </c>
      <c r="E2444"/>
      <c r="F2444" s="424">
        <v>241839.69199275601</v>
      </c>
      <c r="G2444" t="s">
        <v>2834</v>
      </c>
    </row>
    <row r="2445" spans="1:7" ht="28.5" customHeight="1" x14ac:dyDescent="0.2">
      <c r="A2445" s="402" t="s">
        <v>2834</v>
      </c>
      <c r="B2445" t="s">
        <v>2834</v>
      </c>
      <c r="C2445" s="423" t="s">
        <v>4795</v>
      </c>
      <c r="D2445" t="s">
        <v>4796</v>
      </c>
      <c r="E2445"/>
      <c r="F2445" s="424">
        <v>181573.062412995</v>
      </c>
      <c r="G2445" t="s">
        <v>2834</v>
      </c>
    </row>
    <row r="2446" spans="1:7" ht="28.5" customHeight="1" x14ac:dyDescent="0.2">
      <c r="A2446" s="402" t="s">
        <v>2834</v>
      </c>
      <c r="B2446" t="s">
        <v>2834</v>
      </c>
      <c r="C2446" s="423" t="s">
        <v>4797</v>
      </c>
      <c r="D2446" t="s">
        <v>4798</v>
      </c>
      <c r="E2446"/>
      <c r="F2446" s="424">
        <v>867799.34086680447</v>
      </c>
      <c r="G2446" t="s">
        <v>2834</v>
      </c>
    </row>
    <row r="2447" spans="1:7" ht="28.5" customHeight="1" x14ac:dyDescent="0.2">
      <c r="A2447" s="402" t="s">
        <v>2834</v>
      </c>
      <c r="B2447" t="s">
        <v>2834</v>
      </c>
      <c r="C2447" s="423" t="s">
        <v>4799</v>
      </c>
      <c r="D2447" t="s">
        <v>4800</v>
      </c>
      <c r="E2447"/>
      <c r="F2447" s="424">
        <v>84643.083777334497</v>
      </c>
      <c r="G2447" t="s">
        <v>2834</v>
      </c>
    </row>
    <row r="2448" spans="1:7" ht="28.5" customHeight="1" x14ac:dyDescent="0.2">
      <c r="A2448" s="402" t="s">
        <v>2834</v>
      </c>
      <c r="B2448" t="s">
        <v>2834</v>
      </c>
      <c r="C2448" s="423" t="s">
        <v>4801</v>
      </c>
      <c r="D2448" t="s">
        <v>4802</v>
      </c>
      <c r="E2448"/>
      <c r="F2448" s="424">
        <v>246450.26574333</v>
      </c>
      <c r="G2448" t="s">
        <v>2834</v>
      </c>
    </row>
    <row r="2449" spans="1:7" ht="28.5" customHeight="1" x14ac:dyDescent="0.2">
      <c r="A2449" s="402" t="s">
        <v>2834</v>
      </c>
      <c r="B2449" t="s">
        <v>2834</v>
      </c>
      <c r="C2449" s="423" t="s">
        <v>4803</v>
      </c>
      <c r="D2449" t="s">
        <v>4804</v>
      </c>
      <c r="E2449"/>
      <c r="F2449" s="424">
        <v>345695.1694738245</v>
      </c>
      <c r="G2449" t="s">
        <v>2834</v>
      </c>
    </row>
    <row r="2450" spans="1:7" ht="28.5" customHeight="1" x14ac:dyDescent="0.2">
      <c r="A2450" s="402" t="s">
        <v>2834</v>
      </c>
      <c r="B2450" t="s">
        <v>2834</v>
      </c>
      <c r="C2450" s="423" t="s">
        <v>4805</v>
      </c>
      <c r="D2450" t="s">
        <v>4806</v>
      </c>
      <c r="E2450"/>
      <c r="F2450" s="424">
        <v>398732.25761088531</v>
      </c>
      <c r="G2450" t="s">
        <v>2834</v>
      </c>
    </row>
    <row r="2451" spans="1:7" ht="15" customHeight="1" x14ac:dyDescent="0.2">
      <c r="A2451" s="402" t="s">
        <v>2834</v>
      </c>
      <c r="B2451" t="s">
        <v>2834</v>
      </c>
      <c r="C2451" s="423" t="s">
        <v>4807</v>
      </c>
      <c r="D2451" t="s">
        <v>4808</v>
      </c>
      <c r="E2451"/>
      <c r="F2451" s="424">
        <v>163565.92558379701</v>
      </c>
      <c r="G2451" t="s">
        <v>2834</v>
      </c>
    </row>
    <row r="2452" spans="1:7" ht="28.5" customHeight="1" x14ac:dyDescent="0.2">
      <c r="A2452" s="402" t="s">
        <v>2834</v>
      </c>
      <c r="B2452" t="s">
        <v>2834</v>
      </c>
      <c r="C2452" s="423" t="s">
        <v>4809</v>
      </c>
      <c r="D2452" t="s">
        <v>4810</v>
      </c>
      <c r="E2452"/>
      <c r="F2452" s="424">
        <v>246875.78569688101</v>
      </c>
      <c r="G2452" t="s">
        <v>2834</v>
      </c>
    </row>
    <row r="2453" spans="1:7" ht="28.5" customHeight="1" x14ac:dyDescent="0.2">
      <c r="A2453" s="402" t="s">
        <v>2834</v>
      </c>
      <c r="B2453" t="s">
        <v>2834</v>
      </c>
      <c r="C2453" s="423" t="s">
        <v>4811</v>
      </c>
      <c r="D2453" t="s">
        <v>4812</v>
      </c>
      <c r="E2453"/>
      <c r="F2453" s="424">
        <v>144712.36957196251</v>
      </c>
      <c r="G2453" t="s">
        <v>2834</v>
      </c>
    </row>
    <row r="2454" spans="1:7" ht="28.5" customHeight="1" x14ac:dyDescent="0.2">
      <c r="A2454" s="402" t="s">
        <v>2834</v>
      </c>
      <c r="B2454" t="s">
        <v>2834</v>
      </c>
      <c r="C2454" s="423" t="s">
        <v>4813</v>
      </c>
      <c r="D2454" t="s">
        <v>4814</v>
      </c>
      <c r="E2454"/>
      <c r="F2454" s="424">
        <v>144983.3308384725</v>
      </c>
      <c r="G2454" t="s">
        <v>2834</v>
      </c>
    </row>
    <row r="2455" spans="1:7" ht="28.5" customHeight="1" x14ac:dyDescent="0.2">
      <c r="A2455" s="402" t="s">
        <v>2834</v>
      </c>
      <c r="B2455" t="s">
        <v>2834</v>
      </c>
      <c r="C2455" s="423" t="s">
        <v>4815</v>
      </c>
      <c r="D2455" t="s">
        <v>4816</v>
      </c>
      <c r="E2455"/>
      <c r="F2455" s="424">
        <v>99642.286034527497</v>
      </c>
      <c r="G2455" t="s">
        <v>2834</v>
      </c>
    </row>
    <row r="2456" spans="1:7" ht="15" customHeight="1" x14ac:dyDescent="0.2">
      <c r="A2456" s="402" t="s">
        <v>2834</v>
      </c>
      <c r="B2456" t="s">
        <v>2834</v>
      </c>
      <c r="C2456" s="423" t="s">
        <v>4817</v>
      </c>
      <c r="D2456" t="s">
        <v>4818</v>
      </c>
      <c r="E2456"/>
      <c r="F2456" s="424">
        <v>153291.76539989401</v>
      </c>
      <c r="G2456" t="s">
        <v>2834</v>
      </c>
    </row>
    <row r="2457" spans="1:7" ht="28.5" customHeight="1" x14ac:dyDescent="0.2">
      <c r="A2457" s="402" t="s">
        <v>2834</v>
      </c>
      <c r="B2457" t="s">
        <v>2834</v>
      </c>
      <c r="C2457" s="423" t="s">
        <v>4819</v>
      </c>
      <c r="D2457" t="s">
        <v>4820</v>
      </c>
      <c r="E2457"/>
      <c r="F2457" s="424">
        <v>156386.80765422</v>
      </c>
      <c r="G2457" t="s">
        <v>2834</v>
      </c>
    </row>
    <row r="2458" spans="1:7" ht="28.5" customHeight="1" x14ac:dyDescent="0.2">
      <c r="A2458" s="402" t="s">
        <v>2834</v>
      </c>
      <c r="B2458" t="s">
        <v>2834</v>
      </c>
      <c r="C2458" s="423" t="s">
        <v>4821</v>
      </c>
      <c r="D2458" t="s">
        <v>4822</v>
      </c>
      <c r="E2458"/>
      <c r="F2458" s="424">
        <v>369617.19732526049</v>
      </c>
      <c r="G2458" t="s">
        <v>2834</v>
      </c>
    </row>
    <row r="2459" spans="1:7" ht="28.5" customHeight="1" x14ac:dyDescent="0.2">
      <c r="A2459" s="402" t="s">
        <v>2834</v>
      </c>
      <c r="B2459" t="s">
        <v>2834</v>
      </c>
      <c r="C2459" s="423" t="s">
        <v>4823</v>
      </c>
      <c r="D2459" t="s">
        <v>4824</v>
      </c>
      <c r="E2459"/>
      <c r="F2459" s="424">
        <v>493055.09017370112</v>
      </c>
      <c r="G2459" t="s">
        <v>2834</v>
      </c>
    </row>
    <row r="2460" spans="1:7" ht="28.5" customHeight="1" x14ac:dyDescent="0.2">
      <c r="A2460" s="402" t="s">
        <v>2834</v>
      </c>
      <c r="B2460" t="s">
        <v>2834</v>
      </c>
      <c r="C2460" s="423" t="s">
        <v>4825</v>
      </c>
      <c r="D2460" t="s">
        <v>4826</v>
      </c>
      <c r="E2460"/>
      <c r="F2460" s="424">
        <v>231432.94429467301</v>
      </c>
      <c r="G2460" t="s">
        <v>2834</v>
      </c>
    </row>
    <row r="2461" spans="1:7" ht="15" customHeight="1" x14ac:dyDescent="0.2">
      <c r="A2461" s="402" t="s">
        <v>2834</v>
      </c>
      <c r="B2461" t="s">
        <v>2834</v>
      </c>
      <c r="C2461" s="423" t="s">
        <v>4827</v>
      </c>
      <c r="D2461" t="s">
        <v>4828</v>
      </c>
      <c r="E2461"/>
      <c r="F2461" s="424">
        <v>791822.38036121544</v>
      </c>
      <c r="G2461" t="s">
        <v>2834</v>
      </c>
    </row>
    <row r="2462" spans="1:7" ht="28.5" customHeight="1" x14ac:dyDescent="0.2">
      <c r="A2462" s="402" t="s">
        <v>2834</v>
      </c>
      <c r="B2462" t="s">
        <v>2834</v>
      </c>
      <c r="C2462" s="423" t="s">
        <v>4829</v>
      </c>
      <c r="D2462" t="s">
        <v>4830</v>
      </c>
      <c r="E2462"/>
      <c r="F2462" s="424">
        <v>117276.714732375</v>
      </c>
      <c r="G2462" t="s">
        <v>2834</v>
      </c>
    </row>
    <row r="2463" spans="1:7" ht="15" customHeight="1" x14ac:dyDescent="0.2">
      <c r="A2463" s="402" t="s">
        <v>2834</v>
      </c>
      <c r="B2463" t="s">
        <v>2834</v>
      </c>
      <c r="C2463" s="423" t="s">
        <v>4831</v>
      </c>
      <c r="D2463" t="s">
        <v>4832</v>
      </c>
      <c r="E2463"/>
      <c r="F2463" s="424">
        <v>229708.5048030465</v>
      </c>
      <c r="G2463" t="s">
        <v>2834</v>
      </c>
    </row>
    <row r="2464" spans="1:7" ht="28.5" customHeight="1" x14ac:dyDescent="0.2">
      <c r="A2464" s="402" t="s">
        <v>2834</v>
      </c>
      <c r="B2464" t="s">
        <v>2834</v>
      </c>
      <c r="C2464" s="423" t="s">
        <v>4833</v>
      </c>
      <c r="D2464" t="s">
        <v>4834</v>
      </c>
      <c r="E2464"/>
      <c r="F2464" s="424">
        <v>93978.939316778997</v>
      </c>
      <c r="G2464" t="s">
        <v>2834</v>
      </c>
    </row>
    <row r="2465" spans="1:7" ht="15" customHeight="1" x14ac:dyDescent="0.2">
      <c r="A2465" s="402" t="s">
        <v>2834</v>
      </c>
      <c r="B2465" t="s">
        <v>2834</v>
      </c>
      <c r="C2465" s="423" t="s">
        <v>4835</v>
      </c>
      <c r="D2465" t="s">
        <v>4836</v>
      </c>
      <c r="E2465"/>
      <c r="F2465" s="424">
        <v>98117.124584787001</v>
      </c>
      <c r="G2465" t="s">
        <v>2834</v>
      </c>
    </row>
    <row r="2466" spans="1:7" ht="28.5" customHeight="1" x14ac:dyDescent="0.2">
      <c r="A2466" s="402" t="s">
        <v>2834</v>
      </c>
      <c r="B2466" t="s">
        <v>2834</v>
      </c>
      <c r="C2466" s="423" t="s">
        <v>4837</v>
      </c>
      <c r="D2466" t="s">
        <v>4838</v>
      </c>
      <c r="E2466"/>
      <c r="F2466" s="424">
        <v>139370.23346602949</v>
      </c>
      <c r="G2466" t="s">
        <v>2834</v>
      </c>
    </row>
    <row r="2467" spans="1:7" ht="28.5" customHeight="1" x14ac:dyDescent="0.2">
      <c r="A2467" s="402" t="s">
        <v>2834</v>
      </c>
      <c r="B2467" t="s">
        <v>2834</v>
      </c>
      <c r="C2467" s="423" t="s">
        <v>4839</v>
      </c>
      <c r="D2467" t="s">
        <v>4840</v>
      </c>
      <c r="E2467"/>
      <c r="F2467" s="424">
        <v>162460.10934489599</v>
      </c>
      <c r="G2467" t="s">
        <v>2834</v>
      </c>
    </row>
    <row r="2468" spans="1:7" ht="15" customHeight="1" x14ac:dyDescent="0.2">
      <c r="A2468" s="402" t="s">
        <v>2834</v>
      </c>
      <c r="B2468" t="s">
        <v>2834</v>
      </c>
      <c r="C2468" s="423" t="s">
        <v>4841</v>
      </c>
      <c r="D2468" t="s">
        <v>4842</v>
      </c>
      <c r="E2468"/>
      <c r="F2468" s="424">
        <v>128473.9865525655</v>
      </c>
      <c r="G2468" t="s">
        <v>2834</v>
      </c>
    </row>
    <row r="2469" spans="1:7" ht="15" customHeight="1" x14ac:dyDescent="0.2">
      <c r="A2469" s="402" t="s">
        <v>2834</v>
      </c>
      <c r="B2469" t="s">
        <v>2834</v>
      </c>
      <c r="C2469" s="423" t="s">
        <v>4843</v>
      </c>
      <c r="D2469" t="s">
        <v>4844</v>
      </c>
      <c r="E2469"/>
      <c r="F2469" s="424">
        <v>93483.265358686491</v>
      </c>
      <c r="G2469" t="s">
        <v>2834</v>
      </c>
    </row>
    <row r="2470" spans="1:7" ht="28.5" customHeight="1" x14ac:dyDescent="0.2">
      <c r="A2470" s="402" t="s">
        <v>2834</v>
      </c>
      <c r="B2470" t="s">
        <v>2834</v>
      </c>
      <c r="C2470" s="423" t="s">
        <v>4845</v>
      </c>
      <c r="D2470" t="s">
        <v>4846</v>
      </c>
      <c r="E2470"/>
      <c r="F2470" s="424">
        <v>890424.38343691791</v>
      </c>
      <c r="G2470" t="s">
        <v>2834</v>
      </c>
    </row>
    <row r="2471" spans="1:7" ht="28.5" customHeight="1" x14ac:dyDescent="0.2">
      <c r="A2471" s="402" t="s">
        <v>2834</v>
      </c>
      <c r="B2471" t="s">
        <v>2834</v>
      </c>
      <c r="C2471" s="423" t="s">
        <v>4847</v>
      </c>
      <c r="D2471" t="s">
        <v>4848</v>
      </c>
      <c r="E2471"/>
      <c r="F2471" s="424">
        <v>193963.4603994847</v>
      </c>
      <c r="G2471" t="s">
        <v>2834</v>
      </c>
    </row>
    <row r="2472" spans="1:7" ht="28.5" customHeight="1" x14ac:dyDescent="0.2">
      <c r="A2472" s="402" t="s">
        <v>2834</v>
      </c>
      <c r="B2472" t="s">
        <v>2834</v>
      </c>
      <c r="C2472" s="423" t="s">
        <v>4849</v>
      </c>
      <c r="D2472" t="s">
        <v>4850</v>
      </c>
      <c r="E2472"/>
      <c r="F2472" s="424">
        <v>265211.64892839832</v>
      </c>
      <c r="G2472" t="s">
        <v>2834</v>
      </c>
    </row>
    <row r="2473" spans="1:7" ht="28.5" customHeight="1" x14ac:dyDescent="0.2">
      <c r="A2473" s="402" t="s">
        <v>2834</v>
      </c>
      <c r="B2473" t="s">
        <v>2834</v>
      </c>
      <c r="C2473" s="423" t="s">
        <v>4851</v>
      </c>
      <c r="D2473" t="s">
        <v>4852</v>
      </c>
      <c r="E2473"/>
      <c r="F2473" s="424">
        <v>165572.338980906</v>
      </c>
      <c r="G2473" t="s">
        <v>2834</v>
      </c>
    </row>
    <row r="2474" spans="1:7" ht="28.5" customHeight="1" x14ac:dyDescent="0.2">
      <c r="A2474" s="402" t="s">
        <v>2834</v>
      </c>
      <c r="B2474" t="s">
        <v>2834</v>
      </c>
      <c r="C2474" s="423" t="s">
        <v>4853</v>
      </c>
      <c r="D2474" t="s">
        <v>4854</v>
      </c>
      <c r="E2474"/>
      <c r="F2474" s="424">
        <v>243126.27031146301</v>
      </c>
      <c r="G2474" t="s">
        <v>2834</v>
      </c>
    </row>
    <row r="2475" spans="1:7" ht="28.5" customHeight="1" x14ac:dyDescent="0.2">
      <c r="A2475" s="402" t="s">
        <v>2834</v>
      </c>
      <c r="B2475" t="s">
        <v>2834</v>
      </c>
      <c r="C2475" s="423" t="s">
        <v>4855</v>
      </c>
      <c r="D2475" t="s">
        <v>4856</v>
      </c>
      <c r="E2475"/>
      <c r="F2475" s="424">
        <v>243126.27031146301</v>
      </c>
      <c r="G2475" t="s">
        <v>2834</v>
      </c>
    </row>
    <row r="2476" spans="1:7" ht="28.5" customHeight="1" x14ac:dyDescent="0.2">
      <c r="A2476" s="402" t="s">
        <v>2834</v>
      </c>
      <c r="B2476" t="s">
        <v>2834</v>
      </c>
      <c r="C2476" s="423" t="s">
        <v>4857</v>
      </c>
      <c r="D2476" t="s">
        <v>4858</v>
      </c>
      <c r="E2476"/>
      <c r="F2476" s="424">
        <v>373355.52873894002</v>
      </c>
      <c r="G2476" t="s">
        <v>2834</v>
      </c>
    </row>
    <row r="2477" spans="1:7" ht="28.5" customHeight="1" x14ac:dyDescent="0.2">
      <c r="A2477" s="402" t="s">
        <v>2834</v>
      </c>
      <c r="B2477" t="s">
        <v>2834</v>
      </c>
      <c r="C2477" s="423" t="s">
        <v>4859</v>
      </c>
      <c r="D2477" t="s">
        <v>4860</v>
      </c>
      <c r="E2477"/>
      <c r="F2477" s="424">
        <v>116795.321442306</v>
      </c>
      <c r="G2477" t="s">
        <v>2834</v>
      </c>
    </row>
    <row r="2478" spans="1:7" ht="28.5" customHeight="1" x14ac:dyDescent="0.2">
      <c r="A2478" s="402" t="s">
        <v>2834</v>
      </c>
      <c r="B2478" t="s">
        <v>2834</v>
      </c>
      <c r="C2478" s="423" t="s">
        <v>4861</v>
      </c>
      <c r="D2478" t="s">
        <v>4862</v>
      </c>
      <c r="E2478"/>
      <c r="F2478" s="424">
        <v>213074.31187446299</v>
      </c>
      <c r="G2478" t="s">
        <v>2834</v>
      </c>
    </row>
    <row r="2479" spans="1:7" ht="28.5" customHeight="1" x14ac:dyDescent="0.2">
      <c r="A2479" s="402" t="s">
        <v>2834</v>
      </c>
      <c r="B2479" t="s">
        <v>2834</v>
      </c>
      <c r="C2479" s="423" t="s">
        <v>4863</v>
      </c>
      <c r="D2479" t="s">
        <v>4864</v>
      </c>
      <c r="E2479"/>
      <c r="F2479" s="424">
        <v>277734.24384091422</v>
      </c>
      <c r="G2479" t="s">
        <v>2834</v>
      </c>
    </row>
    <row r="2480" spans="1:7" ht="28.5" customHeight="1" x14ac:dyDescent="0.2">
      <c r="A2480" s="402" t="s">
        <v>2834</v>
      </c>
      <c r="B2480" t="s">
        <v>2834</v>
      </c>
      <c r="C2480" s="423" t="s">
        <v>4865</v>
      </c>
      <c r="D2480" t="s">
        <v>4866</v>
      </c>
      <c r="E2480"/>
      <c r="F2480" s="424">
        <v>142778.64184645051</v>
      </c>
      <c r="G2480" t="s">
        <v>2834</v>
      </c>
    </row>
    <row r="2481" spans="1:7" ht="28.5" customHeight="1" x14ac:dyDescent="0.2">
      <c r="A2481" s="402" t="s">
        <v>2834</v>
      </c>
      <c r="B2481" t="s">
        <v>2834</v>
      </c>
      <c r="C2481" s="423" t="s">
        <v>4867</v>
      </c>
      <c r="D2481" t="s">
        <v>4868</v>
      </c>
      <c r="E2481"/>
      <c r="F2481" s="424">
        <v>120924.23527131751</v>
      </c>
      <c r="G2481" t="s">
        <v>2834</v>
      </c>
    </row>
    <row r="2482" spans="1:7" ht="28.5" customHeight="1" x14ac:dyDescent="0.2">
      <c r="A2482" s="402" t="s">
        <v>2834</v>
      </c>
      <c r="B2482" t="s">
        <v>2834</v>
      </c>
      <c r="C2482" s="423" t="s">
        <v>4869</v>
      </c>
      <c r="D2482" t="s">
        <v>4870</v>
      </c>
      <c r="E2482"/>
      <c r="F2482" s="424">
        <v>89685.3439581165</v>
      </c>
      <c r="G2482" t="s">
        <v>2834</v>
      </c>
    </row>
    <row r="2483" spans="1:7" ht="28.5" customHeight="1" x14ac:dyDescent="0.2">
      <c r="A2483" s="402" t="s">
        <v>2834</v>
      </c>
      <c r="B2483" t="s">
        <v>2834</v>
      </c>
      <c r="C2483" s="423" t="s">
        <v>4871</v>
      </c>
      <c r="D2483" t="s">
        <v>4872</v>
      </c>
      <c r="E2483"/>
      <c r="F2483" s="424">
        <v>225319.17200116499</v>
      </c>
      <c r="G2483" t="s">
        <v>2834</v>
      </c>
    </row>
    <row r="2484" spans="1:7" ht="28.5" customHeight="1" x14ac:dyDescent="0.2">
      <c r="A2484" s="402" t="s">
        <v>2834</v>
      </c>
      <c r="B2484" t="s">
        <v>2834</v>
      </c>
      <c r="C2484" s="423" t="s">
        <v>4873</v>
      </c>
      <c r="D2484" t="s">
        <v>4874</v>
      </c>
      <c r="E2484"/>
      <c r="F2484" s="424">
        <v>889475.638765626</v>
      </c>
      <c r="G2484" t="s">
        <v>2834</v>
      </c>
    </row>
    <row r="2485" spans="1:7" ht="28.5" customHeight="1" x14ac:dyDescent="0.2">
      <c r="A2485" s="402" t="s">
        <v>2834</v>
      </c>
      <c r="B2485" t="s">
        <v>2834</v>
      </c>
      <c r="C2485" s="423" t="s">
        <v>4875</v>
      </c>
      <c r="D2485" t="s">
        <v>4876</v>
      </c>
      <c r="E2485"/>
      <c r="F2485" s="424">
        <v>124407.6498302715</v>
      </c>
      <c r="G2485" t="s">
        <v>2834</v>
      </c>
    </row>
    <row r="2486" spans="1:7" ht="28.5" customHeight="1" x14ac:dyDescent="0.2">
      <c r="A2486" s="402" t="s">
        <v>2834</v>
      </c>
      <c r="B2486" t="s">
        <v>2834</v>
      </c>
      <c r="C2486" s="423" t="s">
        <v>4877</v>
      </c>
      <c r="D2486" t="s">
        <v>4878</v>
      </c>
      <c r="E2486"/>
      <c r="F2486" s="424">
        <v>221198.48597053351</v>
      </c>
      <c r="G2486" t="s">
        <v>2834</v>
      </c>
    </row>
    <row r="2487" spans="1:7" ht="28.5" customHeight="1" x14ac:dyDescent="0.2">
      <c r="A2487" s="402" t="s">
        <v>2834</v>
      </c>
      <c r="B2487" t="s">
        <v>2834</v>
      </c>
      <c r="C2487" s="423" t="s">
        <v>4879</v>
      </c>
      <c r="D2487" t="s">
        <v>4880</v>
      </c>
      <c r="E2487"/>
      <c r="F2487" s="424">
        <v>412790.56026318</v>
      </c>
      <c r="G2487" t="s">
        <v>2834</v>
      </c>
    </row>
    <row r="2488" spans="1:7" ht="28.5" customHeight="1" x14ac:dyDescent="0.2">
      <c r="A2488" s="402" t="s">
        <v>2834</v>
      </c>
      <c r="B2488" t="s">
        <v>2834</v>
      </c>
      <c r="C2488" s="423" t="s">
        <v>4881</v>
      </c>
      <c r="D2488" t="s">
        <v>4882</v>
      </c>
      <c r="E2488"/>
      <c r="F2488" s="424">
        <v>547720.01300411997</v>
      </c>
      <c r="G2488" t="s">
        <v>2834</v>
      </c>
    </row>
    <row r="2489" spans="1:7" ht="28.5" customHeight="1" x14ac:dyDescent="0.2">
      <c r="A2489" s="402" t="s">
        <v>2834</v>
      </c>
      <c r="B2489" t="s">
        <v>2834</v>
      </c>
      <c r="C2489" s="423" t="s">
        <v>4883</v>
      </c>
      <c r="D2489" t="s">
        <v>4884</v>
      </c>
      <c r="E2489"/>
      <c r="F2489" s="424">
        <v>952877.70680805459</v>
      </c>
      <c r="G2489" t="s">
        <v>2834</v>
      </c>
    </row>
    <row r="2490" spans="1:7" ht="28.5" customHeight="1" x14ac:dyDescent="0.2">
      <c r="A2490" s="402" t="s">
        <v>2834</v>
      </c>
      <c r="B2490" t="s">
        <v>2834</v>
      </c>
      <c r="C2490" s="423" t="s">
        <v>4885</v>
      </c>
      <c r="D2490" t="s">
        <v>4886</v>
      </c>
      <c r="E2490"/>
      <c r="F2490" s="424">
        <v>611245.19566227158</v>
      </c>
      <c r="G2490" t="s">
        <v>2834</v>
      </c>
    </row>
    <row r="2491" spans="1:7" ht="28.5" customHeight="1" x14ac:dyDescent="0.2">
      <c r="A2491" s="402" t="s">
        <v>2834</v>
      </c>
      <c r="B2491" t="s">
        <v>2834</v>
      </c>
      <c r="C2491" s="423" t="s">
        <v>4887</v>
      </c>
      <c r="D2491" t="s">
        <v>4888</v>
      </c>
      <c r="E2491"/>
      <c r="F2491" s="424">
        <v>270853.78300333652</v>
      </c>
      <c r="G2491" t="s">
        <v>2834</v>
      </c>
    </row>
    <row r="2492" spans="1:7" ht="28.5" customHeight="1" x14ac:dyDescent="0.2">
      <c r="A2492" s="402" t="s">
        <v>2834</v>
      </c>
      <c r="B2492" t="s">
        <v>2834</v>
      </c>
      <c r="C2492" s="423" t="s">
        <v>4889</v>
      </c>
      <c r="D2492" t="s">
        <v>4890</v>
      </c>
      <c r="E2492"/>
      <c r="F2492" s="424">
        <v>413975.70582711749</v>
      </c>
      <c r="G2492" t="s">
        <v>2834</v>
      </c>
    </row>
    <row r="2493" spans="1:7" ht="28.5" customHeight="1" x14ac:dyDescent="0.2">
      <c r="A2493" s="402" t="s">
        <v>2834</v>
      </c>
      <c r="B2493" t="s">
        <v>2834</v>
      </c>
      <c r="C2493" s="423" t="s">
        <v>4891</v>
      </c>
      <c r="D2493" t="s">
        <v>4892</v>
      </c>
      <c r="E2493"/>
      <c r="F2493" s="424">
        <v>338677.8512950305</v>
      </c>
      <c r="G2493" t="s">
        <v>2834</v>
      </c>
    </row>
    <row r="2494" spans="1:7" ht="28.5" customHeight="1" x14ac:dyDescent="0.2">
      <c r="A2494" s="402" t="s">
        <v>2834</v>
      </c>
      <c r="B2494" t="s">
        <v>2834</v>
      </c>
      <c r="C2494" s="423" t="s">
        <v>4893</v>
      </c>
      <c r="D2494" t="s">
        <v>4894</v>
      </c>
      <c r="E2494"/>
      <c r="F2494" s="424">
        <v>458649.34112467791</v>
      </c>
      <c r="G2494" t="s">
        <v>2834</v>
      </c>
    </row>
    <row r="2495" spans="1:7" ht="15" customHeight="1" x14ac:dyDescent="0.2">
      <c r="A2495" s="402" t="s">
        <v>2834</v>
      </c>
      <c r="B2495" t="s">
        <v>2834</v>
      </c>
      <c r="C2495" s="423" t="s">
        <v>4895</v>
      </c>
      <c r="D2495" t="s">
        <v>4896</v>
      </c>
      <c r="E2495"/>
      <c r="F2495" s="424">
        <v>407250.57614278939</v>
      </c>
      <c r="G2495" t="s">
        <v>2834</v>
      </c>
    </row>
    <row r="2496" spans="1:7" ht="42.75" customHeight="1" x14ac:dyDescent="0.2">
      <c r="A2496" s="402" t="s">
        <v>2834</v>
      </c>
      <c r="B2496" t="s">
        <v>2834</v>
      </c>
      <c r="C2496" s="423" t="s">
        <v>4897</v>
      </c>
      <c r="D2496" t="s">
        <v>4898</v>
      </c>
      <c r="E2496"/>
      <c r="F2496" s="424">
        <v>471514.42169711553</v>
      </c>
      <c r="G2496" t="s">
        <v>2834</v>
      </c>
    </row>
    <row r="2497" spans="1:7" ht="28.5" customHeight="1" x14ac:dyDescent="0.2">
      <c r="A2497" s="402" t="s">
        <v>2834</v>
      </c>
      <c r="B2497" t="s">
        <v>2834</v>
      </c>
      <c r="C2497" s="423" t="s">
        <v>4899</v>
      </c>
      <c r="D2497" t="s">
        <v>4900</v>
      </c>
      <c r="E2497"/>
      <c r="F2497" s="424">
        <v>435036.58503809402</v>
      </c>
      <c r="G2497" t="s">
        <v>2834</v>
      </c>
    </row>
    <row r="2498" spans="1:7" ht="42.75" customHeight="1" x14ac:dyDescent="0.2">
      <c r="A2498" s="402" t="s">
        <v>2834</v>
      </c>
      <c r="B2498" t="s">
        <v>2834</v>
      </c>
      <c r="C2498" s="423" t="s">
        <v>4901</v>
      </c>
      <c r="D2498" t="s">
        <v>4902</v>
      </c>
      <c r="E2498"/>
      <c r="F2498" s="424">
        <v>356804.72192366101</v>
      </c>
      <c r="G2498" t="s">
        <v>2834</v>
      </c>
    </row>
    <row r="2499" spans="1:7" ht="28.5" customHeight="1" x14ac:dyDescent="0.2">
      <c r="A2499" s="402" t="s">
        <v>2834</v>
      </c>
      <c r="B2499" t="s">
        <v>2834</v>
      </c>
      <c r="C2499" s="423" t="s">
        <v>4903</v>
      </c>
      <c r="D2499" t="s">
        <v>4904</v>
      </c>
      <c r="E2499"/>
      <c r="F2499" s="424">
        <v>1285892.4593669721</v>
      </c>
      <c r="G2499" t="s">
        <v>2834</v>
      </c>
    </row>
    <row r="2500" spans="1:7" ht="15" customHeight="1" x14ac:dyDescent="0.2">
      <c r="A2500" s="402" t="s">
        <v>2834</v>
      </c>
      <c r="B2500" t="s">
        <v>2834</v>
      </c>
      <c r="C2500" s="423" t="s">
        <v>4905</v>
      </c>
      <c r="D2500" t="s">
        <v>4906</v>
      </c>
      <c r="E2500"/>
      <c r="F2500" s="424">
        <v>97309.109491357507</v>
      </c>
      <c r="G2500" t="s">
        <v>2834</v>
      </c>
    </row>
    <row r="2501" spans="1:7" ht="28.5" customHeight="1" x14ac:dyDescent="0.2">
      <c r="A2501" s="402" t="s">
        <v>2834</v>
      </c>
      <c r="B2501" t="s">
        <v>2834</v>
      </c>
      <c r="C2501" s="423" t="s">
        <v>4907</v>
      </c>
      <c r="D2501" t="s">
        <v>4908</v>
      </c>
      <c r="E2501"/>
      <c r="F2501" s="424">
        <v>127043.96739012</v>
      </c>
      <c r="G2501" t="s">
        <v>2834</v>
      </c>
    </row>
    <row r="2502" spans="1:7" ht="28.5" customHeight="1" x14ac:dyDescent="0.2">
      <c r="A2502" s="402" t="s">
        <v>2834</v>
      </c>
      <c r="B2502" t="s">
        <v>2834</v>
      </c>
      <c r="C2502" s="423" t="s">
        <v>4909</v>
      </c>
      <c r="D2502" t="s">
        <v>4910</v>
      </c>
      <c r="E2502"/>
      <c r="F2502" s="424">
        <v>121292.17388922151</v>
      </c>
      <c r="G2502" t="s">
        <v>2834</v>
      </c>
    </row>
    <row r="2503" spans="1:7" ht="28.5" customHeight="1" x14ac:dyDescent="0.2">
      <c r="A2503" s="402" t="s">
        <v>2834</v>
      </c>
      <c r="B2503" t="s">
        <v>2834</v>
      </c>
      <c r="C2503" s="423" t="s">
        <v>4911</v>
      </c>
      <c r="D2503" t="s">
        <v>4912</v>
      </c>
      <c r="E2503"/>
      <c r="F2503" s="424">
        <v>92364.115973876993</v>
      </c>
      <c r="G2503" t="s">
        <v>2834</v>
      </c>
    </row>
    <row r="2504" spans="1:7" ht="28.5" customHeight="1" x14ac:dyDescent="0.2">
      <c r="A2504" s="402" t="s">
        <v>2834</v>
      </c>
      <c r="B2504" t="s">
        <v>2834</v>
      </c>
      <c r="C2504" s="423" t="s">
        <v>4913</v>
      </c>
      <c r="D2504" t="s">
        <v>4914</v>
      </c>
      <c r="E2504"/>
      <c r="F2504" s="424">
        <v>571541.95546766999</v>
      </c>
      <c r="G2504" t="s">
        <v>2834</v>
      </c>
    </row>
    <row r="2505" spans="1:7" ht="28.5" customHeight="1" x14ac:dyDescent="0.2">
      <c r="A2505" s="402" t="s">
        <v>2834</v>
      </c>
      <c r="B2505" t="s">
        <v>2834</v>
      </c>
      <c r="C2505" s="423" t="s">
        <v>4915</v>
      </c>
      <c r="D2505" t="s">
        <v>4916</v>
      </c>
      <c r="E2505"/>
      <c r="F2505" s="424">
        <v>150885.49213678049</v>
      </c>
      <c r="G2505" t="s">
        <v>2834</v>
      </c>
    </row>
    <row r="2506" spans="1:7" ht="28.5" customHeight="1" x14ac:dyDescent="0.2">
      <c r="A2506" s="402" t="s">
        <v>2834</v>
      </c>
      <c r="B2506" t="s">
        <v>2834</v>
      </c>
      <c r="C2506" s="423" t="s">
        <v>4917</v>
      </c>
      <c r="D2506" t="s">
        <v>4918</v>
      </c>
      <c r="E2506"/>
      <c r="F2506" s="424">
        <v>134384.24858428349</v>
      </c>
      <c r="G2506" t="s">
        <v>2834</v>
      </c>
    </row>
    <row r="2507" spans="1:7" ht="42.75" customHeight="1" x14ac:dyDescent="0.2">
      <c r="A2507" s="402" t="s">
        <v>2834</v>
      </c>
      <c r="B2507" t="s">
        <v>2834</v>
      </c>
      <c r="C2507" s="423" t="s">
        <v>4919</v>
      </c>
      <c r="D2507" t="s">
        <v>4920</v>
      </c>
      <c r="E2507"/>
      <c r="F2507" s="424">
        <v>651256.21413012594</v>
      </c>
      <c r="G2507" t="s">
        <v>2834</v>
      </c>
    </row>
    <row r="2508" spans="1:7" ht="28.5" customHeight="1" x14ac:dyDescent="0.2">
      <c r="A2508" s="402" t="s">
        <v>2834</v>
      </c>
      <c r="B2508" t="s">
        <v>2834</v>
      </c>
      <c r="C2508" s="423" t="s">
        <v>4921</v>
      </c>
      <c r="D2508" t="s">
        <v>4922</v>
      </c>
      <c r="E2508"/>
      <c r="F2508" s="424">
        <v>186549.79757975551</v>
      </c>
      <c r="G2508" t="s">
        <v>2834</v>
      </c>
    </row>
    <row r="2509" spans="1:7" ht="28.5" customHeight="1" x14ac:dyDescent="0.2">
      <c r="A2509" s="402" t="s">
        <v>2834</v>
      </c>
      <c r="B2509" t="s">
        <v>2834</v>
      </c>
      <c r="C2509" s="423" t="s">
        <v>4923</v>
      </c>
      <c r="D2509" t="s">
        <v>4924</v>
      </c>
      <c r="E2509"/>
      <c r="F2509" s="424">
        <v>133553.253859344</v>
      </c>
      <c r="G2509" t="s">
        <v>2834</v>
      </c>
    </row>
    <row r="2510" spans="1:7" ht="28.5" customHeight="1" x14ac:dyDescent="0.2">
      <c r="A2510" s="402" t="s">
        <v>2834</v>
      </c>
      <c r="B2510" t="s">
        <v>2834</v>
      </c>
      <c r="C2510" s="423" t="s">
        <v>4925</v>
      </c>
      <c r="D2510" t="s">
        <v>4926</v>
      </c>
      <c r="E2510"/>
      <c r="F2510" s="424">
        <v>52100.801093045251</v>
      </c>
      <c r="G2510" t="s">
        <v>2834</v>
      </c>
    </row>
    <row r="2511" spans="1:7" ht="28.5" customHeight="1" x14ac:dyDescent="0.2">
      <c r="A2511" s="402" t="s">
        <v>2834</v>
      </c>
      <c r="B2511" t="s">
        <v>2834</v>
      </c>
      <c r="C2511" s="423" t="s">
        <v>4927</v>
      </c>
      <c r="D2511" t="s">
        <v>4928</v>
      </c>
      <c r="E2511"/>
      <c r="F2511" s="424">
        <v>182828.09968795121</v>
      </c>
      <c r="G2511" t="s">
        <v>2834</v>
      </c>
    </row>
    <row r="2512" spans="1:7" ht="28.5" customHeight="1" x14ac:dyDescent="0.2">
      <c r="A2512" s="402" t="s">
        <v>2834</v>
      </c>
      <c r="B2512" t="s">
        <v>2834</v>
      </c>
      <c r="C2512" s="423" t="s">
        <v>4929</v>
      </c>
      <c r="D2512" t="s">
        <v>4930</v>
      </c>
      <c r="E2512"/>
      <c r="F2512" s="424">
        <v>161213.61312445949</v>
      </c>
      <c r="G2512" t="s">
        <v>2834</v>
      </c>
    </row>
    <row r="2513" spans="1:7" ht="42.75" customHeight="1" x14ac:dyDescent="0.2">
      <c r="A2513" s="402" t="s">
        <v>2834</v>
      </c>
      <c r="B2513" t="s">
        <v>2834</v>
      </c>
      <c r="C2513" s="423" t="s">
        <v>4931</v>
      </c>
      <c r="D2513" t="s">
        <v>4932</v>
      </c>
      <c r="E2513"/>
      <c r="F2513" s="424">
        <v>207735.0835752225</v>
      </c>
      <c r="G2513" t="s">
        <v>2834</v>
      </c>
    </row>
    <row r="2514" spans="1:7" ht="28.5" customHeight="1" x14ac:dyDescent="0.2">
      <c r="A2514" s="402" t="s">
        <v>2834</v>
      </c>
      <c r="B2514" t="s">
        <v>2834</v>
      </c>
      <c r="C2514" s="423" t="s">
        <v>4933</v>
      </c>
      <c r="D2514" t="s">
        <v>4934</v>
      </c>
      <c r="E2514"/>
      <c r="F2514" s="424">
        <v>86095.784993327994</v>
      </c>
      <c r="G2514" t="s">
        <v>2834</v>
      </c>
    </row>
    <row r="2515" spans="1:7" ht="28.5" customHeight="1" x14ac:dyDescent="0.2">
      <c r="A2515" s="402" t="s">
        <v>2834</v>
      </c>
      <c r="B2515" t="s">
        <v>2834</v>
      </c>
      <c r="C2515" s="423" t="s">
        <v>4935</v>
      </c>
      <c r="D2515" t="s">
        <v>4936</v>
      </c>
      <c r="E2515"/>
      <c r="F2515" s="424">
        <v>99757.5313663665</v>
      </c>
      <c r="G2515" t="s">
        <v>2834</v>
      </c>
    </row>
    <row r="2516" spans="1:7" ht="28.5" customHeight="1" x14ac:dyDescent="0.2">
      <c r="A2516" s="402" t="s">
        <v>2834</v>
      </c>
      <c r="B2516" t="s">
        <v>2834</v>
      </c>
      <c r="C2516" s="423" t="s">
        <v>4937</v>
      </c>
      <c r="D2516" t="s">
        <v>4938</v>
      </c>
      <c r="E2516"/>
      <c r="F2516" s="424">
        <v>145506.01826267099</v>
      </c>
      <c r="G2516" t="s">
        <v>2834</v>
      </c>
    </row>
    <row r="2517" spans="1:7" ht="28.5" customHeight="1" x14ac:dyDescent="0.2">
      <c r="A2517" s="402" t="s">
        <v>2834</v>
      </c>
      <c r="B2517" t="s">
        <v>2834</v>
      </c>
      <c r="C2517" s="423" t="s">
        <v>4939</v>
      </c>
      <c r="D2517" t="s">
        <v>4940</v>
      </c>
      <c r="E2517"/>
      <c r="F2517" s="424">
        <v>292926.79365577648</v>
      </c>
      <c r="G2517" t="s">
        <v>2834</v>
      </c>
    </row>
    <row r="2518" spans="1:7" ht="28.5" customHeight="1" x14ac:dyDescent="0.2">
      <c r="A2518" s="402" t="s">
        <v>2834</v>
      </c>
      <c r="B2518" t="s">
        <v>2834</v>
      </c>
      <c r="C2518" s="423" t="s">
        <v>4941</v>
      </c>
      <c r="D2518" t="s">
        <v>4942</v>
      </c>
      <c r="E2518"/>
      <c r="F2518" s="424">
        <v>431466.03239686647</v>
      </c>
      <c r="G2518" t="s">
        <v>2834</v>
      </c>
    </row>
    <row r="2519" spans="1:7" ht="28.5" customHeight="1" x14ac:dyDescent="0.2">
      <c r="A2519" s="402" t="s">
        <v>2834</v>
      </c>
      <c r="B2519" t="s">
        <v>2834</v>
      </c>
      <c r="C2519" s="423" t="s">
        <v>4943</v>
      </c>
      <c r="D2519" t="s">
        <v>4944</v>
      </c>
      <c r="E2519"/>
      <c r="F2519" s="424">
        <v>93784.058815886994</v>
      </c>
      <c r="G2519" t="s">
        <v>2834</v>
      </c>
    </row>
    <row r="2520" spans="1:7" ht="28.5" customHeight="1" x14ac:dyDescent="0.2">
      <c r="A2520" s="402" t="s">
        <v>2834</v>
      </c>
      <c r="B2520" t="s">
        <v>2834</v>
      </c>
      <c r="C2520" s="423" t="s">
        <v>4945</v>
      </c>
      <c r="D2520" t="s">
        <v>4946</v>
      </c>
      <c r="E2520"/>
      <c r="F2520" s="424">
        <v>1041121.7815035511</v>
      </c>
      <c r="G2520" t="s">
        <v>2834</v>
      </c>
    </row>
    <row r="2521" spans="1:7" ht="28.5" customHeight="1" x14ac:dyDescent="0.2">
      <c r="A2521" s="402" t="s">
        <v>2834</v>
      </c>
      <c r="B2521" t="s">
        <v>2834</v>
      </c>
      <c r="C2521" s="423" t="s">
        <v>4947</v>
      </c>
      <c r="D2521" t="s">
        <v>4948</v>
      </c>
      <c r="E2521"/>
      <c r="F2521" s="424">
        <v>537362.00196336897</v>
      </c>
      <c r="G2521" t="s">
        <v>2834</v>
      </c>
    </row>
    <row r="2522" spans="1:7" ht="42.75" customHeight="1" x14ac:dyDescent="0.2">
      <c r="A2522" s="402" t="s">
        <v>2834</v>
      </c>
      <c r="B2522" t="s">
        <v>2834</v>
      </c>
      <c r="C2522" s="423" t="s">
        <v>4949</v>
      </c>
      <c r="D2522" t="s">
        <v>4950</v>
      </c>
      <c r="E2522"/>
      <c r="F2522" s="424">
        <v>301621.49267792847</v>
      </c>
      <c r="G2522" t="s">
        <v>2834</v>
      </c>
    </row>
    <row r="2523" spans="1:7" ht="28.5" customHeight="1" x14ac:dyDescent="0.2">
      <c r="A2523" s="402" t="s">
        <v>2834</v>
      </c>
      <c r="B2523" t="s">
        <v>2834</v>
      </c>
      <c r="C2523" s="423" t="s">
        <v>4951</v>
      </c>
      <c r="D2523" t="s">
        <v>4952</v>
      </c>
      <c r="E2523"/>
      <c r="F2523" s="424">
        <v>412790.56026318</v>
      </c>
      <c r="G2523" t="s">
        <v>2834</v>
      </c>
    </row>
    <row r="2524" spans="1:7" ht="28.5" customHeight="1" x14ac:dyDescent="0.2">
      <c r="A2524" s="402" t="s">
        <v>2834</v>
      </c>
      <c r="B2524" t="s">
        <v>2834</v>
      </c>
      <c r="C2524" s="423" t="s">
        <v>4953</v>
      </c>
      <c r="D2524" t="s">
        <v>4954</v>
      </c>
      <c r="E2524"/>
      <c r="F2524" s="424">
        <v>100037.16693482851</v>
      </c>
      <c r="G2524" t="s">
        <v>2834</v>
      </c>
    </row>
    <row r="2525" spans="1:7" ht="28.5" customHeight="1" x14ac:dyDescent="0.2">
      <c r="A2525" s="402" t="s">
        <v>2834</v>
      </c>
      <c r="B2525" t="s">
        <v>2834</v>
      </c>
      <c r="C2525" s="423" t="s">
        <v>4955</v>
      </c>
      <c r="D2525" t="s">
        <v>4956</v>
      </c>
      <c r="E2525"/>
      <c r="F2525" s="424">
        <v>24545.198219753249</v>
      </c>
      <c r="G2525" t="s">
        <v>2834</v>
      </c>
    </row>
    <row r="2526" spans="1:7" ht="42.75" customHeight="1" x14ac:dyDescent="0.2">
      <c r="A2526" s="402" t="s">
        <v>2834</v>
      </c>
      <c r="B2526" t="s">
        <v>2834</v>
      </c>
      <c r="C2526" s="423" t="s">
        <v>4957</v>
      </c>
      <c r="D2526" t="s">
        <v>4958</v>
      </c>
      <c r="E2526"/>
      <c r="F2526" s="424">
        <v>197802.8690251185</v>
      </c>
      <c r="G2526" t="s">
        <v>2834</v>
      </c>
    </row>
    <row r="2527" spans="1:7" ht="42.75" customHeight="1" x14ac:dyDescent="0.2"/>
    <row r="2528" spans="1:7" ht="28.5" customHeight="1" x14ac:dyDescent="0.2"/>
    <row r="2529" ht="28.5" customHeight="1" x14ac:dyDescent="0.2"/>
    <row r="2530" ht="28.5" customHeight="1" x14ac:dyDescent="0.2"/>
    <row r="2531" ht="28.5" customHeight="1" x14ac:dyDescent="0.2"/>
    <row r="2532" ht="28.5" customHeight="1" x14ac:dyDescent="0.2"/>
    <row r="2533" ht="28.5" customHeight="1" x14ac:dyDescent="0.2"/>
    <row r="2534" ht="28.5" customHeight="1" x14ac:dyDescent="0.2"/>
    <row r="2535" ht="28.5" customHeight="1" x14ac:dyDescent="0.2"/>
    <row r="2536" ht="28.5" customHeight="1" x14ac:dyDescent="0.2"/>
    <row r="2537" ht="28.5" customHeight="1" x14ac:dyDescent="0.2"/>
    <row r="2538" ht="42.75" customHeight="1" x14ac:dyDescent="0.2"/>
    <row r="2539" ht="28.5" customHeight="1" x14ac:dyDescent="0.2"/>
    <row r="2540" ht="28.5" customHeight="1" x14ac:dyDescent="0.2"/>
    <row r="2541" ht="28.5" customHeight="1" x14ac:dyDescent="0.2"/>
    <row r="2542" ht="28.5" customHeight="1" x14ac:dyDescent="0.2"/>
    <row r="2543" ht="28.5" customHeight="1" x14ac:dyDescent="0.2"/>
    <row r="2544" ht="28.5" customHeight="1" x14ac:dyDescent="0.2"/>
    <row r="2545" ht="28.5" customHeight="1" x14ac:dyDescent="0.2"/>
    <row r="2546" ht="28.5" customHeight="1" x14ac:dyDescent="0.2"/>
    <row r="2547" ht="28.5" customHeight="1" x14ac:dyDescent="0.2"/>
    <row r="2548" ht="28.5" customHeight="1" x14ac:dyDescent="0.2"/>
    <row r="2549" ht="28.5" customHeight="1" x14ac:dyDescent="0.2"/>
    <row r="2550" ht="28.5" customHeight="1" x14ac:dyDescent="0.2"/>
    <row r="2551" ht="28.5" customHeight="1" x14ac:dyDescent="0.2"/>
    <row r="2552" ht="42.75" customHeight="1" x14ac:dyDescent="0.2"/>
    <row r="2553" ht="28.5" customHeight="1" x14ac:dyDescent="0.2"/>
    <row r="2554" ht="28.5" customHeight="1" x14ac:dyDescent="0.2"/>
    <row r="2555" ht="15" customHeight="1" x14ac:dyDescent="0.2"/>
    <row r="2556" ht="28.5" customHeight="1" x14ac:dyDescent="0.2"/>
    <row r="2557" ht="28.5" customHeight="1" x14ac:dyDescent="0.2"/>
    <row r="2558" ht="28.5" customHeight="1" x14ac:dyDescent="0.2"/>
    <row r="2559" ht="28.5" customHeight="1" x14ac:dyDescent="0.2"/>
    <row r="2560" ht="28.5" customHeight="1" x14ac:dyDescent="0.2"/>
    <row r="2561" ht="28.5" customHeight="1" x14ac:dyDescent="0.2"/>
    <row r="2562" ht="28.5" customHeight="1" x14ac:dyDescent="0.2"/>
    <row r="2563" ht="28.5" customHeight="1" x14ac:dyDescent="0.2"/>
    <row r="2564" ht="28.5" customHeight="1" x14ac:dyDescent="0.2"/>
    <row r="2565" ht="28.5" customHeight="1" x14ac:dyDescent="0.2"/>
    <row r="2566" ht="28.5" customHeight="1" x14ac:dyDescent="0.2"/>
    <row r="2567" ht="28.5" customHeight="1" x14ac:dyDescent="0.2"/>
    <row r="2568" ht="15" customHeight="1" x14ac:dyDescent="0.2"/>
    <row r="2569" ht="28.5" customHeight="1" x14ac:dyDescent="0.2"/>
    <row r="2570" ht="15" customHeight="1" x14ac:dyDescent="0.2"/>
    <row r="2571" ht="28.5" customHeight="1" x14ac:dyDescent="0.2"/>
    <row r="2572" ht="28.5" customHeight="1" x14ac:dyDescent="0.2"/>
    <row r="2573" ht="28.5" customHeight="1" x14ac:dyDescent="0.2"/>
    <row r="2574" ht="28.5" customHeight="1" x14ac:dyDescent="0.2"/>
    <row r="2575" ht="42.75" customHeight="1" x14ac:dyDescent="0.2"/>
    <row r="2576" ht="42.75" customHeight="1" x14ac:dyDescent="0.2"/>
    <row r="2577" ht="28.5" customHeight="1" x14ac:dyDescent="0.2"/>
    <row r="2578" ht="28.5" customHeight="1" x14ac:dyDescent="0.2"/>
    <row r="2579" ht="28.5" customHeight="1" x14ac:dyDescent="0.2"/>
    <row r="2580" ht="28.5" customHeight="1" x14ac:dyDescent="0.2"/>
    <row r="2581" ht="28.5" customHeight="1" x14ac:dyDescent="0.2"/>
    <row r="2582" ht="42.75" customHeight="1" x14ac:dyDescent="0.2"/>
    <row r="2583" ht="42.75" customHeight="1" x14ac:dyDescent="0.2"/>
    <row r="2584" ht="42.75" customHeight="1" x14ac:dyDescent="0.2"/>
    <row r="2585" ht="42.75" customHeight="1" x14ac:dyDescent="0.2"/>
    <row r="2586" ht="42.75" customHeight="1" x14ac:dyDescent="0.2"/>
    <row r="2587" ht="42.75" customHeight="1" x14ac:dyDescent="0.2"/>
    <row r="2588" ht="42.75" customHeight="1" x14ac:dyDescent="0.2"/>
    <row r="2589" ht="28.5" customHeight="1" x14ac:dyDescent="0.2"/>
    <row r="2590" ht="28.5" customHeight="1" x14ac:dyDescent="0.2"/>
    <row r="2591" ht="28.5" customHeight="1" x14ac:dyDescent="0.2"/>
    <row r="2592" ht="28.5" customHeight="1" x14ac:dyDescent="0.2"/>
    <row r="2593" ht="28.5" customHeight="1" x14ac:dyDescent="0.2"/>
    <row r="2594" ht="28.5" customHeight="1" x14ac:dyDescent="0.2"/>
    <row r="2595" ht="28.5" customHeight="1" x14ac:dyDescent="0.2"/>
    <row r="2596" ht="28.5" customHeight="1" x14ac:dyDescent="0.2"/>
    <row r="2597" ht="28.5" customHeight="1" x14ac:dyDescent="0.2"/>
    <row r="2598" ht="28.5" customHeight="1" x14ac:dyDescent="0.2"/>
    <row r="2599" ht="28.5" customHeight="1" x14ac:dyDescent="0.2"/>
    <row r="2600" ht="28.5" customHeight="1" x14ac:dyDescent="0.2"/>
    <row r="2601" ht="28.5" customHeight="1" x14ac:dyDescent="0.2"/>
    <row r="2602" ht="28.5" customHeight="1" x14ac:dyDescent="0.2"/>
    <row r="2603" ht="42.75" customHeight="1" x14ac:dyDescent="0.2"/>
    <row r="2604" ht="42.75" customHeight="1" x14ac:dyDescent="0.2"/>
    <row r="2605" ht="42.75" customHeight="1" x14ac:dyDescent="0.2"/>
    <row r="2606" ht="42.75" customHeight="1" x14ac:dyDescent="0.2"/>
    <row r="2607" ht="28.5" customHeight="1" x14ac:dyDescent="0.2"/>
    <row r="2608" ht="42.75" customHeight="1" x14ac:dyDescent="0.2"/>
    <row r="2609" ht="28.5" customHeight="1" x14ac:dyDescent="0.2"/>
    <row r="2610" ht="42.75" customHeight="1" x14ac:dyDescent="0.2"/>
    <row r="2611" ht="28.5" customHeight="1" x14ac:dyDescent="0.2"/>
    <row r="2612" ht="28.5" customHeight="1" x14ac:dyDescent="0.2"/>
    <row r="2613" ht="28.5" customHeight="1" x14ac:dyDescent="0.2"/>
    <row r="2614" ht="28.5" customHeight="1" x14ac:dyDescent="0.2"/>
    <row r="2615" ht="28.5" customHeight="1" x14ac:dyDescent="0.2"/>
    <row r="2616" ht="28.5" customHeight="1" x14ac:dyDescent="0.2"/>
    <row r="2617" ht="42.75" customHeight="1" x14ac:dyDescent="0.2"/>
    <row r="2618" ht="57" customHeight="1" x14ac:dyDescent="0.2"/>
    <row r="2619" ht="42.75" customHeight="1" x14ac:dyDescent="0.2"/>
    <row r="2620" ht="57" customHeight="1" x14ac:dyDescent="0.2"/>
    <row r="2621" ht="57" customHeight="1" x14ac:dyDescent="0.2"/>
    <row r="2622" ht="57" customHeight="1" x14ac:dyDescent="0.2"/>
    <row r="2623" ht="42.75" customHeight="1" x14ac:dyDescent="0.2"/>
    <row r="2624" ht="42.75" customHeight="1" x14ac:dyDescent="0.2"/>
    <row r="2625" ht="57" customHeight="1" x14ac:dyDescent="0.2"/>
    <row r="2626" ht="57" customHeight="1" x14ac:dyDescent="0.2"/>
    <row r="2627" ht="71.25" customHeight="1" x14ac:dyDescent="0.2"/>
    <row r="2628" ht="57" customHeight="1" x14ac:dyDescent="0.2"/>
    <row r="2629" ht="42.75" customHeight="1" x14ac:dyDescent="0.2"/>
    <row r="2630" ht="42.75" customHeight="1" x14ac:dyDescent="0.2"/>
    <row r="2631" ht="28.5" customHeight="1" x14ac:dyDescent="0.2"/>
    <row r="2632" ht="28.5" customHeight="1" x14ac:dyDescent="0.2"/>
    <row r="2633" ht="28.5" customHeight="1" x14ac:dyDescent="0.2"/>
    <row r="2634" ht="28.5" customHeight="1" x14ac:dyDescent="0.2"/>
    <row r="2635" ht="28.5" customHeight="1" x14ac:dyDescent="0.2"/>
    <row r="2636" ht="42.75" customHeight="1" x14ac:dyDescent="0.2"/>
    <row r="2637" ht="28.5" customHeight="1" x14ac:dyDescent="0.2"/>
    <row r="2638" ht="28.5" customHeight="1" x14ac:dyDescent="0.2"/>
    <row r="2639" ht="28.5" customHeight="1" x14ac:dyDescent="0.2"/>
    <row r="2640" ht="28.5" customHeight="1" x14ac:dyDescent="0.2"/>
    <row r="2641" ht="28.5" customHeight="1" x14ac:dyDescent="0.2"/>
    <row r="2642" ht="28.5" customHeight="1" x14ac:dyDescent="0.2"/>
    <row r="2643" ht="28.5" customHeight="1" x14ac:dyDescent="0.2"/>
    <row r="2644" ht="28.5" customHeight="1" x14ac:dyDescent="0.2"/>
    <row r="2645" ht="28.5" customHeight="1" x14ac:dyDescent="0.2"/>
    <row r="2646" ht="28.5" customHeight="1" x14ac:dyDescent="0.2"/>
    <row r="2647" ht="42.75" customHeight="1" x14ac:dyDescent="0.2"/>
    <row r="2648" ht="28.5" customHeight="1" x14ac:dyDescent="0.2"/>
    <row r="2649" ht="28.5" customHeight="1" x14ac:dyDescent="0.2"/>
    <row r="2650" ht="28.5" customHeight="1" x14ac:dyDescent="0.2"/>
    <row r="2651" ht="28.5" customHeight="1" x14ac:dyDescent="0.2"/>
    <row r="2652" ht="28.5" customHeight="1" x14ac:dyDescent="0.2"/>
    <row r="2653" ht="28.5" customHeight="1" x14ac:dyDescent="0.2"/>
    <row r="2654" ht="28.5" customHeight="1" x14ac:dyDescent="0.2"/>
    <row r="2655" ht="28.5" customHeight="1" x14ac:dyDescent="0.2"/>
    <row r="2656" ht="28.5" customHeight="1" x14ac:dyDescent="0.2"/>
    <row r="2657" ht="28.5" customHeight="1" x14ac:dyDescent="0.2"/>
    <row r="2658" ht="28.5" customHeight="1" x14ac:dyDescent="0.2"/>
    <row r="2659" ht="28.5" customHeight="1" x14ac:dyDescent="0.2"/>
    <row r="2660" ht="28.5" customHeight="1" x14ac:dyDescent="0.2"/>
    <row r="2661" ht="28.5" customHeight="1" x14ac:dyDescent="0.2"/>
    <row r="2662" ht="28.5" customHeight="1" x14ac:dyDescent="0.2"/>
    <row r="2663" ht="28.5" customHeight="1" x14ac:dyDescent="0.2"/>
    <row r="2664" ht="15" customHeight="1" x14ac:dyDescent="0.2"/>
    <row r="2665" ht="15" customHeight="1" x14ac:dyDescent="0.2"/>
    <row r="2666" ht="28.5" customHeight="1" x14ac:dyDescent="0.2"/>
    <row r="2667" ht="28.5" customHeight="1" x14ac:dyDescent="0.2"/>
    <row r="2668" ht="28.5" customHeight="1" x14ac:dyDescent="0.2"/>
    <row r="2669" ht="28.5" customHeight="1" x14ac:dyDescent="0.2"/>
    <row r="2670" ht="42.75" customHeight="1" x14ac:dyDescent="0.2"/>
    <row r="2671" ht="42.75" customHeight="1" x14ac:dyDescent="0.2"/>
    <row r="2672" ht="42.75" customHeight="1" x14ac:dyDescent="0.2"/>
    <row r="2673" ht="28.5" customHeight="1" x14ac:dyDescent="0.2"/>
    <row r="2674" ht="28.5" customHeight="1" x14ac:dyDescent="0.2"/>
    <row r="2675" ht="15" customHeight="1" x14ac:dyDescent="0.2"/>
    <row r="2676" ht="28.5" customHeight="1" x14ac:dyDescent="0.2"/>
    <row r="2677" ht="28.5" customHeight="1" x14ac:dyDescent="0.2"/>
    <row r="2678" ht="15" customHeight="1" x14ac:dyDescent="0.2"/>
    <row r="2679" ht="28.5" customHeight="1" x14ac:dyDescent="0.2"/>
    <row r="2680" ht="15" customHeight="1" x14ac:dyDescent="0.2"/>
    <row r="2681" ht="15" customHeight="1" x14ac:dyDescent="0.2"/>
    <row r="2682" ht="15" customHeight="1" x14ac:dyDescent="0.2"/>
    <row r="2683" ht="15" customHeight="1" x14ac:dyDescent="0.2"/>
    <row r="2684" ht="15" customHeight="1" x14ac:dyDescent="0.2"/>
    <row r="2685" ht="15" customHeight="1" x14ac:dyDescent="0.2"/>
    <row r="2686" ht="15" customHeight="1" x14ac:dyDescent="0.2"/>
    <row r="2687" ht="15" customHeight="1" x14ac:dyDescent="0.2"/>
  </sheetData>
  <autoFilter ref="A1:G25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5F61"/>
    <pageSetUpPr fitToPage="1"/>
  </sheetPr>
  <dimension ref="A1:X870"/>
  <sheetViews>
    <sheetView showGridLines="0" topLeftCell="A3" zoomScale="70" zoomScaleNormal="70" workbookViewId="0">
      <selection activeCell="G2" sqref="G2"/>
    </sheetView>
  </sheetViews>
  <sheetFormatPr baseColWidth="10" defaultColWidth="12.625" defaultRowHeight="15" customHeight="1" x14ac:dyDescent="0.2"/>
  <cols>
    <col min="1" max="1" width="35.875" style="392" customWidth="1"/>
    <col min="2" max="2" width="19.875" style="392" customWidth="1"/>
    <col min="3" max="3" width="71.375" style="392" customWidth="1"/>
    <col min="4" max="4" width="17" style="392" customWidth="1"/>
    <col min="5" max="5" width="30.375" style="392" customWidth="1"/>
    <col min="6" max="6" width="19.25" style="392" customWidth="1"/>
    <col min="7" max="7" width="23.125" style="392" customWidth="1"/>
    <col min="8" max="8" width="21.125" style="392" customWidth="1"/>
    <col min="9" max="9" width="14.375" style="392" customWidth="1"/>
    <col min="11" max="11" width="9" style="392" customWidth="1"/>
  </cols>
  <sheetData>
    <row r="1" spans="1:11" ht="48.75" customHeight="1" x14ac:dyDescent="0.2">
      <c r="A1" t="s">
        <v>4959</v>
      </c>
      <c r="B1" s="3" t="s">
        <v>4960</v>
      </c>
      <c r="C1" s="4" t="s">
        <v>4961</v>
      </c>
      <c r="D1" s="5"/>
      <c r="E1" s="6" t="s">
        <v>4962</v>
      </c>
      <c r="F1" s="7"/>
      <c r="G1" s="8">
        <v>46209</v>
      </c>
      <c r="H1" s="9"/>
    </row>
    <row r="2" spans="1:11" ht="155.25" customHeight="1" x14ac:dyDescent="0.2">
      <c r="A2" t="s">
        <v>4963</v>
      </c>
      <c r="B2" s="474"/>
      <c r="C2" s="447"/>
      <c r="D2" s="447"/>
      <c r="E2" s="447"/>
      <c r="F2" s="7"/>
      <c r="G2" s="9"/>
      <c r="H2" s="9"/>
    </row>
    <row r="3" spans="1:11" ht="15" customHeight="1" x14ac:dyDescent="0.2">
      <c r="B3" s="456"/>
      <c r="C3" s="447"/>
      <c r="D3" s="447"/>
      <c r="E3" s="447"/>
      <c r="F3" s="249"/>
      <c r="G3" s="9"/>
      <c r="H3" s="9"/>
    </row>
    <row r="4" spans="1:11" ht="21" customHeight="1" x14ac:dyDescent="0.2">
      <c r="B4" s="456" t="s">
        <v>4964</v>
      </c>
      <c r="C4" s="447"/>
      <c r="D4" s="447"/>
      <c r="E4" s="447"/>
      <c r="F4" s="249"/>
      <c r="G4" s="9"/>
      <c r="H4" s="9"/>
    </row>
    <row r="5" spans="1:11" ht="18.75" customHeight="1" x14ac:dyDescent="0.2">
      <c r="A5" s="472"/>
      <c r="B5" s="447"/>
      <c r="C5" s="447"/>
      <c r="D5" s="447"/>
      <c r="E5" s="447"/>
      <c r="F5" s="7"/>
      <c r="G5" s="9"/>
      <c r="H5" s="9"/>
    </row>
    <row r="6" spans="1:11" ht="30" customHeight="1" x14ac:dyDescent="0.2">
      <c r="B6" s="10" t="s">
        <v>4965</v>
      </c>
      <c r="C6" s="11" t="s">
        <v>4966</v>
      </c>
      <c r="D6" s="11" t="s">
        <v>4967</v>
      </c>
      <c r="E6" s="12" t="s">
        <v>4968</v>
      </c>
      <c r="F6" s="13" t="s">
        <v>4969</v>
      </c>
      <c r="G6" s="9"/>
      <c r="H6" s="9"/>
    </row>
    <row r="7" spans="1:11" ht="30" customHeight="1" x14ac:dyDescent="0.2">
      <c r="A7" s="14"/>
      <c r="B7" s="15"/>
      <c r="C7" s="15" t="s">
        <v>4970</v>
      </c>
      <c r="D7" s="16"/>
      <c r="E7" s="17"/>
      <c r="F7" s="18"/>
      <c r="G7" s="14"/>
      <c r="H7" s="14"/>
      <c r="I7" s="14"/>
      <c r="J7" s="14"/>
      <c r="K7" s="14"/>
    </row>
    <row r="8" spans="1:11" ht="36.75" customHeight="1" x14ac:dyDescent="0.2">
      <c r="A8" s="14"/>
      <c r="B8" s="464" t="s">
        <v>4971</v>
      </c>
      <c r="C8" s="429"/>
      <c r="D8" s="429"/>
      <c r="E8" s="429"/>
      <c r="F8" s="430"/>
      <c r="G8" s="14"/>
      <c r="H8" s="14"/>
      <c r="I8" s="14"/>
      <c r="J8" s="14"/>
      <c r="K8" s="14"/>
    </row>
    <row r="9" spans="1:11" ht="43.5" customHeight="1" x14ac:dyDescent="0.2">
      <c r="A9" s="14"/>
      <c r="B9" s="19">
        <v>2109</v>
      </c>
      <c r="C9" s="20" t="s">
        <v>4972</v>
      </c>
      <c r="D9" s="21" t="s">
        <v>11</v>
      </c>
      <c r="E9" s="2">
        <f>F9*1.12</f>
        <v>6809.6</v>
      </c>
      <c r="F9" s="22">
        <v>6080</v>
      </c>
      <c r="G9" s="14"/>
      <c r="H9" s="14"/>
      <c r="I9" s="14"/>
      <c r="J9" s="14"/>
      <c r="K9" s="14"/>
    </row>
    <row r="10" spans="1:11" ht="37.5" customHeight="1" x14ac:dyDescent="0.2">
      <c r="A10" s="14"/>
      <c r="B10" s="23">
        <v>2109</v>
      </c>
      <c r="C10" s="24" t="s">
        <v>4973</v>
      </c>
      <c r="D10" s="25" t="s">
        <v>11</v>
      </c>
      <c r="E10" s="2">
        <f>F10*1.12</f>
        <v>9726.0800000000017</v>
      </c>
      <c r="F10" s="22">
        <v>8684</v>
      </c>
      <c r="G10" s="14"/>
      <c r="H10" s="14"/>
      <c r="I10" s="14"/>
      <c r="J10" s="14"/>
      <c r="K10" s="14"/>
    </row>
    <row r="11" spans="1:11" ht="40.5" customHeight="1" x14ac:dyDescent="0.2">
      <c r="B11" s="23">
        <v>2109</v>
      </c>
      <c r="C11" s="24" t="s">
        <v>4973</v>
      </c>
      <c r="D11" s="25" t="s">
        <v>13</v>
      </c>
      <c r="E11" s="2">
        <f>F11*1.12</f>
        <v>21359.52</v>
      </c>
      <c r="F11" s="22">
        <v>19071</v>
      </c>
      <c r="G11" s="9"/>
      <c r="H11" s="9"/>
    </row>
    <row r="12" spans="1:11" ht="31.5" customHeight="1" x14ac:dyDescent="0.2">
      <c r="B12" s="23">
        <v>2109</v>
      </c>
      <c r="C12" s="24" t="s">
        <v>4973</v>
      </c>
      <c r="D12" s="25" t="s">
        <v>14</v>
      </c>
      <c r="E12" s="2">
        <f>F12*1.12</f>
        <v>37218.720000000001</v>
      </c>
      <c r="F12" s="26">
        <v>33231</v>
      </c>
      <c r="G12" s="9"/>
      <c r="H12" s="9"/>
    </row>
    <row r="13" spans="1:11" ht="30" customHeight="1" x14ac:dyDescent="0.2">
      <c r="B13" s="465" t="s">
        <v>4974</v>
      </c>
      <c r="C13" s="449"/>
      <c r="D13" s="449"/>
      <c r="E13" s="449"/>
      <c r="F13" s="450"/>
      <c r="G13" s="9"/>
      <c r="H13" s="9"/>
    </row>
    <row r="14" spans="1:11" ht="30" customHeight="1" x14ac:dyDescent="0.25">
      <c r="B14" s="23">
        <v>1307</v>
      </c>
      <c r="C14" s="24" t="s">
        <v>4975</v>
      </c>
      <c r="D14" s="27" t="s">
        <v>17</v>
      </c>
      <c r="E14" s="28">
        <f>F14*1.1</f>
        <v>4384.6000000000004</v>
      </c>
      <c r="F14" s="29">
        <v>3986</v>
      </c>
      <c r="G14" s="9"/>
      <c r="H14" s="9"/>
    </row>
    <row r="15" spans="1:11" ht="37.5" customHeight="1" x14ac:dyDescent="0.25">
      <c r="A15" s="14"/>
      <c r="B15" s="23">
        <v>1307</v>
      </c>
      <c r="C15" s="24" t="s">
        <v>4975</v>
      </c>
      <c r="D15" s="27" t="s">
        <v>11</v>
      </c>
      <c r="E15" s="28">
        <f>F15*1.1</f>
        <v>12675.300000000001</v>
      </c>
      <c r="F15" s="29">
        <v>11523</v>
      </c>
      <c r="G15" s="14"/>
      <c r="H15" s="14"/>
      <c r="I15" s="14"/>
      <c r="J15" s="14"/>
      <c r="K15" s="14"/>
    </row>
    <row r="16" spans="1:11" ht="30" customHeight="1" x14ac:dyDescent="0.25">
      <c r="B16" s="23">
        <v>1307</v>
      </c>
      <c r="C16" s="24" t="s">
        <v>4975</v>
      </c>
      <c r="D16" s="27" t="s">
        <v>13</v>
      </c>
      <c r="E16" s="28">
        <f>F16*1.1</f>
        <v>29627.4</v>
      </c>
      <c r="F16" s="29">
        <v>26934</v>
      </c>
      <c r="G16" s="30"/>
      <c r="H16" s="9"/>
    </row>
    <row r="17" spans="1:11" ht="30" customHeight="1" x14ac:dyDescent="0.25">
      <c r="B17" s="23">
        <v>1307</v>
      </c>
      <c r="C17" s="24" t="s">
        <v>4975</v>
      </c>
      <c r="D17" s="27" t="s">
        <v>14</v>
      </c>
      <c r="E17" s="28">
        <f>F17*1.1</f>
        <v>54741.500000000007</v>
      </c>
      <c r="F17" s="29">
        <v>49765</v>
      </c>
      <c r="G17" s="30"/>
      <c r="H17" s="9"/>
    </row>
    <row r="18" spans="1:11" ht="30" customHeight="1" x14ac:dyDescent="0.2">
      <c r="B18" s="448" t="s">
        <v>4976</v>
      </c>
      <c r="C18" s="449"/>
      <c r="D18" s="449"/>
      <c r="E18" s="449"/>
      <c r="F18" s="450"/>
      <c r="G18" s="30"/>
      <c r="H18" s="9"/>
    </row>
    <row r="19" spans="1:11" ht="30" customHeight="1" x14ac:dyDescent="0.35">
      <c r="B19" s="31" t="s">
        <v>4977</v>
      </c>
      <c r="C19" s="32" t="s">
        <v>4978</v>
      </c>
      <c r="D19" s="25" t="s">
        <v>17</v>
      </c>
      <c r="E19" s="33">
        <f>F19*1.11</f>
        <v>5121.5400000000009</v>
      </c>
      <c r="F19" s="29">
        <v>4614</v>
      </c>
      <c r="G19" s="30"/>
      <c r="H19" s="9"/>
    </row>
    <row r="20" spans="1:11" ht="36" customHeight="1" x14ac:dyDescent="0.35">
      <c r="A20" s="14"/>
      <c r="B20" s="31" t="s">
        <v>18</v>
      </c>
      <c r="C20" s="32" t="s">
        <v>4978</v>
      </c>
      <c r="D20" s="25" t="s">
        <v>4979</v>
      </c>
      <c r="E20" s="33">
        <f>F20*1.11</f>
        <v>15540.000000000002</v>
      </c>
      <c r="F20" s="29">
        <v>14000</v>
      </c>
      <c r="G20" s="14"/>
      <c r="H20" s="14"/>
      <c r="I20" s="14"/>
      <c r="J20" s="14"/>
      <c r="K20" s="14"/>
    </row>
    <row r="21" spans="1:11" ht="30" customHeight="1" x14ac:dyDescent="0.35">
      <c r="B21" s="31" t="s">
        <v>18</v>
      </c>
      <c r="C21" s="32" t="s">
        <v>4980</v>
      </c>
      <c r="D21" s="25" t="s">
        <v>13</v>
      </c>
      <c r="E21" s="33">
        <f>F21*1.11</f>
        <v>36873.090000000004</v>
      </c>
      <c r="F21" s="29">
        <v>33219</v>
      </c>
      <c r="G21" s="9"/>
      <c r="H21" s="9"/>
    </row>
    <row r="22" spans="1:11" ht="30" customHeight="1" x14ac:dyDescent="0.35">
      <c r="B22" s="31" t="s">
        <v>18</v>
      </c>
      <c r="C22" s="32" t="s">
        <v>4978</v>
      </c>
      <c r="D22" s="34" t="s">
        <v>14</v>
      </c>
      <c r="E22" s="33">
        <f>F22*1.11</f>
        <v>69930</v>
      </c>
      <c r="F22" s="29">
        <v>63000</v>
      </c>
      <c r="G22" s="9"/>
      <c r="H22" s="9"/>
    </row>
    <row r="23" spans="1:11" ht="30" customHeight="1" x14ac:dyDescent="0.2">
      <c r="B23" s="463" t="s">
        <v>4981</v>
      </c>
      <c r="C23" s="447"/>
      <c r="D23" s="447"/>
      <c r="E23" s="447"/>
      <c r="F23" s="447"/>
      <c r="G23" s="9"/>
      <c r="H23" s="9"/>
    </row>
    <row r="24" spans="1:11" ht="30" customHeight="1" x14ac:dyDescent="0.35">
      <c r="B24" s="250"/>
      <c r="C24" s="250" t="s">
        <v>21</v>
      </c>
      <c r="D24" s="251" t="s">
        <v>22</v>
      </c>
      <c r="E24" s="33">
        <f>F24*1.11</f>
        <v>6378.06</v>
      </c>
      <c r="F24" s="29">
        <v>5746</v>
      </c>
      <c r="G24" s="466"/>
      <c r="H24" s="9"/>
    </row>
    <row r="25" spans="1:11" ht="30" customHeight="1" x14ac:dyDescent="0.35">
      <c r="B25" s="250"/>
      <c r="C25" s="250" t="s">
        <v>21</v>
      </c>
      <c r="D25" s="251" t="s">
        <v>23</v>
      </c>
      <c r="E25" s="33">
        <f>F25*1.11</f>
        <v>20016.63</v>
      </c>
      <c r="F25" s="29">
        <v>18033</v>
      </c>
      <c r="G25" s="447"/>
      <c r="H25" s="9"/>
    </row>
    <row r="26" spans="1:11" ht="30" customHeight="1" x14ac:dyDescent="0.35">
      <c r="B26" s="250"/>
      <c r="C26" s="250" t="s">
        <v>21</v>
      </c>
      <c r="D26" s="251" t="s">
        <v>24</v>
      </c>
      <c r="E26" s="33">
        <f>F26*1.11</f>
        <v>47711.130000000005</v>
      </c>
      <c r="F26" s="29">
        <v>42983</v>
      </c>
      <c r="G26" s="447"/>
      <c r="H26" s="9"/>
    </row>
    <row r="27" spans="1:11" ht="30" customHeight="1" x14ac:dyDescent="0.35">
      <c r="B27" s="250"/>
      <c r="C27" s="250" t="s">
        <v>21</v>
      </c>
      <c r="D27" s="251" t="s">
        <v>25</v>
      </c>
      <c r="E27" s="33">
        <f>F27*1.11</f>
        <v>91859.16</v>
      </c>
      <c r="F27" s="29">
        <v>82756</v>
      </c>
      <c r="G27" s="447"/>
      <c r="H27" s="9"/>
    </row>
    <row r="28" spans="1:11" ht="30" customHeight="1" x14ac:dyDescent="0.2">
      <c r="B28" s="471" t="s">
        <v>4982</v>
      </c>
      <c r="C28" s="462"/>
      <c r="D28" s="462"/>
      <c r="E28" s="462"/>
      <c r="F28" s="470"/>
      <c r="G28" s="9"/>
      <c r="H28" s="9"/>
    </row>
    <row r="29" spans="1:11" ht="30" customHeight="1" x14ac:dyDescent="0.35">
      <c r="B29" s="23">
        <v>505</v>
      </c>
      <c r="C29" s="24" t="s">
        <v>27</v>
      </c>
      <c r="D29" s="35" t="s">
        <v>17</v>
      </c>
      <c r="E29" s="36">
        <f>F29*1.11</f>
        <v>10878.000000000002</v>
      </c>
      <c r="F29" s="37">
        <v>9800</v>
      </c>
      <c r="G29" s="9"/>
      <c r="H29" s="9"/>
    </row>
    <row r="30" spans="1:11" ht="30" customHeight="1" x14ac:dyDescent="0.35">
      <c r="B30" s="23">
        <v>505</v>
      </c>
      <c r="C30" s="24" t="s">
        <v>27</v>
      </c>
      <c r="D30" s="35" t="s">
        <v>11</v>
      </c>
      <c r="E30" s="36">
        <f>F30*1.11</f>
        <v>33852.780000000006</v>
      </c>
      <c r="F30" s="37">
        <v>30498</v>
      </c>
      <c r="G30" s="9"/>
      <c r="H30" s="9"/>
    </row>
    <row r="31" spans="1:11" ht="30" customHeight="1" x14ac:dyDescent="0.35">
      <c r="B31" s="23">
        <v>505</v>
      </c>
      <c r="C31" s="24" t="s">
        <v>27</v>
      </c>
      <c r="D31" s="35" t="s">
        <v>13</v>
      </c>
      <c r="E31" s="36">
        <f>F31*1.11</f>
        <v>76590</v>
      </c>
      <c r="F31" s="37">
        <v>69000</v>
      </c>
      <c r="G31" s="9"/>
      <c r="H31" s="9"/>
    </row>
    <row r="32" spans="1:11" ht="30" customHeight="1" x14ac:dyDescent="0.35">
      <c r="B32" s="38">
        <v>505</v>
      </c>
      <c r="C32" s="39" t="s">
        <v>27</v>
      </c>
      <c r="D32" s="40" t="s">
        <v>14</v>
      </c>
      <c r="E32" s="36">
        <f>F32*1.11</f>
        <v>122100.00000000001</v>
      </c>
      <c r="F32" s="37">
        <v>110000</v>
      </c>
      <c r="G32" s="9"/>
      <c r="H32" s="9"/>
    </row>
    <row r="33" spans="1:11" ht="30" customHeight="1" x14ac:dyDescent="0.2">
      <c r="B33" s="477" t="s">
        <v>4983</v>
      </c>
      <c r="C33" s="462"/>
      <c r="D33" s="462"/>
      <c r="E33" s="462"/>
      <c r="F33" s="462"/>
      <c r="G33" s="9"/>
      <c r="H33" s="9"/>
    </row>
    <row r="34" spans="1:11" ht="48.75" customHeight="1" x14ac:dyDescent="0.35">
      <c r="B34" s="23" t="s">
        <v>28</v>
      </c>
      <c r="C34" s="24" t="s">
        <v>4984</v>
      </c>
      <c r="D34" s="41" t="s">
        <v>17</v>
      </c>
      <c r="E34" s="42">
        <f>F34*1.11</f>
        <v>4313.46</v>
      </c>
      <c r="F34" s="22">
        <v>3886</v>
      </c>
      <c r="G34" s="9"/>
      <c r="H34" s="9"/>
    </row>
    <row r="35" spans="1:11" ht="30" customHeight="1" x14ac:dyDescent="0.35">
      <c r="B35" s="23" t="s">
        <v>28</v>
      </c>
      <c r="C35" s="24" t="s">
        <v>4984</v>
      </c>
      <c r="D35" s="35" t="s">
        <v>11</v>
      </c>
      <c r="E35" s="42">
        <f>F35*1.11</f>
        <v>13266.720000000001</v>
      </c>
      <c r="F35" s="22">
        <v>11952</v>
      </c>
      <c r="G35" s="9"/>
      <c r="H35" s="9"/>
    </row>
    <row r="36" spans="1:11" ht="30" customHeight="1" x14ac:dyDescent="0.35">
      <c r="B36" s="23" t="s">
        <v>28</v>
      </c>
      <c r="C36" s="24" t="s">
        <v>4984</v>
      </c>
      <c r="D36" s="35" t="s">
        <v>13</v>
      </c>
      <c r="E36" s="42">
        <f>F36*1.11</f>
        <v>28834.47</v>
      </c>
      <c r="F36" s="22">
        <v>25977</v>
      </c>
      <c r="G36" s="9"/>
      <c r="H36" s="9"/>
    </row>
    <row r="37" spans="1:11" ht="30" customHeight="1" x14ac:dyDescent="0.35">
      <c r="B37" s="38" t="s">
        <v>28</v>
      </c>
      <c r="C37" s="24" t="s">
        <v>4984</v>
      </c>
      <c r="D37" s="40" t="s">
        <v>14</v>
      </c>
      <c r="E37" s="42">
        <f>F37*1.11</f>
        <v>47105.070000000007</v>
      </c>
      <c r="F37" s="22">
        <v>42437</v>
      </c>
      <c r="G37" s="9"/>
      <c r="H37" s="9"/>
    </row>
    <row r="38" spans="1:11" ht="30" customHeight="1" x14ac:dyDescent="0.2">
      <c r="B38" s="469" t="s">
        <v>4985</v>
      </c>
      <c r="C38" s="462"/>
      <c r="D38" s="462"/>
      <c r="E38" s="462"/>
      <c r="F38" s="470"/>
      <c r="G38" s="9"/>
      <c r="H38" s="9"/>
    </row>
    <row r="39" spans="1:11" ht="36.75" customHeight="1" x14ac:dyDescent="0.2">
      <c r="A39" s="14"/>
      <c r="B39" s="454" t="s">
        <v>31</v>
      </c>
      <c r="C39" s="455"/>
      <c r="D39" s="455"/>
      <c r="E39" s="455"/>
      <c r="F39" s="455"/>
      <c r="G39" s="9"/>
      <c r="H39" s="14"/>
      <c r="I39" s="14"/>
      <c r="J39" s="14"/>
      <c r="K39" s="14"/>
    </row>
    <row r="40" spans="1:11" ht="30" customHeight="1" x14ac:dyDescent="0.35">
      <c r="B40" s="23">
        <v>1908</v>
      </c>
      <c r="C40" s="24" t="s">
        <v>31</v>
      </c>
      <c r="D40" s="43" t="s">
        <v>32</v>
      </c>
      <c r="E40" s="45">
        <f>F40*1.11</f>
        <v>4646.46</v>
      </c>
      <c r="F40" s="29">
        <v>4186</v>
      </c>
      <c r="G40" s="9"/>
      <c r="H40" s="9"/>
    </row>
    <row r="41" spans="1:11" ht="30" customHeight="1" x14ac:dyDescent="0.35">
      <c r="B41" s="23">
        <v>1908</v>
      </c>
      <c r="C41" s="24" t="s">
        <v>31</v>
      </c>
      <c r="D41" s="44" t="s">
        <v>33</v>
      </c>
      <c r="E41" s="45">
        <f>F41*1.11</f>
        <v>12388.599</v>
      </c>
      <c r="F41" s="29">
        <v>11160.9</v>
      </c>
      <c r="G41" s="9"/>
      <c r="H41" s="9"/>
    </row>
    <row r="42" spans="1:11" ht="30" customHeight="1" x14ac:dyDescent="0.35">
      <c r="B42" s="23">
        <v>1908</v>
      </c>
      <c r="C42" s="24" t="s">
        <v>31</v>
      </c>
      <c r="D42" s="44" t="s">
        <v>34</v>
      </c>
      <c r="E42" s="45">
        <f>F42*1.11</f>
        <v>28463.508000000002</v>
      </c>
      <c r="F42" s="29">
        <v>25642.799999999999</v>
      </c>
      <c r="G42" s="9"/>
      <c r="H42" s="9"/>
    </row>
    <row r="43" spans="1:11" ht="31.5" customHeight="1" x14ac:dyDescent="0.35">
      <c r="B43" s="23">
        <v>1908</v>
      </c>
      <c r="C43" s="24" t="s">
        <v>31</v>
      </c>
      <c r="D43" s="46" t="s">
        <v>35</v>
      </c>
      <c r="E43" s="45">
        <f>F43*1.11</f>
        <v>53217.729000000007</v>
      </c>
      <c r="F43" s="29">
        <v>47943.9</v>
      </c>
      <c r="G43" s="9"/>
      <c r="H43" s="9"/>
    </row>
    <row r="44" spans="1:11" ht="42" customHeight="1" x14ac:dyDescent="0.2">
      <c r="A44" s="14"/>
      <c r="B44" s="467" t="s">
        <v>4986</v>
      </c>
      <c r="C44" s="449"/>
      <c r="D44" s="449"/>
      <c r="E44" s="449"/>
      <c r="F44" s="449"/>
      <c r="G44" s="9"/>
      <c r="H44" s="14"/>
      <c r="I44" s="14"/>
      <c r="J44" s="14"/>
      <c r="K44" s="14"/>
    </row>
    <row r="45" spans="1:11" ht="49.5" customHeight="1" x14ac:dyDescent="0.35">
      <c r="A45" s="14"/>
      <c r="B45" s="23">
        <v>4711</v>
      </c>
      <c r="C45" s="24" t="s">
        <v>4987</v>
      </c>
      <c r="D45" s="47" t="s">
        <v>38</v>
      </c>
      <c r="E45" s="49">
        <f t="shared" ref="E45:E50" si="0">F45*1.11</f>
        <v>2331</v>
      </c>
      <c r="F45" s="22">
        <v>2100</v>
      </c>
      <c r="G45" s="9"/>
      <c r="H45" s="14"/>
      <c r="I45" s="14"/>
      <c r="J45" s="14"/>
      <c r="K45" s="14"/>
    </row>
    <row r="46" spans="1:11" ht="27.75" customHeight="1" x14ac:dyDescent="0.35">
      <c r="B46" s="23">
        <v>4711</v>
      </c>
      <c r="C46" s="24" t="s">
        <v>4987</v>
      </c>
      <c r="D46" s="48" t="s">
        <v>39</v>
      </c>
      <c r="E46" s="49">
        <f t="shared" si="0"/>
        <v>3681.8700000000003</v>
      </c>
      <c r="F46" s="22">
        <v>3317</v>
      </c>
      <c r="G46" s="9"/>
      <c r="H46" s="9"/>
    </row>
    <row r="47" spans="1:11" ht="30" customHeight="1" x14ac:dyDescent="0.35">
      <c r="B47" s="23">
        <v>4711</v>
      </c>
      <c r="C47" s="24" t="s">
        <v>4987</v>
      </c>
      <c r="D47" s="48" t="s">
        <v>17</v>
      </c>
      <c r="E47" s="49">
        <f t="shared" si="0"/>
        <v>4383.3900000000003</v>
      </c>
      <c r="F47" s="22">
        <v>3949</v>
      </c>
      <c r="G47" s="9"/>
      <c r="H47" s="9"/>
    </row>
    <row r="48" spans="1:11" ht="30" customHeight="1" x14ac:dyDescent="0.35">
      <c r="B48" s="23">
        <v>4711</v>
      </c>
      <c r="C48" s="24" t="s">
        <v>4987</v>
      </c>
      <c r="D48" s="48" t="s">
        <v>11</v>
      </c>
      <c r="E48" s="49">
        <f t="shared" si="0"/>
        <v>11842.59</v>
      </c>
      <c r="F48" s="22">
        <v>10669</v>
      </c>
      <c r="G48" s="9"/>
      <c r="H48" s="9"/>
    </row>
    <row r="49" spans="1:24" ht="30" customHeight="1" x14ac:dyDescent="0.35">
      <c r="B49" s="23">
        <v>4711</v>
      </c>
      <c r="C49" s="24" t="s">
        <v>4987</v>
      </c>
      <c r="D49" s="48" t="s">
        <v>13</v>
      </c>
      <c r="E49" s="49">
        <f t="shared" si="0"/>
        <v>27192.780000000002</v>
      </c>
      <c r="F49" s="22">
        <v>24498</v>
      </c>
      <c r="G49" s="9"/>
      <c r="H49" s="9"/>
    </row>
    <row r="50" spans="1:24" ht="31.5" customHeight="1" x14ac:dyDescent="0.35">
      <c r="A50" s="14"/>
      <c r="B50" s="50">
        <v>4711</v>
      </c>
      <c r="C50" s="39" t="s">
        <v>4987</v>
      </c>
      <c r="D50" s="51" t="s">
        <v>14</v>
      </c>
      <c r="E50" s="49">
        <f t="shared" si="0"/>
        <v>50694.810000000005</v>
      </c>
      <c r="F50" s="22">
        <v>45671</v>
      </c>
      <c r="G50" s="9"/>
      <c r="H50" s="14"/>
      <c r="I50" s="14"/>
      <c r="J50" s="14"/>
      <c r="K50" s="14"/>
    </row>
    <row r="51" spans="1:24" ht="30" customHeight="1" x14ac:dyDescent="0.2">
      <c r="A51" s="14"/>
      <c r="B51" s="479" t="s">
        <v>4988</v>
      </c>
      <c r="C51" s="447"/>
      <c r="D51" s="447"/>
      <c r="E51" s="447"/>
      <c r="F51" s="476"/>
      <c r="G51" s="9"/>
      <c r="H51" s="14"/>
      <c r="I51" s="14"/>
      <c r="J51" s="14"/>
      <c r="K51" s="14"/>
    </row>
    <row r="52" spans="1:24" ht="30" customHeight="1" x14ac:dyDescent="0.25">
      <c r="A52" s="14"/>
      <c r="B52" s="52" t="s">
        <v>40</v>
      </c>
      <c r="C52" s="53" t="s">
        <v>41</v>
      </c>
      <c r="D52" s="47" t="s">
        <v>17</v>
      </c>
      <c r="E52" s="55">
        <f>F52*1.11</f>
        <v>5217.0000000000009</v>
      </c>
      <c r="F52" s="22">
        <v>4700</v>
      </c>
      <c r="G52" s="9"/>
      <c r="H52" s="14"/>
      <c r="I52" s="14"/>
      <c r="J52" s="14"/>
      <c r="K52" s="14"/>
    </row>
    <row r="53" spans="1:24" ht="30" customHeight="1" x14ac:dyDescent="0.25">
      <c r="A53" s="14"/>
      <c r="B53" s="54" t="s">
        <v>42</v>
      </c>
      <c r="C53" s="53" t="s">
        <v>41</v>
      </c>
      <c r="D53" s="48" t="s">
        <v>23</v>
      </c>
      <c r="E53" s="55">
        <f>F53*1.11</f>
        <v>15231.420000000002</v>
      </c>
      <c r="F53" s="22">
        <v>13722</v>
      </c>
      <c r="G53" s="9"/>
      <c r="H53" s="14"/>
      <c r="I53" s="14"/>
      <c r="J53" s="14"/>
      <c r="K53" s="14"/>
    </row>
    <row r="54" spans="1:24" ht="30" customHeight="1" x14ac:dyDescent="0.25">
      <c r="A54" s="14"/>
      <c r="B54" s="54" t="s">
        <v>43</v>
      </c>
      <c r="C54" s="53" t="s">
        <v>41</v>
      </c>
      <c r="D54" s="48" t="s">
        <v>24</v>
      </c>
      <c r="E54" s="55">
        <f>F54*1.11</f>
        <v>35583.270000000004</v>
      </c>
      <c r="F54" s="22">
        <v>32057</v>
      </c>
      <c r="G54" s="9"/>
      <c r="H54" s="14"/>
      <c r="I54" s="14"/>
      <c r="J54" s="14"/>
      <c r="K54" s="14"/>
    </row>
    <row r="55" spans="1:24" ht="30" customHeight="1" x14ac:dyDescent="0.25">
      <c r="A55" s="14"/>
      <c r="B55" s="54" t="s">
        <v>44</v>
      </c>
      <c r="C55" s="53" t="s">
        <v>41</v>
      </c>
      <c r="D55" s="48" t="s">
        <v>25</v>
      </c>
      <c r="E55" s="55">
        <f>F55*1.11</f>
        <v>67347.03</v>
      </c>
      <c r="F55" s="22">
        <v>60673</v>
      </c>
      <c r="G55" s="9"/>
      <c r="H55" s="14"/>
      <c r="I55" s="14"/>
      <c r="J55" s="14"/>
      <c r="K55" s="14"/>
    </row>
    <row r="56" spans="1:24" ht="30" customHeight="1" x14ac:dyDescent="0.2">
      <c r="A56" s="14"/>
      <c r="B56" s="446" t="s">
        <v>4989</v>
      </c>
      <c r="C56" s="447"/>
      <c r="D56" s="447"/>
      <c r="E56" s="447"/>
      <c r="F56" s="447"/>
      <c r="G56" s="9"/>
      <c r="H56" s="14"/>
      <c r="I56" s="14"/>
      <c r="J56" s="14"/>
      <c r="K56" s="14"/>
    </row>
    <row r="57" spans="1:24" ht="60" customHeight="1" x14ac:dyDescent="0.25">
      <c r="B57" s="54" t="s">
        <v>45</v>
      </c>
      <c r="C57" s="56" t="s">
        <v>46</v>
      </c>
      <c r="D57" s="48" t="s">
        <v>17</v>
      </c>
      <c r="E57" s="28" t="s">
        <v>47</v>
      </c>
      <c r="F57" s="22" t="s">
        <v>47</v>
      </c>
      <c r="G57" s="9"/>
      <c r="H57" s="9"/>
    </row>
    <row r="58" spans="1:24" ht="30" customHeight="1" x14ac:dyDescent="0.25">
      <c r="B58" s="54" t="s">
        <v>45</v>
      </c>
      <c r="C58" s="24" t="s">
        <v>46</v>
      </c>
      <c r="D58" s="48" t="s">
        <v>11</v>
      </c>
      <c r="E58" s="28" t="s">
        <v>47</v>
      </c>
      <c r="F58" s="22" t="s">
        <v>47</v>
      </c>
      <c r="G58" s="9"/>
      <c r="H58" s="9"/>
    </row>
    <row r="59" spans="1:24" ht="30" customHeight="1" x14ac:dyDescent="0.25">
      <c r="B59" s="54" t="s">
        <v>45</v>
      </c>
      <c r="C59" s="24" t="s">
        <v>46</v>
      </c>
      <c r="D59" s="48" t="s">
        <v>13</v>
      </c>
      <c r="E59" s="28" t="s">
        <v>47</v>
      </c>
      <c r="F59" s="22" t="s">
        <v>47</v>
      </c>
      <c r="G59" s="9"/>
      <c r="H59" s="9"/>
    </row>
    <row r="60" spans="1:24" ht="30" customHeight="1" x14ac:dyDescent="0.25">
      <c r="B60" s="57" t="s">
        <v>45</v>
      </c>
      <c r="C60" s="58" t="s">
        <v>46</v>
      </c>
      <c r="D60" s="59" t="s">
        <v>14</v>
      </c>
      <c r="E60" s="28" t="s">
        <v>47</v>
      </c>
      <c r="F60" s="22" t="s">
        <v>47</v>
      </c>
      <c r="G60" s="9"/>
      <c r="H60" s="9"/>
    </row>
    <row r="61" spans="1:24" ht="30" customHeight="1" x14ac:dyDescent="0.2">
      <c r="B61" s="461" t="s">
        <v>4990</v>
      </c>
      <c r="C61" s="462"/>
      <c r="D61" s="462"/>
      <c r="E61" s="462"/>
      <c r="F61" s="462"/>
      <c r="G61" s="9"/>
      <c r="H61" s="9"/>
    </row>
    <row r="62" spans="1:24" ht="38.25" customHeight="1" thickBot="1" x14ac:dyDescent="0.3">
      <c r="A62" s="60"/>
      <c r="B62" s="23">
        <v>66066</v>
      </c>
      <c r="C62" s="24" t="s">
        <v>49</v>
      </c>
      <c r="D62" s="47" t="s">
        <v>17</v>
      </c>
      <c r="E62" s="62">
        <f>F62*1.11</f>
        <v>6327.0000000000009</v>
      </c>
      <c r="F62" s="22">
        <v>5700</v>
      </c>
      <c r="G62" s="61"/>
      <c r="H62" s="61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</row>
    <row r="63" spans="1:24" ht="30" customHeight="1" thickBot="1" x14ac:dyDescent="0.3">
      <c r="B63" s="23">
        <v>66066</v>
      </c>
      <c r="C63" s="24" t="s">
        <v>49</v>
      </c>
      <c r="D63" s="48" t="s">
        <v>11</v>
      </c>
      <c r="E63" s="62">
        <f>F63*1.11</f>
        <v>18426</v>
      </c>
      <c r="F63" s="22">
        <v>16600</v>
      </c>
      <c r="G63" s="9"/>
      <c r="H63" s="9"/>
    </row>
    <row r="64" spans="1:24" ht="30" customHeight="1" thickBot="1" x14ac:dyDescent="0.3">
      <c r="B64" s="23">
        <v>66066</v>
      </c>
      <c r="C64" s="24" t="s">
        <v>49</v>
      </c>
      <c r="D64" s="48" t="s">
        <v>13</v>
      </c>
      <c r="E64" s="62">
        <f>F64*1.11</f>
        <v>47730.000000000007</v>
      </c>
      <c r="F64" s="22">
        <v>43000</v>
      </c>
      <c r="G64" s="9"/>
      <c r="H64" s="9"/>
    </row>
    <row r="65" spans="1:23" ht="30" customHeight="1" thickBot="1" x14ac:dyDescent="0.3">
      <c r="B65" s="50">
        <v>66066</v>
      </c>
      <c r="C65" s="24" t="s">
        <v>49</v>
      </c>
      <c r="D65" s="59" t="s">
        <v>14</v>
      </c>
      <c r="E65" s="62">
        <f>F65*1.11</f>
        <v>88800.000000000015</v>
      </c>
      <c r="F65" s="22">
        <v>80000</v>
      </c>
      <c r="G65" s="9"/>
      <c r="H65" s="9"/>
    </row>
    <row r="66" spans="1:23" ht="30" customHeight="1" x14ac:dyDescent="0.2">
      <c r="B66" s="440" t="s">
        <v>4991</v>
      </c>
      <c r="C66" s="429"/>
      <c r="D66" s="429"/>
      <c r="E66" s="429"/>
      <c r="F66" s="430"/>
      <c r="G66" s="9"/>
      <c r="H66" s="9"/>
    </row>
    <row r="67" spans="1:23" ht="34.5" customHeight="1" x14ac:dyDescent="0.25">
      <c r="A67" s="14"/>
      <c r="B67" s="451"/>
      <c r="C67" s="54" t="s">
        <v>4992</v>
      </c>
      <c r="D67" s="48" t="s">
        <v>51</v>
      </c>
      <c r="E67" s="63">
        <f>F67*1.11</f>
        <v>5280.27</v>
      </c>
      <c r="F67" s="29">
        <v>4757</v>
      </c>
      <c r="G67" s="9"/>
      <c r="H67" s="14"/>
      <c r="I67" s="14"/>
      <c r="J67" s="14"/>
      <c r="K67" s="14"/>
    </row>
    <row r="68" spans="1:23" ht="30" customHeight="1" x14ac:dyDescent="0.25">
      <c r="B68" s="452"/>
      <c r="C68" s="54" t="s">
        <v>4992</v>
      </c>
      <c r="D68" s="48" t="s">
        <v>52</v>
      </c>
      <c r="E68" s="63">
        <f>F68*1.11</f>
        <v>15231.420000000002</v>
      </c>
      <c r="F68" s="29">
        <v>13722</v>
      </c>
      <c r="G68" s="9"/>
      <c r="H68" s="9"/>
    </row>
    <row r="69" spans="1:23" ht="30" customHeight="1" x14ac:dyDescent="0.25">
      <c r="B69" s="452"/>
      <c r="C69" s="54" t="s">
        <v>4992</v>
      </c>
      <c r="D69" s="48" t="s">
        <v>53</v>
      </c>
      <c r="E69" s="63">
        <f>F69*1.11</f>
        <v>35583.270000000004</v>
      </c>
      <c r="F69" s="29">
        <v>32057</v>
      </c>
      <c r="G69" s="9"/>
      <c r="H69" s="9"/>
    </row>
    <row r="70" spans="1:23" ht="30" customHeight="1" x14ac:dyDescent="0.25">
      <c r="B70" s="453"/>
      <c r="C70" s="54" t="s">
        <v>4992</v>
      </c>
      <c r="D70" s="48" t="s">
        <v>54</v>
      </c>
      <c r="E70" s="63">
        <f>F70*1.11</f>
        <v>59940.000000000007</v>
      </c>
      <c r="F70" s="29">
        <v>54000</v>
      </c>
      <c r="G70" s="9"/>
      <c r="H70" s="9"/>
    </row>
    <row r="71" spans="1:23" ht="30" customHeight="1" x14ac:dyDescent="0.2">
      <c r="B71" s="64"/>
      <c r="C71" s="65" t="s">
        <v>4993</v>
      </c>
      <c r="D71" s="66"/>
      <c r="E71" s="67"/>
      <c r="F71" s="22"/>
      <c r="G71" s="9"/>
      <c r="H71" s="14"/>
      <c r="I71" s="14"/>
      <c r="J71" s="14"/>
      <c r="K71" s="14"/>
    </row>
    <row r="72" spans="1:23" ht="49.5" customHeight="1" x14ac:dyDescent="0.2">
      <c r="A72" s="9"/>
      <c r="B72" s="428" t="s">
        <v>4994</v>
      </c>
      <c r="C72" s="429"/>
      <c r="D72" s="429"/>
      <c r="E72" s="429"/>
      <c r="F72" s="430"/>
      <c r="G72" s="9"/>
      <c r="H72" s="14"/>
      <c r="I72" s="14"/>
      <c r="J72" s="14"/>
      <c r="K72" s="14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27" customHeight="1" x14ac:dyDescent="0.2">
      <c r="A73" s="9"/>
      <c r="B73" s="468" t="s">
        <v>4995</v>
      </c>
      <c r="C73" s="435"/>
      <c r="D73" s="435"/>
      <c r="E73" s="435"/>
      <c r="F73" s="436"/>
      <c r="G73" s="9"/>
      <c r="H73" s="14"/>
      <c r="I73" s="14"/>
      <c r="J73" s="14"/>
      <c r="K73" s="14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30" customHeight="1" x14ac:dyDescent="0.25">
      <c r="A74" s="9"/>
      <c r="B74" s="431" t="s">
        <v>4996</v>
      </c>
      <c r="C74" s="68" t="s">
        <v>4997</v>
      </c>
      <c r="D74" s="69" t="s">
        <v>4998</v>
      </c>
      <c r="E74" s="70" t="s">
        <v>61</v>
      </c>
      <c r="F74" s="22"/>
      <c r="G74" s="9"/>
      <c r="H74" s="14"/>
      <c r="I74" s="14"/>
      <c r="J74" s="14"/>
      <c r="K74" s="14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30" customHeight="1" x14ac:dyDescent="0.25">
      <c r="A75" s="9"/>
      <c r="B75" s="432"/>
      <c r="C75" s="68" t="s">
        <v>4999</v>
      </c>
      <c r="D75" s="71" t="s">
        <v>5000</v>
      </c>
      <c r="E75" s="72" t="s">
        <v>61</v>
      </c>
      <c r="F75" s="22"/>
      <c r="G75" s="9"/>
      <c r="H75" s="14"/>
      <c r="I75" s="14"/>
      <c r="J75" s="14"/>
      <c r="K75" s="14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30" customHeight="1" x14ac:dyDescent="0.25">
      <c r="A76" s="9"/>
      <c r="B76" s="432"/>
      <c r="C76" s="68" t="s">
        <v>55</v>
      </c>
      <c r="D76" s="71" t="s">
        <v>56</v>
      </c>
      <c r="E76" s="72">
        <f>F76*1.11</f>
        <v>10989.000000000002</v>
      </c>
      <c r="F76" s="22">
        <v>9900</v>
      </c>
      <c r="G76" s="9"/>
      <c r="H76" s="14"/>
      <c r="I76" s="14"/>
      <c r="J76" s="14"/>
      <c r="K76" s="14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30" customHeight="1" x14ac:dyDescent="0.25">
      <c r="A77" s="14"/>
      <c r="B77" s="432"/>
      <c r="C77" s="68" t="s">
        <v>57</v>
      </c>
      <c r="D77" s="71" t="s">
        <v>58</v>
      </c>
      <c r="E77" s="72">
        <f>F77*1.11</f>
        <v>39826.800000000003</v>
      </c>
      <c r="F77" s="22">
        <v>35880</v>
      </c>
      <c r="G77" s="9"/>
      <c r="H77" s="14"/>
      <c r="I77" s="14"/>
      <c r="J77" s="14"/>
      <c r="K77" s="14"/>
    </row>
    <row r="78" spans="1:23" ht="30" customHeight="1" x14ac:dyDescent="0.25">
      <c r="A78" s="14"/>
      <c r="B78" s="432"/>
      <c r="C78" s="68" t="s">
        <v>59</v>
      </c>
      <c r="D78" s="71" t="s">
        <v>60</v>
      </c>
      <c r="E78" s="73" t="s">
        <v>61</v>
      </c>
      <c r="F78" s="22" t="s">
        <v>61</v>
      </c>
      <c r="G78" s="9"/>
      <c r="H78" s="14"/>
      <c r="I78" s="14"/>
      <c r="J78" s="14"/>
      <c r="K78" s="14"/>
    </row>
    <row r="79" spans="1:23" ht="25.5" customHeight="1" x14ac:dyDescent="0.25">
      <c r="A79" s="14"/>
      <c r="B79" s="433"/>
      <c r="C79" s="74" t="s">
        <v>62</v>
      </c>
      <c r="D79" s="75" t="s">
        <v>63</v>
      </c>
      <c r="E79" s="76" t="s">
        <v>61</v>
      </c>
      <c r="F79" s="22" t="s">
        <v>61</v>
      </c>
      <c r="G79" s="9"/>
      <c r="H79" s="14"/>
      <c r="I79" s="14"/>
      <c r="J79" s="14"/>
      <c r="K79" s="14"/>
    </row>
    <row r="80" spans="1:23" ht="30" customHeight="1" x14ac:dyDescent="0.2">
      <c r="B80" s="458" t="s">
        <v>5001</v>
      </c>
      <c r="C80" s="435"/>
      <c r="D80" s="435"/>
      <c r="E80" s="435"/>
      <c r="F80" s="436"/>
      <c r="G80" s="9"/>
      <c r="H80" s="77"/>
      <c r="I80" s="78"/>
      <c r="J80" s="78"/>
      <c r="K80" s="14"/>
    </row>
    <row r="81" spans="1:11" ht="30" customHeight="1" x14ac:dyDescent="0.25">
      <c r="B81" s="431" t="s">
        <v>5002</v>
      </c>
      <c r="C81" s="68" t="s">
        <v>5003</v>
      </c>
      <c r="D81" s="69" t="s">
        <v>5004</v>
      </c>
      <c r="E81" s="79"/>
      <c r="F81" s="22"/>
      <c r="G81" s="9"/>
      <c r="H81" s="77"/>
      <c r="I81" s="78"/>
      <c r="J81" s="78"/>
      <c r="K81" s="14"/>
    </row>
    <row r="82" spans="1:11" ht="30" customHeight="1" x14ac:dyDescent="0.25">
      <c r="B82" s="432"/>
      <c r="C82" s="68" t="s">
        <v>64</v>
      </c>
      <c r="D82" s="71" t="s">
        <v>22</v>
      </c>
      <c r="E82" s="72">
        <f>F82*1.11</f>
        <v>12101.220000000001</v>
      </c>
      <c r="F82" s="22">
        <v>10902</v>
      </c>
      <c r="G82" s="9"/>
      <c r="H82" s="77"/>
      <c r="I82" s="78"/>
      <c r="J82" s="78"/>
      <c r="K82" s="14"/>
    </row>
    <row r="83" spans="1:11" ht="30" customHeight="1" x14ac:dyDescent="0.25">
      <c r="B83" s="432"/>
      <c r="C83" s="68" t="s">
        <v>65</v>
      </c>
      <c r="D83" s="71" t="s">
        <v>23</v>
      </c>
      <c r="E83" s="72">
        <f>F83*1.11</f>
        <v>44422.200000000004</v>
      </c>
      <c r="F83" s="22">
        <v>40020</v>
      </c>
      <c r="G83" s="9"/>
      <c r="H83" s="77"/>
      <c r="I83" s="78"/>
      <c r="J83" s="78"/>
      <c r="K83" s="14"/>
    </row>
    <row r="84" spans="1:11" ht="30" customHeight="1" x14ac:dyDescent="0.25">
      <c r="B84" s="432"/>
      <c r="C84" s="68" t="s">
        <v>5005</v>
      </c>
      <c r="D84" s="71">
        <v>10</v>
      </c>
      <c r="E84" s="72"/>
      <c r="F84" s="22"/>
      <c r="G84" s="9"/>
      <c r="H84" s="77"/>
      <c r="I84" s="78"/>
      <c r="J84" s="78"/>
      <c r="K84" s="14"/>
    </row>
    <row r="85" spans="1:11" ht="30" customHeight="1" x14ac:dyDescent="0.25">
      <c r="B85" s="433"/>
      <c r="C85" s="68" t="s">
        <v>5006</v>
      </c>
      <c r="D85" s="75" t="s">
        <v>25</v>
      </c>
      <c r="E85" s="76"/>
      <c r="F85" s="22"/>
      <c r="G85" s="9"/>
      <c r="H85" s="77"/>
      <c r="I85" s="78"/>
      <c r="J85" s="78"/>
      <c r="K85" s="14"/>
    </row>
    <row r="86" spans="1:11" ht="30" customHeight="1" x14ac:dyDescent="0.2">
      <c r="B86" s="458"/>
      <c r="C86" s="435"/>
      <c r="D86" s="435"/>
      <c r="E86" s="435"/>
      <c r="F86" s="436"/>
      <c r="G86" s="9"/>
      <c r="H86" s="77"/>
      <c r="I86" s="78"/>
      <c r="J86" s="78"/>
      <c r="K86" s="14"/>
    </row>
    <row r="87" spans="1:11" ht="30" customHeight="1" x14ac:dyDescent="0.25">
      <c r="B87" s="431" t="s">
        <v>66</v>
      </c>
      <c r="C87" s="442" t="s">
        <v>67</v>
      </c>
      <c r="D87" s="438"/>
      <c r="E87" s="80" t="s">
        <v>61</v>
      </c>
      <c r="F87" s="18" t="s">
        <v>61</v>
      </c>
      <c r="G87" s="9"/>
      <c r="H87" s="77"/>
      <c r="I87" s="78"/>
      <c r="J87" s="78"/>
      <c r="K87" s="14"/>
    </row>
    <row r="88" spans="1:11" ht="30" customHeight="1" x14ac:dyDescent="0.25">
      <c r="B88" s="432"/>
      <c r="C88" s="442" t="s">
        <v>68</v>
      </c>
      <c r="D88" s="438"/>
      <c r="E88" s="81" t="s">
        <v>61</v>
      </c>
      <c r="F88" s="18" t="s">
        <v>61</v>
      </c>
      <c r="G88" s="9"/>
      <c r="H88" s="77"/>
      <c r="I88" s="78"/>
      <c r="J88" s="78"/>
      <c r="K88" s="14"/>
    </row>
    <row r="89" spans="1:11" ht="30" customHeight="1" x14ac:dyDescent="0.25">
      <c r="B89" s="432"/>
      <c r="C89" s="442" t="s">
        <v>69</v>
      </c>
      <c r="D89" s="438"/>
      <c r="E89" s="81">
        <f>F89*1.11</f>
        <v>9037.6200000000008</v>
      </c>
      <c r="F89" s="18">
        <v>8142</v>
      </c>
      <c r="G89" s="9"/>
      <c r="H89" s="77"/>
      <c r="I89" s="78"/>
      <c r="J89" s="78"/>
      <c r="K89" s="14"/>
    </row>
    <row r="90" spans="1:11" ht="30" customHeight="1" x14ac:dyDescent="0.25">
      <c r="B90" s="432"/>
      <c r="C90" s="442" t="s">
        <v>70</v>
      </c>
      <c r="D90" s="438"/>
      <c r="E90" s="81">
        <f>F90*1.11</f>
        <v>31401.9</v>
      </c>
      <c r="F90" s="18">
        <v>28290</v>
      </c>
      <c r="G90" s="9"/>
      <c r="H90" s="77"/>
      <c r="I90" s="78"/>
      <c r="J90" s="78"/>
      <c r="K90" s="14"/>
    </row>
    <row r="91" spans="1:11" ht="30" customHeight="1" x14ac:dyDescent="0.25">
      <c r="A91" s="14"/>
      <c r="B91" s="433"/>
      <c r="C91" s="475" t="s">
        <v>71</v>
      </c>
      <c r="D91" s="476"/>
      <c r="E91" s="82" t="s">
        <v>61</v>
      </c>
      <c r="F91" s="18" t="s">
        <v>61</v>
      </c>
      <c r="G91" s="9"/>
      <c r="H91" s="77"/>
      <c r="I91" s="78"/>
      <c r="J91" s="78"/>
      <c r="K91" s="14"/>
    </row>
    <row r="92" spans="1:11" ht="30" customHeight="1" x14ac:dyDescent="0.2">
      <c r="A92" s="14"/>
      <c r="B92" s="458" t="s">
        <v>5007</v>
      </c>
      <c r="C92" s="435"/>
      <c r="D92" s="435"/>
      <c r="E92" s="435"/>
      <c r="F92" s="436"/>
      <c r="G92" s="9"/>
      <c r="H92" s="77"/>
      <c r="I92" s="78"/>
      <c r="J92" s="78"/>
      <c r="K92" s="14"/>
    </row>
    <row r="93" spans="1:11" ht="30" customHeight="1" x14ac:dyDescent="0.3">
      <c r="B93" s="431" t="s">
        <v>5008</v>
      </c>
      <c r="C93" s="68" t="s">
        <v>5009</v>
      </c>
      <c r="D93" s="69" t="s">
        <v>4998</v>
      </c>
      <c r="E93" s="79"/>
      <c r="F93" s="83"/>
      <c r="G93" s="14"/>
      <c r="H93" s="77"/>
      <c r="I93" s="78"/>
      <c r="J93" s="78"/>
      <c r="K93" s="14"/>
    </row>
    <row r="94" spans="1:11" ht="30" customHeight="1" x14ac:dyDescent="0.3">
      <c r="B94" s="432"/>
      <c r="C94" s="68" t="s">
        <v>5010</v>
      </c>
      <c r="D94" s="71" t="s">
        <v>5000</v>
      </c>
      <c r="E94" s="72"/>
      <c r="F94" s="83"/>
      <c r="G94" s="14"/>
      <c r="H94" s="77"/>
      <c r="I94" s="78"/>
      <c r="J94" s="78"/>
      <c r="K94" s="14"/>
    </row>
    <row r="95" spans="1:11" ht="30" customHeight="1" x14ac:dyDescent="0.3">
      <c r="B95" s="432"/>
      <c r="C95" s="68" t="s">
        <v>72</v>
      </c>
      <c r="D95" s="71" t="s">
        <v>56</v>
      </c>
      <c r="E95" s="72">
        <f>F95*1.11</f>
        <v>9573.75</v>
      </c>
      <c r="F95" s="83">
        <v>8625</v>
      </c>
      <c r="G95" s="14"/>
      <c r="H95" s="77"/>
      <c r="I95" s="78"/>
      <c r="J95" s="78"/>
      <c r="K95" s="14"/>
    </row>
    <row r="96" spans="1:11" ht="30" customHeight="1" x14ac:dyDescent="0.3">
      <c r="B96" s="432"/>
      <c r="C96" s="68" t="s">
        <v>73</v>
      </c>
      <c r="D96" s="71" t="s">
        <v>58</v>
      </c>
      <c r="E96" s="72">
        <f>F96*1.11</f>
        <v>34082.550000000003</v>
      </c>
      <c r="F96" s="83">
        <v>30705</v>
      </c>
      <c r="G96" s="14"/>
      <c r="H96" s="77"/>
      <c r="I96" s="78"/>
      <c r="J96" s="78"/>
      <c r="K96" s="14"/>
    </row>
    <row r="97" spans="2:11" ht="30" customHeight="1" x14ac:dyDescent="0.3">
      <c r="B97" s="433"/>
      <c r="C97" s="74" t="s">
        <v>5011</v>
      </c>
      <c r="D97" s="75" t="s">
        <v>63</v>
      </c>
      <c r="E97" s="76"/>
      <c r="F97" s="83"/>
      <c r="G97" s="14"/>
      <c r="H97" s="77"/>
      <c r="I97" s="78"/>
      <c r="J97" s="78"/>
      <c r="K97" s="14"/>
    </row>
    <row r="98" spans="2:11" ht="30" customHeight="1" x14ac:dyDescent="0.2">
      <c r="B98" s="460" t="s">
        <v>5012</v>
      </c>
      <c r="C98" s="435"/>
      <c r="D98" s="435"/>
      <c r="E98" s="435"/>
      <c r="F98" s="436"/>
      <c r="G98" s="14"/>
      <c r="H98" s="77"/>
      <c r="I98" s="78"/>
      <c r="J98" s="78"/>
      <c r="K98" s="14"/>
    </row>
    <row r="99" spans="2:11" ht="30" customHeight="1" x14ac:dyDescent="0.3">
      <c r="B99" s="443" t="s">
        <v>5013</v>
      </c>
      <c r="C99" s="68" t="s">
        <v>5014</v>
      </c>
      <c r="D99" s="47"/>
      <c r="E99" s="84"/>
      <c r="F99" s="83"/>
      <c r="G99" s="14"/>
      <c r="H99" s="77"/>
      <c r="I99" s="78"/>
      <c r="J99" s="78"/>
      <c r="K99" s="14"/>
    </row>
    <row r="100" spans="2:11" ht="30" customHeight="1" x14ac:dyDescent="0.3">
      <c r="B100" s="426"/>
      <c r="C100" s="68" t="s">
        <v>5015</v>
      </c>
      <c r="D100" s="48"/>
      <c r="E100" s="85"/>
      <c r="F100" s="83"/>
      <c r="G100" s="86"/>
      <c r="H100" s="77"/>
      <c r="I100" s="78"/>
      <c r="J100" s="78"/>
      <c r="K100" s="14"/>
    </row>
    <row r="101" spans="2:11" ht="30" customHeight="1" x14ac:dyDescent="0.3">
      <c r="B101" s="426"/>
      <c r="C101" s="68" t="s">
        <v>74</v>
      </c>
      <c r="D101" s="48"/>
      <c r="E101" s="85">
        <f>F101*1.11</f>
        <v>11335.320000000002</v>
      </c>
      <c r="F101" s="83">
        <v>10212</v>
      </c>
      <c r="G101" s="86"/>
      <c r="H101" s="77"/>
      <c r="I101" s="78"/>
      <c r="J101" s="78"/>
      <c r="K101" s="14"/>
    </row>
    <row r="102" spans="2:11" ht="30" customHeight="1" x14ac:dyDescent="0.3">
      <c r="B102" s="426"/>
      <c r="C102" s="68" t="s">
        <v>75</v>
      </c>
      <c r="D102" s="48"/>
      <c r="E102" s="85">
        <f>F102*1.11</f>
        <v>41358.600000000006</v>
      </c>
      <c r="F102" s="83">
        <v>37260</v>
      </c>
      <c r="G102" s="86"/>
      <c r="H102" s="77"/>
      <c r="I102" s="78"/>
      <c r="J102" s="78"/>
      <c r="K102" s="14"/>
    </row>
    <row r="103" spans="2:11" ht="30" customHeight="1" x14ac:dyDescent="0.3">
      <c r="B103" s="427"/>
      <c r="C103" s="74" t="s">
        <v>5016</v>
      </c>
      <c r="D103" s="59"/>
      <c r="E103" s="87"/>
      <c r="F103" s="83"/>
      <c r="G103" s="86"/>
      <c r="H103" s="77"/>
      <c r="I103" s="78"/>
      <c r="J103" s="78"/>
      <c r="K103" s="14"/>
    </row>
    <row r="104" spans="2:11" ht="30" customHeight="1" x14ac:dyDescent="0.45">
      <c r="B104" s="478" t="s">
        <v>5017</v>
      </c>
      <c r="C104" s="435"/>
      <c r="D104" s="435"/>
      <c r="E104" s="435"/>
      <c r="F104" s="436"/>
      <c r="G104" s="86"/>
      <c r="H104" s="77"/>
      <c r="I104" s="78"/>
      <c r="J104" s="78"/>
      <c r="K104" s="14"/>
    </row>
    <row r="105" spans="2:11" ht="30" customHeight="1" x14ac:dyDescent="0.25">
      <c r="B105" s="443" t="s">
        <v>5018</v>
      </c>
      <c r="C105" s="68" t="s">
        <v>5019</v>
      </c>
      <c r="D105" s="47"/>
      <c r="E105" s="88" t="s">
        <v>61</v>
      </c>
      <c r="F105" s="18"/>
      <c r="G105" s="14"/>
      <c r="H105" s="77"/>
      <c r="I105" s="78"/>
      <c r="J105" s="78"/>
      <c r="K105" s="14"/>
    </row>
    <row r="106" spans="2:11" ht="30" customHeight="1" x14ac:dyDescent="0.25">
      <c r="B106" s="426"/>
      <c r="C106" s="68" t="s">
        <v>5020</v>
      </c>
      <c r="D106" s="48"/>
      <c r="E106" s="89" t="s">
        <v>61</v>
      </c>
      <c r="F106" s="18"/>
      <c r="G106" s="86"/>
      <c r="H106" s="77"/>
      <c r="I106" s="78"/>
      <c r="J106" s="78"/>
      <c r="K106" s="14"/>
    </row>
    <row r="107" spans="2:11" ht="30" customHeight="1" x14ac:dyDescent="0.25">
      <c r="B107" s="426"/>
      <c r="C107" s="68" t="s">
        <v>5021</v>
      </c>
      <c r="D107" s="48"/>
      <c r="E107" s="89">
        <f>F107*1.11</f>
        <v>11028.960000000001</v>
      </c>
      <c r="F107" s="18">
        <v>9936</v>
      </c>
      <c r="G107" s="86"/>
      <c r="H107" s="77"/>
      <c r="I107" s="78"/>
      <c r="J107" s="78"/>
      <c r="K107" s="14"/>
    </row>
    <row r="108" spans="2:11" ht="30" customHeight="1" x14ac:dyDescent="0.25">
      <c r="B108" s="426"/>
      <c r="C108" s="68" t="s">
        <v>77</v>
      </c>
      <c r="D108" s="48"/>
      <c r="E108" s="89">
        <f>F108*1.11</f>
        <v>39826.800000000003</v>
      </c>
      <c r="F108" s="18">
        <v>35880</v>
      </c>
      <c r="G108" s="86"/>
      <c r="H108" s="77"/>
      <c r="I108" s="78"/>
      <c r="J108" s="78"/>
      <c r="K108" s="14"/>
    </row>
    <row r="109" spans="2:11" ht="30" customHeight="1" x14ac:dyDescent="0.25">
      <c r="B109" s="427"/>
      <c r="C109" s="68" t="s">
        <v>5022</v>
      </c>
      <c r="D109" s="48"/>
      <c r="E109" s="89"/>
      <c r="F109" s="18"/>
      <c r="G109" s="86"/>
      <c r="H109" s="77"/>
      <c r="I109" s="78"/>
      <c r="J109" s="78"/>
      <c r="K109" s="14"/>
    </row>
    <row r="110" spans="2:11" ht="34.5" customHeight="1" x14ac:dyDescent="0.6">
      <c r="B110" s="480" t="s">
        <v>5023</v>
      </c>
      <c r="C110" s="447"/>
      <c r="D110" s="447"/>
      <c r="E110" s="447"/>
      <c r="F110" s="476"/>
      <c r="G110" s="86"/>
      <c r="H110" s="77"/>
      <c r="I110" s="78"/>
      <c r="J110" s="78"/>
      <c r="K110" s="14"/>
    </row>
    <row r="111" spans="2:11" ht="30" customHeight="1" x14ac:dyDescent="0.45">
      <c r="B111" s="459" t="s">
        <v>5024</v>
      </c>
      <c r="C111" s="435"/>
      <c r="D111" s="435"/>
      <c r="E111" s="435"/>
      <c r="F111" s="436"/>
      <c r="G111" s="14"/>
      <c r="H111" s="77"/>
      <c r="I111" s="78"/>
      <c r="J111" s="78"/>
      <c r="K111" s="14"/>
    </row>
    <row r="112" spans="2:11" ht="30" customHeight="1" x14ac:dyDescent="0.25">
      <c r="B112" s="441" t="s">
        <v>5025</v>
      </c>
      <c r="C112" s="68" t="s">
        <v>5026</v>
      </c>
      <c r="D112" s="47"/>
      <c r="E112" s="84"/>
      <c r="F112" s="18"/>
      <c r="G112" s="14"/>
      <c r="H112" s="77"/>
      <c r="I112" s="78"/>
      <c r="J112" s="78"/>
      <c r="K112" s="14"/>
    </row>
    <row r="113" spans="2:11" ht="30" customHeight="1" x14ac:dyDescent="0.25">
      <c r="B113" s="426"/>
      <c r="C113" s="68" t="s">
        <v>5027</v>
      </c>
      <c r="D113" s="48"/>
      <c r="E113" s="85"/>
      <c r="F113" s="18"/>
      <c r="G113" s="14"/>
      <c r="H113" s="77"/>
      <c r="I113" s="78"/>
      <c r="J113" s="78"/>
      <c r="K113" s="14"/>
    </row>
    <row r="114" spans="2:11" ht="30" customHeight="1" x14ac:dyDescent="0.25">
      <c r="B114" s="426"/>
      <c r="C114" s="68" t="s">
        <v>78</v>
      </c>
      <c r="D114" s="48"/>
      <c r="E114" s="85">
        <f>F114*1.11</f>
        <v>10492.830000000002</v>
      </c>
      <c r="F114" s="18">
        <v>9453</v>
      </c>
      <c r="G114" s="14"/>
      <c r="H114" s="77"/>
      <c r="I114" s="78"/>
      <c r="J114" s="78"/>
      <c r="K114" s="14"/>
    </row>
    <row r="115" spans="2:11" ht="30" customHeight="1" x14ac:dyDescent="0.25">
      <c r="B115" s="426"/>
      <c r="C115" s="68" t="s">
        <v>79</v>
      </c>
      <c r="D115" s="48"/>
      <c r="E115" s="85">
        <f>F115*1.11</f>
        <v>37529.100000000006</v>
      </c>
      <c r="F115" s="18">
        <v>33810</v>
      </c>
      <c r="G115" s="14"/>
      <c r="H115" s="77"/>
      <c r="I115" s="78"/>
      <c r="J115" s="78"/>
      <c r="K115" s="14"/>
    </row>
    <row r="116" spans="2:11" ht="30" customHeight="1" x14ac:dyDescent="0.25">
      <c r="B116" s="427"/>
      <c r="C116" s="74" t="s">
        <v>5028</v>
      </c>
      <c r="D116" s="59"/>
      <c r="E116" s="87"/>
      <c r="F116" s="18"/>
      <c r="G116" s="14"/>
      <c r="H116" s="77"/>
      <c r="I116" s="78"/>
      <c r="J116" s="78"/>
      <c r="K116" s="14"/>
    </row>
    <row r="117" spans="2:11" ht="30" customHeight="1" x14ac:dyDescent="0.45">
      <c r="B117" s="457" t="s">
        <v>5029</v>
      </c>
      <c r="C117" s="435"/>
      <c r="D117" s="435"/>
      <c r="E117" s="435"/>
      <c r="F117" s="436"/>
      <c r="G117" s="14"/>
      <c r="H117" s="77"/>
      <c r="I117" s="78"/>
      <c r="J117" s="78"/>
      <c r="K117" s="14"/>
    </row>
    <row r="118" spans="2:11" ht="30" customHeight="1" x14ac:dyDescent="0.3">
      <c r="B118" s="425" t="s">
        <v>5030</v>
      </c>
      <c r="C118" s="68" t="s">
        <v>5031</v>
      </c>
      <c r="D118" s="90"/>
      <c r="E118" s="91"/>
      <c r="F118" s="83"/>
      <c r="G118" s="14"/>
      <c r="H118" s="77"/>
      <c r="I118" s="78"/>
      <c r="J118" s="78"/>
      <c r="K118" s="14"/>
    </row>
    <row r="119" spans="2:11" ht="30" customHeight="1" x14ac:dyDescent="0.3">
      <c r="B119" s="426"/>
      <c r="C119" s="68" t="s">
        <v>5032</v>
      </c>
      <c r="D119" s="59"/>
      <c r="E119" s="87"/>
      <c r="F119" s="83"/>
      <c r="G119" s="14"/>
      <c r="H119" s="77"/>
      <c r="I119" s="78"/>
      <c r="J119" s="78"/>
      <c r="K119" s="14"/>
    </row>
    <row r="120" spans="2:11" ht="30" customHeight="1" x14ac:dyDescent="0.3">
      <c r="B120" s="426"/>
      <c r="C120" s="68" t="s">
        <v>80</v>
      </c>
      <c r="D120" s="59"/>
      <c r="E120" s="87">
        <f>F120*1.11</f>
        <v>12867.12</v>
      </c>
      <c r="F120" s="83">
        <v>11592</v>
      </c>
      <c r="G120" s="14"/>
      <c r="H120" s="77"/>
      <c r="I120" s="78"/>
      <c r="J120" s="78"/>
      <c r="K120" s="14"/>
    </row>
    <row r="121" spans="2:11" ht="30" customHeight="1" x14ac:dyDescent="0.3">
      <c r="B121" s="426"/>
      <c r="C121" s="68" t="s">
        <v>81</v>
      </c>
      <c r="D121" s="59"/>
      <c r="E121" s="87">
        <f>F121*1.11</f>
        <v>46719.9</v>
      </c>
      <c r="F121" s="83">
        <v>42090</v>
      </c>
      <c r="G121" s="14"/>
      <c r="H121" s="77"/>
      <c r="I121" s="78"/>
      <c r="J121" s="78"/>
      <c r="K121" s="14"/>
    </row>
    <row r="122" spans="2:11" ht="30" customHeight="1" x14ac:dyDescent="0.3">
      <c r="B122" s="427"/>
      <c r="C122" s="68" t="s">
        <v>5033</v>
      </c>
      <c r="D122" s="59"/>
      <c r="E122" s="87"/>
      <c r="F122" s="83"/>
      <c r="G122" s="14"/>
      <c r="H122" s="77"/>
      <c r="I122" s="78"/>
      <c r="J122" s="78"/>
      <c r="K122" s="14"/>
    </row>
    <row r="123" spans="2:11" ht="30" customHeight="1" x14ac:dyDescent="0.2">
      <c r="B123" s="92"/>
      <c r="C123" s="93" t="s">
        <v>5034</v>
      </c>
      <c r="D123" s="94"/>
      <c r="E123" s="95"/>
      <c r="F123" s="18"/>
      <c r="G123" s="14"/>
      <c r="H123" s="77"/>
      <c r="I123" s="78"/>
      <c r="J123" s="78"/>
      <c r="K123" s="14"/>
    </row>
    <row r="124" spans="2:11" ht="30" customHeight="1" x14ac:dyDescent="0.2">
      <c r="B124" s="96"/>
      <c r="C124" s="97" t="s">
        <v>5035</v>
      </c>
      <c r="D124" s="48"/>
      <c r="E124" s="98"/>
      <c r="F124" s="18"/>
      <c r="G124" s="14"/>
      <c r="H124" s="77"/>
      <c r="I124" s="78"/>
      <c r="J124" s="78"/>
      <c r="K124" s="14"/>
    </row>
    <row r="125" spans="2:11" ht="30" customHeight="1" x14ac:dyDescent="0.2">
      <c r="B125" s="481" t="s">
        <v>82</v>
      </c>
      <c r="C125" s="24"/>
      <c r="D125" s="48" t="s">
        <v>83</v>
      </c>
      <c r="E125" s="98" t="s">
        <v>61</v>
      </c>
      <c r="F125" s="18" t="s">
        <v>61</v>
      </c>
      <c r="G125" s="14"/>
      <c r="H125" s="77"/>
      <c r="I125" s="78"/>
      <c r="J125" s="78"/>
      <c r="K125" s="14"/>
    </row>
    <row r="126" spans="2:11" ht="30" customHeight="1" x14ac:dyDescent="0.2">
      <c r="B126" s="432"/>
      <c r="C126" s="24" t="s">
        <v>5036</v>
      </c>
      <c r="D126" s="48" t="s">
        <v>56</v>
      </c>
      <c r="E126" s="98">
        <f>F126*1.1</f>
        <v>9167.4000000000015</v>
      </c>
      <c r="F126" s="18">
        <v>8334</v>
      </c>
      <c r="G126" s="14"/>
      <c r="H126" s="77"/>
      <c r="I126" s="78"/>
      <c r="J126" s="78"/>
      <c r="K126" s="14"/>
    </row>
    <row r="127" spans="2:11" ht="30" customHeight="1" x14ac:dyDescent="0.2">
      <c r="B127" s="432"/>
      <c r="C127" s="24" t="s">
        <v>85</v>
      </c>
      <c r="D127" s="48" t="s">
        <v>58</v>
      </c>
      <c r="E127" s="98">
        <f>F127*1.1</f>
        <v>31502.9</v>
      </c>
      <c r="F127" s="18">
        <v>28639</v>
      </c>
      <c r="G127" s="14"/>
      <c r="H127" s="77"/>
      <c r="I127" s="78"/>
      <c r="J127" s="78"/>
      <c r="K127" s="14"/>
    </row>
    <row r="128" spans="2:11" ht="30" customHeight="1" x14ac:dyDescent="0.2">
      <c r="B128" s="433"/>
      <c r="C128" s="24" t="s">
        <v>86</v>
      </c>
      <c r="D128" s="48" t="s">
        <v>63</v>
      </c>
      <c r="E128" s="98" t="s">
        <v>47</v>
      </c>
      <c r="F128" s="18" t="s">
        <v>47</v>
      </c>
      <c r="G128" s="14"/>
      <c r="H128" s="77"/>
      <c r="I128" s="78"/>
      <c r="J128" s="78"/>
      <c r="K128" s="14"/>
    </row>
    <row r="129" spans="1:11" ht="30" customHeight="1" x14ac:dyDescent="0.2">
      <c r="B129" s="99"/>
      <c r="C129" s="100" t="s">
        <v>5037</v>
      </c>
      <c r="D129" s="47"/>
      <c r="E129" s="101"/>
      <c r="F129" s="18"/>
      <c r="G129" s="14"/>
      <c r="H129" s="77"/>
      <c r="I129" s="78"/>
      <c r="J129" s="78"/>
      <c r="K129" s="14"/>
    </row>
    <row r="130" spans="1:11" ht="30" customHeight="1" x14ac:dyDescent="0.2">
      <c r="B130" s="437" t="s">
        <v>87</v>
      </c>
      <c r="C130" s="24" t="s">
        <v>88</v>
      </c>
      <c r="D130" s="47" t="s">
        <v>89</v>
      </c>
      <c r="E130" s="102">
        <v>1900</v>
      </c>
      <c r="F130" s="18">
        <v>1015</v>
      </c>
      <c r="G130" s="14"/>
      <c r="H130" s="77"/>
      <c r="I130" s="78"/>
      <c r="J130" s="78"/>
      <c r="K130" s="14"/>
    </row>
    <row r="131" spans="1:11" ht="30" customHeight="1" x14ac:dyDescent="0.2">
      <c r="B131" s="438"/>
      <c r="C131" s="58" t="s">
        <v>90</v>
      </c>
      <c r="D131" s="48" t="s">
        <v>91</v>
      </c>
      <c r="E131" s="103">
        <v>4000</v>
      </c>
      <c r="F131" s="18">
        <v>3600</v>
      </c>
      <c r="G131" s="14"/>
      <c r="H131" s="77"/>
      <c r="I131" s="78"/>
      <c r="J131" s="78"/>
      <c r="K131" s="14"/>
    </row>
    <row r="132" spans="1:11" ht="30" customHeight="1" x14ac:dyDescent="0.2">
      <c r="A132" s="14"/>
      <c r="B132" s="106"/>
      <c r="C132" s="107"/>
      <c r="D132" s="106"/>
      <c r="E132" s="108"/>
      <c r="F132" s="105"/>
      <c r="G132" s="14"/>
      <c r="H132" s="77"/>
      <c r="I132" s="78"/>
      <c r="J132" s="78"/>
      <c r="K132" s="14"/>
    </row>
    <row r="133" spans="1:11" ht="30" customHeight="1" x14ac:dyDescent="0.2">
      <c r="A133" s="14"/>
      <c r="B133" s="14"/>
      <c r="C133" s="107"/>
      <c r="D133" s="14"/>
      <c r="E133" s="14"/>
      <c r="F133" s="7"/>
      <c r="G133" s="14"/>
      <c r="H133" s="77"/>
      <c r="I133" s="78"/>
      <c r="J133" s="78"/>
      <c r="K133" s="14"/>
    </row>
    <row r="134" spans="1:11" ht="52.5" customHeight="1" x14ac:dyDescent="0.2">
      <c r="A134" s="14"/>
      <c r="B134" s="434" t="s">
        <v>5038</v>
      </c>
      <c r="C134" s="435"/>
      <c r="D134" s="435"/>
      <c r="E134" s="435"/>
      <c r="F134" s="436"/>
      <c r="G134" s="14"/>
      <c r="H134" s="77"/>
      <c r="I134" s="78"/>
      <c r="J134" s="78"/>
      <c r="K134" s="14"/>
    </row>
    <row r="135" spans="1:11" ht="30" customHeight="1" x14ac:dyDescent="0.2">
      <c r="A135" s="14"/>
      <c r="B135" s="445" t="s">
        <v>5039</v>
      </c>
      <c r="C135" s="435"/>
      <c r="D135" s="435"/>
      <c r="E135" s="435"/>
      <c r="F135" s="436"/>
      <c r="G135" s="14"/>
      <c r="H135" s="77"/>
      <c r="I135" s="78"/>
      <c r="J135" s="78"/>
      <c r="K135" s="14"/>
    </row>
    <row r="136" spans="1:11" ht="30" customHeight="1" x14ac:dyDescent="0.2">
      <c r="A136" s="14"/>
      <c r="B136" s="109" t="s">
        <v>92</v>
      </c>
      <c r="C136" s="110" t="s">
        <v>93</v>
      </c>
      <c r="D136" s="111" t="s">
        <v>94</v>
      </c>
      <c r="E136" s="112">
        <v>7100</v>
      </c>
      <c r="F136" s="113">
        <v>6692</v>
      </c>
      <c r="G136" s="14"/>
      <c r="H136" s="77"/>
      <c r="I136" s="78"/>
      <c r="J136" s="78"/>
      <c r="K136" s="14"/>
    </row>
    <row r="137" spans="1:11" ht="30" customHeight="1" x14ac:dyDescent="0.2">
      <c r="A137" s="14"/>
      <c r="B137" s="473" t="s">
        <v>5040</v>
      </c>
      <c r="C137" s="435"/>
      <c r="D137" s="435"/>
      <c r="E137" s="435"/>
      <c r="F137" s="436"/>
      <c r="G137" s="14"/>
      <c r="H137" s="77"/>
      <c r="I137" s="78"/>
      <c r="J137" s="78"/>
      <c r="K137" s="14"/>
    </row>
    <row r="138" spans="1:11" ht="30" customHeight="1" x14ac:dyDescent="0.35">
      <c r="A138" s="14"/>
      <c r="B138" s="114" t="s">
        <v>95</v>
      </c>
      <c r="C138" s="56" t="s">
        <v>5041</v>
      </c>
      <c r="D138" s="115" t="s">
        <v>94</v>
      </c>
      <c r="E138" s="116">
        <v>4000</v>
      </c>
      <c r="F138" s="117">
        <v>3500</v>
      </c>
      <c r="G138" s="14"/>
      <c r="H138" s="77"/>
      <c r="I138" s="78"/>
      <c r="J138" s="78"/>
      <c r="K138" s="14"/>
    </row>
    <row r="139" spans="1:11" ht="30" customHeight="1" x14ac:dyDescent="0.35">
      <c r="A139" s="14"/>
      <c r="B139" s="118" t="s">
        <v>97</v>
      </c>
      <c r="C139" s="58" t="s">
        <v>5042</v>
      </c>
      <c r="D139" s="119" t="s">
        <v>94</v>
      </c>
      <c r="E139" s="116">
        <v>4150</v>
      </c>
      <c r="F139" s="117">
        <v>3796</v>
      </c>
      <c r="G139" s="14"/>
      <c r="H139" s="77"/>
      <c r="I139" s="78"/>
      <c r="J139" s="78"/>
      <c r="K139" s="14"/>
    </row>
    <row r="140" spans="1:11" ht="30" customHeight="1" x14ac:dyDescent="0.2">
      <c r="A140" s="14"/>
      <c r="B140" s="445" t="s">
        <v>5043</v>
      </c>
      <c r="C140" s="435"/>
      <c r="D140" s="435"/>
      <c r="E140" s="435"/>
      <c r="F140" s="436"/>
      <c r="G140" s="14"/>
      <c r="H140" s="77"/>
      <c r="I140" s="78"/>
      <c r="J140" s="78"/>
      <c r="K140" s="14"/>
    </row>
    <row r="141" spans="1:11" ht="30" customHeight="1" x14ac:dyDescent="0.35">
      <c r="A141" s="14"/>
      <c r="B141" s="114" t="s">
        <v>99</v>
      </c>
      <c r="C141" s="56" t="s">
        <v>5044</v>
      </c>
      <c r="D141" s="115" t="s">
        <v>94</v>
      </c>
      <c r="E141" s="120">
        <v>2980</v>
      </c>
      <c r="F141" s="121">
        <v>2600</v>
      </c>
      <c r="G141" s="14"/>
      <c r="H141" s="77"/>
      <c r="I141" s="78"/>
      <c r="J141" s="78"/>
      <c r="K141" s="14"/>
    </row>
    <row r="142" spans="1:11" ht="30" customHeight="1" x14ac:dyDescent="0.2">
      <c r="A142" s="14"/>
      <c r="B142" s="118" t="s">
        <v>101</v>
      </c>
      <c r="C142" s="58" t="s">
        <v>5045</v>
      </c>
      <c r="D142" s="119" t="s">
        <v>94</v>
      </c>
      <c r="E142" s="120" t="s">
        <v>5046</v>
      </c>
      <c r="F142" s="122">
        <v>3041</v>
      </c>
      <c r="G142" s="14"/>
      <c r="H142" s="77"/>
      <c r="I142" s="78"/>
      <c r="J142" s="78"/>
      <c r="K142" s="14"/>
    </row>
    <row r="143" spans="1:11" ht="30" customHeight="1" x14ac:dyDescent="0.2">
      <c r="A143" s="14"/>
      <c r="B143" s="473" t="s">
        <v>5047</v>
      </c>
      <c r="C143" s="435"/>
      <c r="D143" s="435"/>
      <c r="E143" s="435"/>
      <c r="F143" s="436"/>
      <c r="G143" s="14"/>
      <c r="H143" s="77"/>
      <c r="I143" s="78"/>
      <c r="J143" s="78"/>
      <c r="K143" s="14"/>
    </row>
    <row r="144" spans="1:11" ht="30" customHeight="1" x14ac:dyDescent="0.2">
      <c r="A144" s="14"/>
      <c r="B144" s="114" t="s">
        <v>103</v>
      </c>
      <c r="C144" s="56" t="s">
        <v>104</v>
      </c>
      <c r="D144" s="123" t="s">
        <v>94</v>
      </c>
      <c r="E144" s="112" t="s">
        <v>5048</v>
      </c>
      <c r="F144" s="113" t="s">
        <v>105</v>
      </c>
      <c r="G144" s="14"/>
      <c r="H144" s="77"/>
      <c r="I144" s="78"/>
      <c r="J144" s="78"/>
      <c r="K144" s="14"/>
    </row>
    <row r="145" spans="1:11" ht="30" customHeight="1" x14ac:dyDescent="0.4">
      <c r="A145" s="14"/>
      <c r="B145" s="124" t="s">
        <v>106</v>
      </c>
      <c r="C145" s="24" t="s">
        <v>107</v>
      </c>
      <c r="D145" s="125" t="s">
        <v>94</v>
      </c>
      <c r="E145" s="112" t="s">
        <v>5049</v>
      </c>
      <c r="F145" s="126" t="s">
        <v>108</v>
      </c>
      <c r="G145" s="14"/>
      <c r="H145" s="77"/>
      <c r="I145" s="78"/>
      <c r="J145" s="78"/>
      <c r="K145" s="14"/>
    </row>
    <row r="146" spans="1:11" ht="30" customHeight="1" x14ac:dyDescent="0.4">
      <c r="A146" s="14"/>
      <c r="B146" s="124" t="s">
        <v>109</v>
      </c>
      <c r="C146" s="24" t="s">
        <v>110</v>
      </c>
      <c r="D146" s="125" t="s">
        <v>94</v>
      </c>
      <c r="E146" s="112" t="s">
        <v>5050</v>
      </c>
      <c r="F146" s="126" t="s">
        <v>111</v>
      </c>
      <c r="G146" s="14"/>
      <c r="H146" s="77"/>
      <c r="I146" s="78"/>
      <c r="J146" s="78"/>
      <c r="K146" s="14"/>
    </row>
    <row r="147" spans="1:11" ht="30" customHeight="1" x14ac:dyDescent="0.4">
      <c r="A147" s="14"/>
      <c r="B147" s="124" t="s">
        <v>112</v>
      </c>
      <c r="C147" s="24" t="s">
        <v>113</v>
      </c>
      <c r="D147" s="125" t="s">
        <v>94</v>
      </c>
      <c r="E147" s="112">
        <v>896</v>
      </c>
      <c r="F147" s="126">
        <v>676</v>
      </c>
      <c r="G147" s="14"/>
      <c r="H147" s="77"/>
      <c r="I147" s="78"/>
      <c r="J147" s="78"/>
      <c r="K147" s="14"/>
    </row>
    <row r="148" spans="1:11" ht="30" customHeight="1" x14ac:dyDescent="0.4">
      <c r="A148" s="14"/>
      <c r="B148" s="124" t="s">
        <v>114</v>
      </c>
      <c r="C148" s="24" t="s">
        <v>115</v>
      </c>
      <c r="D148" s="125" t="s">
        <v>94</v>
      </c>
      <c r="E148" s="112">
        <v>996</v>
      </c>
      <c r="F148" s="126">
        <v>767</v>
      </c>
      <c r="G148" s="14"/>
      <c r="H148" s="77"/>
      <c r="I148" s="78"/>
      <c r="J148" s="78"/>
      <c r="K148" s="14"/>
    </row>
    <row r="149" spans="1:11" ht="30" customHeight="1" x14ac:dyDescent="0.4">
      <c r="A149" s="14"/>
      <c r="B149" s="118" t="s">
        <v>116</v>
      </c>
      <c r="C149" s="58" t="s">
        <v>117</v>
      </c>
      <c r="D149" s="127" t="s">
        <v>94</v>
      </c>
      <c r="E149" s="112">
        <v>1100</v>
      </c>
      <c r="F149" s="126">
        <v>910</v>
      </c>
      <c r="G149" s="14"/>
      <c r="H149" s="77"/>
      <c r="I149" s="78"/>
      <c r="J149" s="78"/>
      <c r="K149" s="14"/>
    </row>
    <row r="150" spans="1:11" ht="30" customHeight="1" x14ac:dyDescent="0.2">
      <c r="A150" s="14"/>
      <c r="B150" s="439" t="s">
        <v>5051</v>
      </c>
      <c r="C150" s="435"/>
      <c r="D150" s="435"/>
      <c r="E150" s="435"/>
      <c r="F150" s="436"/>
      <c r="G150" s="14"/>
      <c r="H150" s="77"/>
      <c r="I150" s="78"/>
      <c r="J150" s="78"/>
      <c r="K150" s="14"/>
    </row>
    <row r="151" spans="1:11" ht="30" customHeight="1" x14ac:dyDescent="0.2">
      <c r="A151" s="14"/>
      <c r="B151" s="114" t="s">
        <v>118</v>
      </c>
      <c r="C151" s="56" t="s">
        <v>119</v>
      </c>
      <c r="D151" s="123" t="s">
        <v>94</v>
      </c>
      <c r="E151" s="128">
        <v>6000</v>
      </c>
      <c r="F151" s="129">
        <v>5187</v>
      </c>
      <c r="G151" s="14"/>
      <c r="H151" s="77"/>
      <c r="I151" s="78"/>
      <c r="J151" s="78"/>
      <c r="K151" s="14"/>
    </row>
    <row r="152" spans="1:11" ht="30" customHeight="1" x14ac:dyDescent="0.2">
      <c r="A152" s="14"/>
      <c r="B152" s="118" t="s">
        <v>120</v>
      </c>
      <c r="C152" s="58" t="s">
        <v>121</v>
      </c>
      <c r="D152" s="127" t="s">
        <v>94</v>
      </c>
      <c r="E152" s="128">
        <v>6000</v>
      </c>
      <c r="F152" s="129">
        <v>5187</v>
      </c>
      <c r="G152" s="14"/>
      <c r="H152" s="77"/>
      <c r="I152" s="78"/>
      <c r="J152" s="78"/>
      <c r="K152" s="14"/>
    </row>
    <row r="153" spans="1:11" ht="30" customHeight="1" x14ac:dyDescent="0.2">
      <c r="A153" s="14"/>
      <c r="B153" s="444" t="s">
        <v>5052</v>
      </c>
      <c r="C153" s="435"/>
      <c r="D153" s="435"/>
      <c r="E153" s="435"/>
      <c r="F153" s="436"/>
      <c r="G153" s="14"/>
      <c r="H153" s="77"/>
      <c r="I153" s="78"/>
      <c r="J153" s="78"/>
      <c r="K153" s="14"/>
    </row>
    <row r="154" spans="1:11" ht="30" customHeight="1" x14ac:dyDescent="0.2">
      <c r="A154" s="14"/>
      <c r="B154" s="114" t="s">
        <v>122</v>
      </c>
      <c r="C154" s="56" t="s">
        <v>123</v>
      </c>
      <c r="D154" s="123" t="s">
        <v>94</v>
      </c>
      <c r="E154" s="130">
        <v>1500</v>
      </c>
      <c r="F154" s="131">
        <v>1369</v>
      </c>
      <c r="G154" s="14"/>
      <c r="H154" s="77"/>
      <c r="I154" s="78"/>
      <c r="J154" s="78"/>
      <c r="K154" s="14"/>
    </row>
    <row r="155" spans="1:11" ht="30" customHeight="1" x14ac:dyDescent="0.2">
      <c r="A155" s="14"/>
      <c r="B155" s="124" t="s">
        <v>124</v>
      </c>
      <c r="C155" s="24" t="s">
        <v>125</v>
      </c>
      <c r="D155" s="125" t="s">
        <v>94</v>
      </c>
      <c r="E155" s="130">
        <v>2200</v>
      </c>
      <c r="F155" s="131">
        <v>2000</v>
      </c>
      <c r="G155" s="14"/>
      <c r="H155" s="77"/>
      <c r="I155" s="78"/>
      <c r="J155" s="78"/>
      <c r="K155" s="14"/>
    </row>
    <row r="156" spans="1:11" ht="30" customHeight="1" x14ac:dyDescent="0.2">
      <c r="A156" s="14"/>
      <c r="B156" s="124" t="s">
        <v>126</v>
      </c>
      <c r="C156" s="24" t="s">
        <v>127</v>
      </c>
      <c r="D156" s="125" t="s">
        <v>94</v>
      </c>
      <c r="E156" s="130">
        <v>2500</v>
      </c>
      <c r="F156" s="131">
        <v>2314</v>
      </c>
      <c r="G156" s="14"/>
      <c r="H156" s="77"/>
      <c r="I156" s="78"/>
      <c r="J156" s="78"/>
      <c r="K156" s="14"/>
    </row>
    <row r="157" spans="1:11" ht="30" customHeight="1" x14ac:dyDescent="0.2">
      <c r="A157" s="14"/>
      <c r="B157" s="124" t="s">
        <v>128</v>
      </c>
      <c r="C157" s="24" t="s">
        <v>129</v>
      </c>
      <c r="D157" s="125" t="s">
        <v>94</v>
      </c>
      <c r="E157" s="130">
        <v>3467</v>
      </c>
      <c r="F157" s="131">
        <v>3192</v>
      </c>
      <c r="G157" s="14"/>
      <c r="H157" s="77"/>
      <c r="I157" s="78"/>
      <c r="J157" s="78"/>
      <c r="K157" s="14"/>
    </row>
    <row r="158" spans="1:11" ht="30" customHeight="1" x14ac:dyDescent="0.2">
      <c r="A158" s="14"/>
      <c r="B158" s="118" t="s">
        <v>130</v>
      </c>
      <c r="C158" s="58" t="s">
        <v>131</v>
      </c>
      <c r="D158" s="127" t="s">
        <v>94</v>
      </c>
      <c r="E158" s="130">
        <v>3985</v>
      </c>
      <c r="F158" s="131">
        <v>3500</v>
      </c>
      <c r="G158" s="14"/>
      <c r="H158" s="77"/>
      <c r="I158" s="78"/>
      <c r="J158" s="78"/>
      <c r="K158" s="14"/>
    </row>
    <row r="159" spans="1:11" ht="30" customHeight="1" x14ac:dyDescent="0.2">
      <c r="A159" s="14"/>
      <c r="B159" s="444" t="s">
        <v>5053</v>
      </c>
      <c r="C159" s="435"/>
      <c r="D159" s="435"/>
      <c r="E159" s="435"/>
      <c r="F159" s="436"/>
      <c r="G159" s="14"/>
      <c r="H159" s="77"/>
      <c r="I159" s="78"/>
      <c r="J159" s="78"/>
      <c r="K159" s="14"/>
    </row>
    <row r="160" spans="1:11" ht="30" customHeight="1" x14ac:dyDescent="0.2">
      <c r="A160" s="14"/>
      <c r="B160" s="114" t="s">
        <v>132</v>
      </c>
      <c r="C160" s="56" t="s">
        <v>133</v>
      </c>
      <c r="D160" s="123" t="s">
        <v>94</v>
      </c>
      <c r="E160" s="132">
        <v>616</v>
      </c>
      <c r="F160" s="7">
        <f>E160-(E160*10%)</f>
        <v>554.4</v>
      </c>
      <c r="G160" s="14"/>
      <c r="H160" s="77"/>
      <c r="I160" s="78"/>
      <c r="J160" s="78"/>
      <c r="K160" s="14"/>
    </row>
    <row r="161" spans="1:23" ht="30" customHeight="1" x14ac:dyDescent="0.2">
      <c r="A161" s="14"/>
      <c r="B161" s="124" t="s">
        <v>134</v>
      </c>
      <c r="C161" s="24" t="s">
        <v>5054</v>
      </c>
      <c r="D161" s="125" t="s">
        <v>94</v>
      </c>
      <c r="E161" s="133">
        <v>1512</v>
      </c>
      <c r="F161" s="7">
        <f>E161-(E161*10%)</f>
        <v>1360.8</v>
      </c>
      <c r="G161" s="14"/>
      <c r="H161" s="77"/>
      <c r="I161" s="78"/>
      <c r="J161" s="78"/>
      <c r="K161" s="14"/>
    </row>
    <row r="162" spans="1:23" ht="30" customHeight="1" x14ac:dyDescent="0.2">
      <c r="A162" s="14"/>
      <c r="B162" s="124" t="s">
        <v>136</v>
      </c>
      <c r="C162" s="24" t="s">
        <v>137</v>
      </c>
      <c r="D162" s="125" t="s">
        <v>94</v>
      </c>
      <c r="E162" s="133">
        <v>1344</v>
      </c>
      <c r="F162" s="7">
        <f>E162-(E162*10%)</f>
        <v>1209.5999999999999</v>
      </c>
      <c r="G162" s="14"/>
      <c r="H162" s="77"/>
      <c r="I162" s="78"/>
      <c r="J162" s="78"/>
      <c r="K162" s="14"/>
    </row>
    <row r="163" spans="1:23" ht="30" customHeight="1" x14ac:dyDescent="0.3">
      <c r="B163" s="160"/>
      <c r="C163" s="160"/>
      <c r="D163" s="137"/>
      <c r="E163" s="104"/>
      <c r="F163" s="7"/>
      <c r="G163" s="9"/>
      <c r="H163" s="14"/>
      <c r="I163" s="14"/>
      <c r="J163" s="14"/>
      <c r="K163" s="14"/>
    </row>
    <row r="164" spans="1:23" ht="30" customHeight="1" x14ac:dyDescent="0.3">
      <c r="B164" s="160"/>
      <c r="C164" s="160"/>
      <c r="D164" s="137"/>
      <c r="E164" s="104"/>
      <c r="F164" s="7"/>
      <c r="G164" s="9"/>
      <c r="H164" s="14"/>
      <c r="I164" s="14"/>
      <c r="J164" s="14"/>
      <c r="K164" s="14"/>
    </row>
    <row r="165" spans="1:23" ht="103.5" customHeight="1" x14ac:dyDescent="0.3">
      <c r="B165" s="160"/>
      <c r="C165" s="160"/>
      <c r="D165" s="137"/>
      <c r="E165" s="104"/>
      <c r="F165" s="7"/>
      <c r="G165" s="9"/>
      <c r="H165" s="14"/>
      <c r="I165" s="14"/>
      <c r="J165" s="14"/>
      <c r="K165" s="14"/>
    </row>
    <row r="166" spans="1:23" ht="30" customHeight="1" x14ac:dyDescent="0.3">
      <c r="B166" s="160"/>
      <c r="C166" s="160"/>
      <c r="D166" s="137"/>
      <c r="E166" s="104"/>
      <c r="F166" s="7"/>
      <c r="G166" s="9"/>
      <c r="H166" s="14"/>
      <c r="I166" s="14"/>
      <c r="J166" s="14"/>
      <c r="K166" s="14"/>
    </row>
    <row r="167" spans="1:23" ht="30" customHeight="1" x14ac:dyDescent="0.3">
      <c r="B167" s="160"/>
      <c r="C167" s="160"/>
      <c r="D167" s="137"/>
      <c r="E167" s="104"/>
      <c r="F167" s="7"/>
      <c r="G167" s="9"/>
      <c r="H167" s="14"/>
      <c r="I167" s="14"/>
      <c r="J167" s="14"/>
      <c r="K167" s="14"/>
    </row>
    <row r="168" spans="1:23" ht="30" customHeight="1" x14ac:dyDescent="0.3">
      <c r="B168" s="160"/>
      <c r="C168" s="160"/>
      <c r="D168" s="137"/>
      <c r="E168" s="104"/>
      <c r="F168" s="7"/>
      <c r="G168" s="9"/>
      <c r="H168" s="14"/>
      <c r="I168" s="14"/>
      <c r="J168" s="14"/>
      <c r="K168" s="14"/>
    </row>
    <row r="169" spans="1:23" ht="171.75" customHeight="1" x14ac:dyDescent="0.3">
      <c r="B169" s="160"/>
      <c r="C169" s="160"/>
      <c r="D169" s="137"/>
      <c r="E169" s="104"/>
      <c r="F169" s="7"/>
      <c r="G169" s="9"/>
      <c r="H169" s="14"/>
      <c r="I169" s="14"/>
      <c r="J169" s="14"/>
      <c r="K169" s="14"/>
    </row>
    <row r="170" spans="1:23" ht="30" customHeight="1" x14ac:dyDescent="0.3">
      <c r="B170" s="160"/>
      <c r="C170" s="160"/>
      <c r="D170" s="137"/>
      <c r="E170" s="104"/>
      <c r="F170" s="7"/>
      <c r="G170" s="9"/>
      <c r="H170" s="9"/>
    </row>
    <row r="171" spans="1:23" ht="30" customHeight="1" x14ac:dyDescent="0.3">
      <c r="A171" s="14"/>
      <c r="B171" s="160"/>
      <c r="C171" s="160"/>
      <c r="D171" s="137"/>
      <c r="E171" s="104"/>
      <c r="F171" s="7"/>
      <c r="G171" s="14"/>
      <c r="H171" s="9"/>
    </row>
    <row r="172" spans="1:23" ht="30" customHeight="1" x14ac:dyDescent="0.3">
      <c r="B172" s="160"/>
      <c r="C172" s="160"/>
      <c r="D172" s="137"/>
      <c r="E172" s="104"/>
      <c r="F172" s="7"/>
      <c r="G172" s="9"/>
      <c r="H172" s="9"/>
    </row>
    <row r="173" spans="1:23" ht="36" customHeight="1" x14ac:dyDescent="0.3">
      <c r="B173" s="160"/>
      <c r="C173" s="160"/>
      <c r="D173" s="137"/>
      <c r="E173" s="104"/>
      <c r="F173" s="7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30" customHeight="1" x14ac:dyDescent="0.3">
      <c r="B174" s="160"/>
      <c r="C174" s="160"/>
      <c r="D174" s="137"/>
      <c r="E174" s="104"/>
      <c r="F174" s="7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72" customHeight="1" x14ac:dyDescent="0.3">
      <c r="B175" s="160"/>
      <c r="C175" s="160"/>
      <c r="D175" s="137"/>
      <c r="E175" s="104"/>
      <c r="F175" s="7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36.5" customHeight="1" x14ac:dyDescent="0.3">
      <c r="B176" s="160"/>
      <c r="C176" s="160"/>
      <c r="D176" s="137"/>
      <c r="E176" s="104"/>
      <c r="F176" s="7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2:23" ht="113.25" customHeight="1" x14ac:dyDescent="0.3">
      <c r="B177" s="160"/>
      <c r="C177" s="160"/>
      <c r="D177" s="137"/>
      <c r="E177" s="104"/>
      <c r="F177" s="7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2:23" ht="27" customHeight="1" x14ac:dyDescent="0.3">
      <c r="B178" s="160"/>
      <c r="C178" s="160"/>
      <c r="D178" s="137"/>
      <c r="E178" s="104"/>
      <c r="F178" s="7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2:23" ht="27" customHeight="1" x14ac:dyDescent="0.3">
      <c r="B179" s="160"/>
      <c r="C179" s="160"/>
      <c r="D179" s="137"/>
      <c r="E179" s="104"/>
      <c r="F179" s="7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2:23" ht="33" customHeight="1" x14ac:dyDescent="0.3">
      <c r="B180" s="160"/>
      <c r="C180" s="160"/>
      <c r="D180" s="137"/>
      <c r="E180" s="104"/>
      <c r="F180" s="7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2:23" ht="33" customHeight="1" x14ac:dyDescent="0.3">
      <c r="B181" s="160"/>
      <c r="C181" s="160"/>
      <c r="D181" s="137"/>
      <c r="E181" s="104"/>
      <c r="F181" s="7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2:23" ht="33" customHeight="1" x14ac:dyDescent="0.3">
      <c r="B182" s="160"/>
      <c r="C182" s="160"/>
      <c r="D182" s="137"/>
      <c r="E182" s="104"/>
      <c r="F182" s="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2:23" ht="170.25" customHeight="1" x14ac:dyDescent="0.3">
      <c r="B183" s="160"/>
      <c r="C183" s="160"/>
      <c r="D183" s="137"/>
      <c r="E183" s="104"/>
      <c r="F183" s="7"/>
      <c r="G183" s="9"/>
      <c r="H183" s="9"/>
    </row>
    <row r="184" spans="2:23" ht="42" customHeight="1" x14ac:dyDescent="0.3">
      <c r="B184" s="160"/>
      <c r="C184" s="160"/>
      <c r="D184" s="137"/>
      <c r="E184" s="104"/>
      <c r="F184" s="7"/>
      <c r="G184" s="9"/>
      <c r="H184" s="14"/>
      <c r="I184" s="14"/>
      <c r="J184" s="14"/>
      <c r="K184" s="14"/>
    </row>
    <row r="185" spans="2:23" ht="255.75" customHeight="1" x14ac:dyDescent="0.3">
      <c r="B185" s="160"/>
      <c r="C185" s="160"/>
      <c r="D185" s="137"/>
      <c r="E185" s="104"/>
      <c r="F185" s="7"/>
      <c r="G185" s="9"/>
      <c r="H185" s="14"/>
      <c r="I185" s="14"/>
      <c r="J185" s="14"/>
      <c r="K185" s="14"/>
    </row>
    <row r="186" spans="2:23" ht="36" customHeight="1" x14ac:dyDescent="0.3">
      <c r="B186" s="160"/>
      <c r="C186" s="160"/>
      <c r="D186" s="137"/>
      <c r="E186" s="104"/>
      <c r="F186" s="7"/>
      <c r="G186" s="9"/>
      <c r="H186" s="14"/>
      <c r="I186" s="14"/>
      <c r="J186" s="14"/>
      <c r="K186" s="14"/>
    </row>
    <row r="187" spans="2:23" ht="36" customHeight="1" x14ac:dyDescent="0.3">
      <c r="B187" s="160"/>
      <c r="C187" s="160"/>
      <c r="D187" s="137"/>
      <c r="E187" s="104"/>
      <c r="F187" s="7"/>
      <c r="G187" s="9"/>
      <c r="H187" s="14"/>
      <c r="I187" s="14"/>
      <c r="J187" s="14"/>
      <c r="K187" s="14"/>
    </row>
    <row r="188" spans="2:23" ht="254.25" customHeight="1" x14ac:dyDescent="0.3">
      <c r="B188" s="160"/>
      <c r="C188" s="160"/>
      <c r="D188" s="137"/>
      <c r="E188" s="104"/>
      <c r="F188" s="7"/>
      <c r="G188" s="9"/>
      <c r="H188" s="14"/>
      <c r="I188" s="14"/>
      <c r="J188" s="14"/>
      <c r="K188" s="14"/>
    </row>
    <row r="189" spans="2:23" ht="36" customHeight="1" x14ac:dyDescent="0.3">
      <c r="B189" s="160"/>
      <c r="C189" s="160"/>
      <c r="D189" s="137"/>
      <c r="E189" s="104"/>
      <c r="F189" s="7"/>
      <c r="G189" s="9"/>
      <c r="H189" s="14"/>
      <c r="I189" s="14"/>
      <c r="J189" s="14"/>
      <c r="K189" s="14"/>
    </row>
    <row r="190" spans="2:23" ht="36" customHeight="1" x14ac:dyDescent="0.3">
      <c r="B190" s="160"/>
      <c r="C190" s="160"/>
      <c r="D190" s="137"/>
      <c r="E190" s="104"/>
      <c r="F190" s="7"/>
      <c r="G190" s="9"/>
      <c r="H190" s="14"/>
      <c r="I190" s="14"/>
      <c r="J190" s="14"/>
      <c r="K190" s="14"/>
    </row>
    <row r="191" spans="2:23" ht="215.25" customHeight="1" x14ac:dyDescent="0.3">
      <c r="B191" s="160"/>
      <c r="C191" s="160"/>
      <c r="D191" s="137"/>
      <c r="E191" s="104"/>
      <c r="F191" s="7"/>
      <c r="G191" s="9"/>
      <c r="H191" s="14"/>
      <c r="I191" s="14"/>
      <c r="J191" s="14"/>
      <c r="K191" s="14"/>
    </row>
    <row r="192" spans="2:23" ht="38.25" customHeight="1" x14ac:dyDescent="0.3">
      <c r="B192" s="160"/>
      <c r="C192" s="160"/>
      <c r="D192" s="137"/>
      <c r="E192" s="104"/>
      <c r="F192" s="7"/>
      <c r="G192" s="9"/>
      <c r="H192" s="14"/>
      <c r="I192" s="14"/>
      <c r="J192" s="14"/>
      <c r="K192" s="14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2:23" ht="215.25" customHeight="1" x14ac:dyDescent="0.3">
      <c r="B193" s="160"/>
      <c r="C193" s="160"/>
      <c r="D193" s="137"/>
      <c r="E193" s="104"/>
      <c r="F193" s="7"/>
      <c r="G193" s="9"/>
      <c r="H193" s="14"/>
      <c r="I193" s="14"/>
      <c r="J193" s="14"/>
      <c r="K193" s="14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2:23" ht="33.75" customHeight="1" x14ac:dyDescent="0.3">
      <c r="B194" s="160"/>
      <c r="C194" s="160"/>
      <c r="D194" s="137"/>
      <c r="E194" s="104"/>
      <c r="F194" s="7"/>
      <c r="G194" s="9"/>
      <c r="H194" s="14"/>
      <c r="I194" s="14"/>
      <c r="J194" s="14"/>
      <c r="K194" s="14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2:23" ht="33.75" customHeight="1" x14ac:dyDescent="0.3">
      <c r="B195" s="160"/>
      <c r="C195" s="160"/>
      <c r="D195" s="137"/>
      <c r="E195" s="104"/>
      <c r="F195" s="7"/>
      <c r="G195" s="9"/>
      <c r="H195" s="14"/>
      <c r="I195" s="14"/>
      <c r="J195" s="14"/>
      <c r="K195" s="14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2:23" ht="35.25" customHeight="1" x14ac:dyDescent="0.3">
      <c r="B196" s="160"/>
      <c r="C196" s="160"/>
      <c r="D196" s="137"/>
      <c r="E196" s="104"/>
      <c r="F196" s="7"/>
      <c r="G196" s="9"/>
      <c r="H196" s="14"/>
      <c r="I196" s="14"/>
      <c r="J196" s="14"/>
      <c r="K196" s="14"/>
    </row>
    <row r="197" spans="2:23" ht="35.25" customHeight="1" x14ac:dyDescent="0.3">
      <c r="B197" s="160"/>
      <c r="C197" s="160"/>
      <c r="D197" s="137"/>
      <c r="E197" s="104"/>
      <c r="F197" s="7"/>
      <c r="G197" s="9"/>
      <c r="H197" s="14"/>
      <c r="I197" s="14"/>
      <c r="J197" s="14"/>
      <c r="K197" s="14"/>
    </row>
    <row r="198" spans="2:23" ht="176.25" customHeight="1" x14ac:dyDescent="0.3">
      <c r="B198" s="160"/>
      <c r="C198" s="160"/>
      <c r="D198" s="137"/>
      <c r="E198" s="104"/>
      <c r="F198" s="7"/>
      <c r="G198" s="9"/>
      <c r="H198" s="14"/>
      <c r="I198" s="14"/>
      <c r="J198" s="14"/>
      <c r="K198" s="14"/>
    </row>
    <row r="199" spans="2:23" ht="30" customHeight="1" x14ac:dyDescent="0.3">
      <c r="B199" s="160"/>
      <c r="C199" s="160"/>
      <c r="D199" s="137"/>
      <c r="E199" s="104"/>
      <c r="F199" s="7"/>
      <c r="G199" s="9"/>
      <c r="H199" s="9"/>
    </row>
    <row r="200" spans="2:23" ht="30" customHeight="1" x14ac:dyDescent="0.3">
      <c r="B200" s="160"/>
      <c r="C200" s="160"/>
      <c r="D200" s="137"/>
      <c r="E200" s="104"/>
      <c r="F200" s="7"/>
      <c r="G200" s="9"/>
      <c r="H200" s="9"/>
    </row>
    <row r="201" spans="2:23" ht="30" customHeight="1" x14ac:dyDescent="0.3">
      <c r="B201" s="160"/>
      <c r="C201" s="160"/>
      <c r="D201" s="137"/>
      <c r="E201" s="104"/>
      <c r="F201" s="7"/>
      <c r="G201" s="9"/>
      <c r="H201" s="14"/>
      <c r="I201" s="14"/>
      <c r="J201" s="14"/>
      <c r="K201" s="14"/>
    </row>
    <row r="202" spans="2:23" ht="30" customHeight="1" x14ac:dyDescent="0.3">
      <c r="B202" s="160"/>
      <c r="C202" s="160"/>
      <c r="D202" s="137"/>
      <c r="E202" s="104"/>
      <c r="F202" s="7"/>
      <c r="G202" s="9"/>
      <c r="H202" s="14"/>
      <c r="I202" s="14"/>
      <c r="J202" s="14"/>
      <c r="K202" s="14"/>
    </row>
    <row r="203" spans="2:23" ht="192" customHeight="1" x14ac:dyDescent="0.3">
      <c r="B203" s="160"/>
      <c r="C203" s="160"/>
      <c r="D203" s="137"/>
      <c r="E203" s="104"/>
      <c r="F203" s="7"/>
      <c r="G203" s="9"/>
      <c r="H203" s="14"/>
      <c r="I203" s="14"/>
      <c r="J203" s="14"/>
      <c r="K203" s="14"/>
    </row>
    <row r="204" spans="2:23" ht="30" customHeight="1" x14ac:dyDescent="0.3">
      <c r="B204" s="160"/>
      <c r="C204" s="160"/>
      <c r="D204" s="137"/>
      <c r="E204" s="104"/>
      <c r="F204" s="7"/>
      <c r="G204" s="9"/>
      <c r="H204" s="9"/>
    </row>
    <row r="205" spans="2:23" ht="30" customHeight="1" x14ac:dyDescent="0.3">
      <c r="B205" s="160"/>
      <c r="C205" s="160"/>
      <c r="D205" s="137"/>
      <c r="E205" s="104"/>
      <c r="F205" s="7"/>
      <c r="G205" s="9"/>
      <c r="H205" s="9"/>
    </row>
    <row r="206" spans="2:23" ht="30" customHeight="1" x14ac:dyDescent="0.3">
      <c r="B206" s="160"/>
      <c r="C206" s="160"/>
      <c r="D206" s="137"/>
      <c r="E206" s="104"/>
      <c r="F206" s="7"/>
      <c r="G206" s="9"/>
      <c r="H206" s="14"/>
      <c r="I206" s="14"/>
      <c r="J206" s="14"/>
      <c r="K206" s="14"/>
    </row>
    <row r="207" spans="2:23" ht="231.75" customHeight="1" x14ac:dyDescent="0.3">
      <c r="B207" s="160"/>
      <c r="C207" s="160"/>
      <c r="D207" s="137"/>
      <c r="E207" s="104"/>
      <c r="F207" s="7"/>
      <c r="G207" s="9"/>
      <c r="H207" s="14"/>
      <c r="I207" s="14"/>
      <c r="J207" s="14"/>
      <c r="K207" s="14"/>
    </row>
    <row r="208" spans="2:23" ht="30" customHeight="1" x14ac:dyDescent="0.3">
      <c r="B208" s="160"/>
      <c r="C208" s="160"/>
      <c r="D208" s="137"/>
      <c r="E208" s="104"/>
      <c r="F208" s="7"/>
      <c r="G208" s="9"/>
      <c r="H208" s="9"/>
    </row>
    <row r="209" spans="2:23" ht="30" customHeight="1" x14ac:dyDescent="0.3">
      <c r="B209" s="160"/>
      <c r="C209" s="160"/>
      <c r="D209" s="137"/>
      <c r="E209" s="104"/>
      <c r="F209" s="7"/>
      <c r="G209" s="9"/>
      <c r="H209" s="14"/>
      <c r="I209" s="14"/>
      <c r="J209" s="14"/>
      <c r="K209" s="14"/>
    </row>
    <row r="210" spans="2:23" ht="30" customHeight="1" x14ac:dyDescent="0.3">
      <c r="B210" s="160"/>
      <c r="C210" s="160"/>
      <c r="D210" s="137"/>
      <c r="E210" s="104"/>
      <c r="F210" s="7"/>
      <c r="G210" s="9"/>
      <c r="H210" s="14"/>
      <c r="I210" s="14"/>
      <c r="J210" s="14"/>
      <c r="K210" s="14"/>
    </row>
    <row r="211" spans="2:23" ht="251.25" customHeight="1" x14ac:dyDescent="0.3">
      <c r="B211" s="160"/>
      <c r="C211" s="160"/>
      <c r="D211" s="137"/>
      <c r="E211" s="104"/>
      <c r="F211" s="7"/>
      <c r="G211" s="9"/>
      <c r="H211" s="14"/>
      <c r="I211" s="14"/>
      <c r="J211" s="14"/>
      <c r="K211" s="14"/>
    </row>
    <row r="212" spans="2:23" ht="30" customHeight="1" x14ac:dyDescent="0.3">
      <c r="B212" s="160"/>
      <c r="C212" s="160"/>
      <c r="D212" s="137"/>
      <c r="E212" s="104"/>
      <c r="F212" s="7"/>
      <c r="G212" s="9"/>
      <c r="H212" s="9"/>
    </row>
    <row r="213" spans="2:23" ht="196.5" customHeight="1" x14ac:dyDescent="0.3">
      <c r="B213" s="160"/>
      <c r="C213" s="160"/>
      <c r="D213" s="137"/>
      <c r="E213" s="104"/>
      <c r="F213" s="7"/>
      <c r="G213" s="9"/>
      <c r="H213" s="9"/>
    </row>
    <row r="214" spans="2:23" ht="30" customHeight="1" x14ac:dyDescent="0.3">
      <c r="B214" s="160"/>
      <c r="C214" s="160"/>
      <c r="D214" s="137"/>
      <c r="E214" s="104"/>
      <c r="F214" s="7"/>
      <c r="G214" s="9"/>
      <c r="H214" s="9"/>
    </row>
    <row r="215" spans="2:23" ht="201.75" customHeight="1" x14ac:dyDescent="0.3">
      <c r="B215" s="160"/>
      <c r="C215" s="160"/>
      <c r="D215" s="137"/>
      <c r="E215" s="104"/>
      <c r="F215" s="7"/>
      <c r="G215" s="9"/>
      <c r="H215" s="9"/>
    </row>
    <row r="216" spans="2:23" ht="30" customHeight="1" x14ac:dyDescent="0.3">
      <c r="B216" s="160"/>
      <c r="C216" s="160"/>
      <c r="D216" s="137"/>
      <c r="E216" s="104"/>
      <c r="F216" s="7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2:23" ht="208.5" customHeight="1" x14ac:dyDescent="0.3">
      <c r="B217" s="160"/>
      <c r="C217" s="160"/>
      <c r="D217" s="137"/>
      <c r="E217" s="104"/>
      <c r="F217" s="7"/>
      <c r="G217" s="9"/>
      <c r="H217" s="9"/>
    </row>
    <row r="218" spans="2:23" ht="30" customHeight="1" x14ac:dyDescent="0.3">
      <c r="B218" s="160"/>
      <c r="C218" s="160"/>
      <c r="D218" s="137"/>
      <c r="E218" s="104"/>
      <c r="F218" s="7"/>
      <c r="G218" s="9"/>
      <c r="H218" s="9"/>
    </row>
    <row r="219" spans="2:23" ht="30" customHeight="1" x14ac:dyDescent="0.3">
      <c r="B219" s="160"/>
      <c r="C219" s="160"/>
      <c r="D219" s="137"/>
      <c r="E219" s="104"/>
      <c r="F219" s="7"/>
      <c r="G219" s="9"/>
      <c r="H219" s="9"/>
    </row>
    <row r="220" spans="2:23" ht="30" customHeight="1" x14ac:dyDescent="0.3">
      <c r="B220" s="160"/>
      <c r="C220" s="160"/>
      <c r="D220" s="137"/>
      <c r="E220" s="104"/>
      <c r="F220" s="7"/>
      <c r="G220" s="9"/>
      <c r="H220" s="9"/>
    </row>
    <row r="221" spans="2:23" ht="30" customHeight="1" x14ac:dyDescent="0.3">
      <c r="B221" s="160"/>
      <c r="C221" s="160"/>
      <c r="D221" s="137"/>
      <c r="E221" s="104"/>
      <c r="F221" s="7"/>
      <c r="G221" s="9"/>
      <c r="H221" s="9"/>
    </row>
    <row r="222" spans="2:23" ht="30" customHeight="1" x14ac:dyDescent="0.3">
      <c r="B222" s="160"/>
      <c r="C222" s="160"/>
      <c r="D222" s="137"/>
      <c r="E222" s="104"/>
      <c r="F222" s="7"/>
      <c r="G222" s="9"/>
      <c r="H222" s="9"/>
    </row>
    <row r="223" spans="2:23" ht="30" customHeight="1" x14ac:dyDescent="0.3">
      <c r="B223" s="160"/>
      <c r="C223" s="160"/>
      <c r="D223" s="137"/>
      <c r="E223" s="104"/>
      <c r="F223" s="7"/>
      <c r="G223" s="9"/>
      <c r="H223" s="9"/>
    </row>
    <row r="224" spans="2:23" ht="30" customHeight="1" x14ac:dyDescent="0.3">
      <c r="B224" s="160"/>
      <c r="C224" s="160"/>
      <c r="D224" s="137"/>
      <c r="E224" s="104"/>
      <c r="F224" s="7"/>
      <c r="G224" s="9"/>
      <c r="H224" s="9"/>
    </row>
    <row r="225" spans="2:8" ht="30" customHeight="1" x14ac:dyDescent="0.3">
      <c r="B225" s="160"/>
      <c r="C225" s="160"/>
      <c r="D225" s="137"/>
      <c r="E225" s="104"/>
      <c r="F225" s="7"/>
      <c r="G225" s="9"/>
      <c r="H225" s="9"/>
    </row>
    <row r="226" spans="2:8" ht="30" customHeight="1" x14ac:dyDescent="0.3">
      <c r="B226" s="160"/>
      <c r="C226" s="160"/>
      <c r="D226" s="137"/>
      <c r="E226" s="104"/>
      <c r="F226" s="7"/>
      <c r="G226" s="9"/>
      <c r="H226" s="9"/>
    </row>
    <row r="227" spans="2:8" ht="30" customHeight="1" x14ac:dyDescent="0.3">
      <c r="B227" s="160"/>
      <c r="C227" s="160"/>
      <c r="D227" s="137"/>
      <c r="E227" s="104"/>
      <c r="F227" s="7"/>
      <c r="G227" s="9"/>
      <c r="H227" s="9"/>
    </row>
    <row r="228" spans="2:8" ht="30" customHeight="1" x14ac:dyDescent="0.3">
      <c r="B228" s="160"/>
      <c r="C228" s="160"/>
      <c r="D228" s="137"/>
      <c r="E228" s="104"/>
      <c r="F228" s="7"/>
      <c r="G228" s="9"/>
      <c r="H228" s="9"/>
    </row>
    <row r="229" spans="2:8" ht="30" customHeight="1" x14ac:dyDescent="0.3">
      <c r="B229" s="160"/>
      <c r="C229" s="160"/>
      <c r="D229" s="137"/>
      <c r="E229" s="104"/>
      <c r="F229" s="7"/>
      <c r="G229" s="9"/>
      <c r="H229" s="9"/>
    </row>
    <row r="230" spans="2:8" ht="30" customHeight="1" x14ac:dyDescent="0.3">
      <c r="B230" s="160"/>
      <c r="C230" s="160"/>
      <c r="D230" s="137"/>
      <c r="E230" s="104"/>
      <c r="F230" s="7"/>
      <c r="G230" s="9"/>
      <c r="H230" s="9"/>
    </row>
    <row r="231" spans="2:8" ht="30" customHeight="1" x14ac:dyDescent="0.3">
      <c r="B231" s="160"/>
      <c r="C231" s="160"/>
      <c r="D231" s="137"/>
      <c r="E231" s="104"/>
      <c r="F231" s="7"/>
      <c r="G231" s="9"/>
      <c r="H231" s="9"/>
    </row>
    <row r="232" spans="2:8" ht="30" customHeight="1" x14ac:dyDescent="0.3">
      <c r="B232" s="160"/>
      <c r="C232" s="160"/>
      <c r="D232" s="137"/>
      <c r="E232" s="104"/>
      <c r="F232" s="7"/>
      <c r="G232" s="9"/>
      <c r="H232" s="9"/>
    </row>
    <row r="233" spans="2:8" ht="30" customHeight="1" x14ac:dyDescent="0.3">
      <c r="B233" s="160"/>
      <c r="C233" s="160"/>
      <c r="D233" s="137"/>
      <c r="E233" s="104"/>
      <c r="F233" s="7"/>
      <c r="G233" s="9"/>
      <c r="H233" s="9"/>
    </row>
    <row r="234" spans="2:8" ht="30" customHeight="1" x14ac:dyDescent="0.3">
      <c r="B234" s="160"/>
      <c r="C234" s="160"/>
      <c r="D234" s="137"/>
      <c r="E234" s="104"/>
      <c r="F234" s="7"/>
      <c r="G234" s="9"/>
      <c r="H234" s="9"/>
    </row>
    <row r="235" spans="2:8" ht="30" customHeight="1" x14ac:dyDescent="0.3">
      <c r="B235" s="160"/>
      <c r="C235" s="160"/>
      <c r="D235" s="137"/>
      <c r="E235" s="104"/>
      <c r="F235" s="7"/>
      <c r="G235" s="9"/>
      <c r="H235" s="9"/>
    </row>
    <row r="236" spans="2:8" ht="30" customHeight="1" x14ac:dyDescent="0.3">
      <c r="B236" s="160"/>
      <c r="C236" s="160"/>
      <c r="D236" s="137"/>
      <c r="E236" s="104"/>
      <c r="F236" s="7"/>
      <c r="G236" s="9"/>
      <c r="H236" s="9"/>
    </row>
    <row r="237" spans="2:8" ht="30" customHeight="1" x14ac:dyDescent="0.3">
      <c r="B237" s="160"/>
      <c r="C237" s="160"/>
      <c r="D237" s="137"/>
      <c r="E237" s="104"/>
      <c r="F237" s="7"/>
      <c r="G237" s="9"/>
      <c r="H237" s="9"/>
    </row>
    <row r="238" spans="2:8" ht="30" customHeight="1" x14ac:dyDescent="0.3">
      <c r="B238" s="160"/>
      <c r="C238" s="160"/>
      <c r="D238" s="137"/>
      <c r="E238" s="104"/>
      <c r="F238" s="7"/>
      <c r="G238" s="9"/>
      <c r="H238" s="9"/>
    </row>
    <row r="239" spans="2:8" ht="30" customHeight="1" x14ac:dyDescent="0.3">
      <c r="B239" s="160"/>
      <c r="C239" s="160"/>
      <c r="D239" s="137"/>
      <c r="E239" s="104"/>
      <c r="F239" s="7"/>
      <c r="G239" s="9"/>
      <c r="H239" s="9"/>
    </row>
    <row r="240" spans="2:8" ht="30" customHeight="1" x14ac:dyDescent="0.3">
      <c r="B240" s="160"/>
      <c r="C240" s="160"/>
      <c r="D240" s="137"/>
      <c r="E240" s="104"/>
      <c r="F240" s="7"/>
      <c r="G240" s="9"/>
      <c r="H240" s="9"/>
    </row>
    <row r="241" spans="2:8" ht="30" customHeight="1" x14ac:dyDescent="0.3">
      <c r="B241" s="160"/>
      <c r="C241" s="160"/>
      <c r="D241" s="137"/>
      <c r="E241" s="104"/>
      <c r="F241" s="7"/>
      <c r="G241" s="9"/>
      <c r="H241" s="9"/>
    </row>
    <row r="242" spans="2:8" ht="30" customHeight="1" x14ac:dyDescent="0.3">
      <c r="B242" s="160"/>
      <c r="C242" s="160"/>
      <c r="D242" s="137"/>
      <c r="E242" s="104"/>
      <c r="F242" s="7"/>
      <c r="G242" s="9"/>
      <c r="H242" s="9"/>
    </row>
    <row r="243" spans="2:8" ht="30" customHeight="1" x14ac:dyDescent="0.3">
      <c r="B243" s="160"/>
      <c r="C243" s="160"/>
      <c r="D243" s="137"/>
      <c r="E243" s="104"/>
      <c r="F243" s="7"/>
      <c r="G243" s="9"/>
      <c r="H243" s="9"/>
    </row>
    <row r="244" spans="2:8" ht="30" customHeight="1" x14ac:dyDescent="0.3">
      <c r="B244" s="160"/>
      <c r="C244" s="160"/>
      <c r="D244" s="137"/>
      <c r="E244" s="104"/>
      <c r="F244" s="7"/>
      <c r="G244" s="9"/>
      <c r="H244" s="9"/>
    </row>
    <row r="245" spans="2:8" ht="30" customHeight="1" x14ac:dyDescent="0.3">
      <c r="B245" s="160"/>
      <c r="C245" s="160"/>
      <c r="D245" s="137"/>
      <c r="E245" s="104"/>
      <c r="F245" s="7"/>
      <c r="G245" s="9"/>
      <c r="H245" s="9"/>
    </row>
    <row r="246" spans="2:8" ht="30" customHeight="1" x14ac:dyDescent="0.3">
      <c r="B246" s="160"/>
      <c r="C246" s="160"/>
      <c r="D246" s="137"/>
      <c r="E246" s="104"/>
      <c r="F246" s="7"/>
      <c r="G246" s="9"/>
      <c r="H246" s="9"/>
    </row>
    <row r="247" spans="2:8" ht="30" customHeight="1" x14ac:dyDescent="0.3">
      <c r="B247" s="160"/>
      <c r="C247" s="160"/>
      <c r="D247" s="137"/>
      <c r="E247" s="104"/>
      <c r="F247" s="7"/>
      <c r="G247" s="9"/>
      <c r="H247" s="9"/>
    </row>
    <row r="248" spans="2:8" ht="30" customHeight="1" x14ac:dyDescent="0.3">
      <c r="B248" s="160"/>
      <c r="C248" s="160"/>
      <c r="D248" s="137"/>
      <c r="E248" s="104"/>
      <c r="F248" s="7"/>
      <c r="G248" s="9"/>
      <c r="H248" s="9"/>
    </row>
    <row r="249" spans="2:8" ht="30" customHeight="1" x14ac:dyDescent="0.3">
      <c r="B249" s="160"/>
      <c r="C249" s="160"/>
      <c r="D249" s="137"/>
      <c r="E249" s="104"/>
      <c r="F249" s="7"/>
      <c r="G249" s="9"/>
      <c r="H249" s="9"/>
    </row>
    <row r="250" spans="2:8" ht="30" customHeight="1" x14ac:dyDescent="0.3">
      <c r="B250" s="160"/>
      <c r="C250" s="160"/>
      <c r="D250" s="137"/>
      <c r="E250" s="104"/>
      <c r="F250" s="7"/>
      <c r="G250" s="9"/>
      <c r="H250" s="9"/>
    </row>
    <row r="251" spans="2:8" ht="30" customHeight="1" x14ac:dyDescent="0.3">
      <c r="B251" s="160"/>
      <c r="C251" s="160"/>
      <c r="D251" s="137"/>
      <c r="E251" s="104"/>
      <c r="F251" s="7"/>
      <c r="G251" s="9"/>
      <c r="H251" s="9"/>
    </row>
    <row r="252" spans="2:8" ht="30" customHeight="1" x14ac:dyDescent="0.3">
      <c r="B252" s="160"/>
      <c r="C252" s="160"/>
      <c r="D252" s="137"/>
      <c r="E252" s="104"/>
      <c r="F252" s="7"/>
      <c r="G252" s="9"/>
      <c r="H252" s="9"/>
    </row>
    <row r="253" spans="2:8" ht="30" customHeight="1" x14ac:dyDescent="0.3">
      <c r="B253" s="160"/>
      <c r="C253" s="160"/>
      <c r="D253" s="137"/>
      <c r="E253" s="104"/>
      <c r="F253" s="7"/>
      <c r="G253" s="9"/>
      <c r="H253" s="9"/>
    </row>
    <row r="254" spans="2:8" ht="30" customHeight="1" x14ac:dyDescent="0.3">
      <c r="B254" s="160"/>
      <c r="C254" s="160"/>
      <c r="D254" s="137"/>
      <c r="E254" s="104"/>
      <c r="F254" s="7"/>
      <c r="G254" s="9"/>
      <c r="H254" s="9"/>
    </row>
    <row r="255" spans="2:8" ht="30" customHeight="1" x14ac:dyDescent="0.3">
      <c r="B255" s="160"/>
      <c r="C255" s="160"/>
      <c r="D255" s="137"/>
      <c r="E255" s="104"/>
      <c r="F255" s="7"/>
      <c r="G255" s="9"/>
      <c r="H255" s="9"/>
    </row>
    <row r="256" spans="2:8" ht="30" customHeight="1" x14ac:dyDescent="0.3">
      <c r="B256" s="160"/>
      <c r="C256" s="160"/>
      <c r="D256" s="137"/>
      <c r="E256" s="104"/>
      <c r="F256" s="7"/>
      <c r="G256" s="9"/>
      <c r="H256" s="9"/>
    </row>
    <row r="257" spans="2:8" ht="30" customHeight="1" x14ac:dyDescent="0.3">
      <c r="B257" s="160"/>
      <c r="C257" s="160"/>
      <c r="D257" s="137"/>
      <c r="E257" s="104"/>
      <c r="F257" s="7"/>
      <c r="G257" s="9"/>
      <c r="H257" s="9"/>
    </row>
    <row r="258" spans="2:8" ht="30" customHeight="1" x14ac:dyDescent="0.2">
      <c r="F258" s="161"/>
      <c r="G258" s="9"/>
      <c r="H258" s="9"/>
    </row>
    <row r="259" spans="2:8" ht="30" customHeight="1" x14ac:dyDescent="0.2">
      <c r="F259" s="161"/>
      <c r="G259" s="9"/>
      <c r="H259" s="9"/>
    </row>
    <row r="260" spans="2:8" ht="30" customHeight="1" x14ac:dyDescent="0.2">
      <c r="F260" s="161"/>
      <c r="G260" s="9"/>
      <c r="H260" s="9"/>
    </row>
    <row r="261" spans="2:8" ht="30" customHeight="1" x14ac:dyDescent="0.2">
      <c r="F261" s="161"/>
      <c r="G261" s="9"/>
      <c r="H261" s="9"/>
    </row>
    <row r="262" spans="2:8" ht="30" customHeight="1" x14ac:dyDescent="0.2">
      <c r="F262" s="161"/>
      <c r="G262" s="9"/>
      <c r="H262" s="9"/>
    </row>
    <row r="263" spans="2:8" ht="30" customHeight="1" x14ac:dyDescent="0.2">
      <c r="F263" s="161"/>
      <c r="G263" s="9"/>
      <c r="H263" s="9"/>
    </row>
    <row r="264" spans="2:8" ht="30" customHeight="1" x14ac:dyDescent="0.2">
      <c r="F264" s="161"/>
      <c r="G264" s="9"/>
      <c r="H264" s="9"/>
    </row>
    <row r="265" spans="2:8" ht="30" customHeight="1" x14ac:dyDescent="0.2">
      <c r="F265" s="161"/>
      <c r="G265" s="9"/>
      <c r="H265" s="9"/>
    </row>
    <row r="266" spans="2:8" ht="30" customHeight="1" x14ac:dyDescent="0.2">
      <c r="F266" s="161"/>
      <c r="G266" s="9"/>
      <c r="H266" s="9"/>
    </row>
    <row r="267" spans="2:8" ht="30" customHeight="1" x14ac:dyDescent="0.2">
      <c r="F267" s="161"/>
      <c r="G267" s="9"/>
      <c r="H267" s="9"/>
    </row>
    <row r="268" spans="2:8" ht="30" customHeight="1" x14ac:dyDescent="0.2">
      <c r="F268" s="161"/>
      <c r="G268" s="9"/>
      <c r="H268" s="9"/>
    </row>
    <row r="269" spans="2:8" ht="30" customHeight="1" x14ac:dyDescent="0.2">
      <c r="F269" s="161"/>
      <c r="G269" s="9"/>
      <c r="H269" s="9"/>
    </row>
    <row r="270" spans="2:8" ht="30" customHeight="1" x14ac:dyDescent="0.2">
      <c r="F270" s="161"/>
      <c r="G270" s="9"/>
      <c r="H270" s="9"/>
    </row>
    <row r="271" spans="2:8" ht="30" customHeight="1" x14ac:dyDescent="0.2">
      <c r="F271" s="161"/>
      <c r="G271" s="9"/>
      <c r="H271" s="9"/>
    </row>
    <row r="272" spans="2:8" ht="30" customHeight="1" x14ac:dyDescent="0.2">
      <c r="F272" s="161"/>
      <c r="G272" s="9"/>
      <c r="H272" s="9"/>
    </row>
    <row r="273" spans="6:11" ht="30" customHeight="1" x14ac:dyDescent="0.2">
      <c r="F273" s="161"/>
      <c r="G273" s="9"/>
      <c r="H273" s="9"/>
    </row>
    <row r="274" spans="6:11" ht="30" customHeight="1" x14ac:dyDescent="0.2">
      <c r="F274" s="161"/>
      <c r="G274" s="9"/>
      <c r="H274" s="9"/>
    </row>
    <row r="275" spans="6:11" ht="30" customHeight="1" x14ac:dyDescent="0.2">
      <c r="F275" s="161"/>
      <c r="G275" s="9"/>
      <c r="H275" s="9"/>
    </row>
    <row r="276" spans="6:11" ht="30" customHeight="1" x14ac:dyDescent="0.2">
      <c r="F276" s="161"/>
      <c r="G276" s="9"/>
      <c r="H276" s="9"/>
    </row>
    <row r="277" spans="6:11" ht="30" customHeight="1" x14ac:dyDescent="0.2">
      <c r="F277" s="161"/>
      <c r="G277" s="9"/>
      <c r="H277" s="9"/>
    </row>
    <row r="278" spans="6:11" ht="30" customHeight="1" x14ac:dyDescent="0.2">
      <c r="F278" s="161"/>
      <c r="G278" s="9"/>
      <c r="H278" s="9"/>
    </row>
    <row r="279" spans="6:11" ht="30" customHeight="1" x14ac:dyDescent="0.2">
      <c r="F279" s="161"/>
      <c r="G279" s="9"/>
      <c r="H279" s="9"/>
    </row>
    <row r="280" spans="6:11" ht="30" customHeight="1" x14ac:dyDescent="0.2">
      <c r="F280" s="161"/>
      <c r="G280" s="9"/>
      <c r="H280" s="9"/>
    </row>
    <row r="281" spans="6:11" ht="30" customHeight="1" x14ac:dyDescent="0.2">
      <c r="F281" s="161"/>
      <c r="G281" s="9"/>
      <c r="H281" s="9"/>
    </row>
    <row r="282" spans="6:11" ht="30" customHeight="1" x14ac:dyDescent="0.2">
      <c r="F282" s="161"/>
      <c r="G282" s="9"/>
      <c r="H282" s="9"/>
    </row>
    <row r="283" spans="6:11" ht="33.75" customHeight="1" x14ac:dyDescent="0.2">
      <c r="F283" s="161"/>
      <c r="G283" s="9"/>
      <c r="H283" s="14"/>
      <c r="I283" s="14"/>
      <c r="J283" s="14"/>
      <c r="K283" s="14"/>
    </row>
    <row r="284" spans="6:11" ht="30" customHeight="1" x14ac:dyDescent="0.2">
      <c r="F284" s="161"/>
      <c r="G284" s="9"/>
      <c r="H284" s="9"/>
    </row>
    <row r="285" spans="6:11" ht="30" customHeight="1" x14ac:dyDescent="0.2">
      <c r="F285" s="161"/>
      <c r="G285" s="9"/>
      <c r="H285" s="9"/>
    </row>
    <row r="286" spans="6:11" ht="30" customHeight="1" x14ac:dyDescent="0.2">
      <c r="F286" s="161"/>
      <c r="G286" s="9"/>
      <c r="H286" s="9"/>
    </row>
    <row r="287" spans="6:11" ht="30" customHeight="1" x14ac:dyDescent="0.2">
      <c r="F287" s="161"/>
      <c r="G287" s="9"/>
      <c r="H287" s="9"/>
    </row>
    <row r="288" spans="6:11" ht="30" customHeight="1" x14ac:dyDescent="0.2">
      <c r="F288" s="161"/>
      <c r="G288" s="9"/>
      <c r="H288" s="9"/>
    </row>
    <row r="289" spans="6:8" ht="30" customHeight="1" x14ac:dyDescent="0.2">
      <c r="F289" s="161"/>
      <c r="G289" s="9"/>
      <c r="H289" s="9"/>
    </row>
    <row r="290" spans="6:8" ht="30" customHeight="1" x14ac:dyDescent="0.2">
      <c r="F290" s="161"/>
      <c r="G290" s="9"/>
      <c r="H290" s="9"/>
    </row>
    <row r="291" spans="6:8" ht="30" customHeight="1" x14ac:dyDescent="0.2">
      <c r="F291" s="161"/>
      <c r="G291" s="9"/>
      <c r="H291" s="9"/>
    </row>
    <row r="292" spans="6:8" ht="30" customHeight="1" x14ac:dyDescent="0.2">
      <c r="F292" s="161"/>
      <c r="G292" s="9"/>
      <c r="H292" s="9"/>
    </row>
    <row r="293" spans="6:8" ht="30" customHeight="1" x14ac:dyDescent="0.2">
      <c r="F293" s="161"/>
      <c r="G293" s="9"/>
      <c r="H293" s="9"/>
    </row>
    <row r="294" spans="6:8" ht="30" customHeight="1" x14ac:dyDescent="0.2">
      <c r="F294" s="161"/>
      <c r="G294" s="9"/>
      <c r="H294" s="9"/>
    </row>
    <row r="295" spans="6:8" ht="30" customHeight="1" x14ac:dyDescent="0.2">
      <c r="F295" s="161"/>
      <c r="G295" s="9"/>
      <c r="H295" s="9"/>
    </row>
    <row r="296" spans="6:8" ht="30" customHeight="1" x14ac:dyDescent="0.2">
      <c r="F296" s="161"/>
      <c r="G296" s="9"/>
      <c r="H296" s="9"/>
    </row>
    <row r="297" spans="6:8" ht="30" customHeight="1" x14ac:dyDescent="0.2">
      <c r="F297" s="161"/>
      <c r="G297" s="9"/>
      <c r="H297" s="9"/>
    </row>
    <row r="298" spans="6:8" ht="30" customHeight="1" x14ac:dyDescent="0.2">
      <c r="F298" s="161"/>
      <c r="G298" s="9"/>
      <c r="H298" s="9"/>
    </row>
    <row r="299" spans="6:8" ht="30" customHeight="1" x14ac:dyDescent="0.2">
      <c r="F299" s="161"/>
      <c r="G299" s="9"/>
      <c r="H299" s="9"/>
    </row>
    <row r="300" spans="6:8" ht="30" customHeight="1" x14ac:dyDescent="0.2">
      <c r="F300" s="161"/>
      <c r="G300" s="9"/>
      <c r="H300" s="9"/>
    </row>
    <row r="301" spans="6:8" ht="30" customHeight="1" x14ac:dyDescent="0.2">
      <c r="F301" s="161"/>
      <c r="G301" s="9"/>
      <c r="H301" s="9"/>
    </row>
    <row r="302" spans="6:8" ht="30" customHeight="1" x14ac:dyDescent="0.2">
      <c r="F302" s="161"/>
      <c r="G302" s="9"/>
      <c r="H302" s="9"/>
    </row>
    <row r="303" spans="6:8" ht="30" customHeight="1" x14ac:dyDescent="0.2">
      <c r="F303" s="161"/>
      <c r="G303" s="9"/>
      <c r="H303" s="9"/>
    </row>
    <row r="304" spans="6:8" ht="30" customHeight="1" x14ac:dyDescent="0.2">
      <c r="F304" s="161"/>
      <c r="G304" s="9"/>
      <c r="H304" s="9"/>
    </row>
    <row r="305" spans="6:8" ht="30" customHeight="1" x14ac:dyDescent="0.2">
      <c r="F305" s="161"/>
      <c r="G305" s="9"/>
      <c r="H305" s="9"/>
    </row>
    <row r="306" spans="6:8" ht="30" customHeight="1" x14ac:dyDescent="0.2">
      <c r="F306" s="161"/>
      <c r="G306" s="9"/>
      <c r="H306" s="9"/>
    </row>
    <row r="307" spans="6:8" ht="30" customHeight="1" x14ac:dyDescent="0.2">
      <c r="F307" s="161"/>
      <c r="G307" s="9"/>
      <c r="H307" s="9"/>
    </row>
    <row r="308" spans="6:8" ht="30" customHeight="1" x14ac:dyDescent="0.2">
      <c r="F308" s="161"/>
      <c r="G308" s="9"/>
      <c r="H308" s="9"/>
    </row>
    <row r="309" spans="6:8" ht="30" customHeight="1" x14ac:dyDescent="0.2">
      <c r="F309" s="161"/>
      <c r="G309" s="9"/>
      <c r="H309" s="9"/>
    </row>
    <row r="310" spans="6:8" ht="30" customHeight="1" x14ac:dyDescent="0.2">
      <c r="F310" s="161"/>
      <c r="H310" s="9"/>
    </row>
    <row r="311" spans="6:8" ht="30" customHeight="1" x14ac:dyDescent="0.2">
      <c r="F311" s="161"/>
      <c r="H311" s="9"/>
    </row>
    <row r="312" spans="6:8" ht="30" customHeight="1" x14ac:dyDescent="0.2">
      <c r="F312" s="161"/>
      <c r="H312" s="9"/>
    </row>
    <row r="313" spans="6:8" ht="30" customHeight="1" x14ac:dyDescent="0.2">
      <c r="F313" s="161"/>
      <c r="H313" s="9"/>
    </row>
    <row r="314" spans="6:8" ht="30" customHeight="1" x14ac:dyDescent="0.2">
      <c r="F314" s="161"/>
      <c r="H314" s="9"/>
    </row>
    <row r="315" spans="6:8" ht="30" customHeight="1" x14ac:dyDescent="0.2">
      <c r="F315" s="161"/>
      <c r="H315" s="9"/>
    </row>
    <row r="316" spans="6:8" ht="30" customHeight="1" x14ac:dyDescent="0.2">
      <c r="F316" s="161"/>
      <c r="H316" s="9"/>
    </row>
    <row r="317" spans="6:8" ht="30" customHeight="1" x14ac:dyDescent="0.2">
      <c r="F317" s="161"/>
      <c r="H317" s="9"/>
    </row>
    <row r="318" spans="6:8" ht="30" customHeight="1" x14ac:dyDescent="0.2">
      <c r="F318" s="161"/>
      <c r="H318" s="9"/>
    </row>
    <row r="319" spans="6:8" ht="30" customHeight="1" x14ac:dyDescent="0.2">
      <c r="F319" s="161"/>
      <c r="H319" s="9"/>
    </row>
    <row r="320" spans="6:8" ht="30" customHeight="1" x14ac:dyDescent="0.2">
      <c r="F320" s="161"/>
      <c r="H320" s="9"/>
    </row>
    <row r="321" spans="6:8" ht="30" customHeight="1" x14ac:dyDescent="0.2">
      <c r="F321" s="161"/>
      <c r="H321" s="9"/>
    </row>
    <row r="322" spans="6:8" ht="30" customHeight="1" x14ac:dyDescent="0.2">
      <c r="F322" s="161"/>
      <c r="H322" s="9"/>
    </row>
    <row r="323" spans="6:8" ht="30" customHeight="1" x14ac:dyDescent="0.2">
      <c r="F323" s="161"/>
      <c r="H323" s="9"/>
    </row>
    <row r="324" spans="6:8" ht="30" customHeight="1" x14ac:dyDescent="0.2">
      <c r="F324" s="161"/>
      <c r="H324" s="9"/>
    </row>
    <row r="325" spans="6:8" ht="30" customHeight="1" x14ac:dyDescent="0.2">
      <c r="F325" s="161"/>
      <c r="H325" s="9"/>
    </row>
    <row r="326" spans="6:8" ht="30" customHeight="1" x14ac:dyDescent="0.2">
      <c r="F326" s="161"/>
      <c r="H326" s="9"/>
    </row>
    <row r="327" spans="6:8" ht="30" customHeight="1" x14ac:dyDescent="0.2">
      <c r="F327" s="161"/>
      <c r="H327" s="9"/>
    </row>
    <row r="328" spans="6:8" ht="30" customHeight="1" x14ac:dyDescent="0.2">
      <c r="F328" s="161"/>
      <c r="H328" s="9"/>
    </row>
    <row r="329" spans="6:8" ht="30" customHeight="1" x14ac:dyDescent="0.2">
      <c r="F329" s="161"/>
      <c r="H329" s="9"/>
    </row>
    <row r="330" spans="6:8" ht="30" customHeight="1" x14ac:dyDescent="0.2">
      <c r="F330" s="161"/>
      <c r="H330" s="9"/>
    </row>
    <row r="331" spans="6:8" ht="30" customHeight="1" x14ac:dyDescent="0.2">
      <c r="F331" s="161"/>
      <c r="H331" s="9"/>
    </row>
    <row r="332" spans="6:8" ht="30" customHeight="1" x14ac:dyDescent="0.2">
      <c r="F332" s="161"/>
      <c r="H332" s="9"/>
    </row>
    <row r="333" spans="6:8" ht="30" customHeight="1" x14ac:dyDescent="0.2">
      <c r="F333" s="161"/>
      <c r="H333" s="9"/>
    </row>
    <row r="334" spans="6:8" ht="30" customHeight="1" x14ac:dyDescent="0.2">
      <c r="F334" s="161"/>
      <c r="H334" s="9"/>
    </row>
    <row r="335" spans="6:8" ht="30" customHeight="1" x14ac:dyDescent="0.2">
      <c r="F335" s="161"/>
      <c r="H335" s="9"/>
    </row>
    <row r="336" spans="6:8" ht="30" customHeight="1" x14ac:dyDescent="0.2">
      <c r="F336" s="161"/>
      <c r="H336" s="9"/>
    </row>
    <row r="337" spans="6:8" ht="30" customHeight="1" x14ac:dyDescent="0.2">
      <c r="F337" s="161"/>
      <c r="H337" s="9"/>
    </row>
    <row r="338" spans="6:8" ht="30" customHeight="1" x14ac:dyDescent="0.2">
      <c r="F338" s="161"/>
      <c r="H338" s="9"/>
    </row>
    <row r="339" spans="6:8" ht="30" customHeight="1" x14ac:dyDescent="0.2">
      <c r="F339" s="161"/>
      <c r="H339" s="9"/>
    </row>
    <row r="340" spans="6:8" ht="30" customHeight="1" x14ac:dyDescent="0.2">
      <c r="F340" s="161"/>
      <c r="H340" s="9"/>
    </row>
    <row r="341" spans="6:8" ht="30" customHeight="1" x14ac:dyDescent="0.2">
      <c r="F341" s="161"/>
      <c r="H341" s="9"/>
    </row>
    <row r="342" spans="6:8" ht="30" customHeight="1" x14ac:dyDescent="0.2">
      <c r="F342" s="161"/>
      <c r="H342" s="9"/>
    </row>
    <row r="343" spans="6:8" ht="30" customHeight="1" x14ac:dyDescent="0.2">
      <c r="F343" s="161"/>
      <c r="H343" s="9"/>
    </row>
    <row r="344" spans="6:8" ht="30" customHeight="1" x14ac:dyDescent="0.2">
      <c r="F344" s="161"/>
      <c r="H344" s="9"/>
    </row>
    <row r="345" spans="6:8" ht="30" customHeight="1" x14ac:dyDescent="0.2">
      <c r="F345" s="161"/>
      <c r="H345" s="9"/>
    </row>
    <row r="346" spans="6:8" ht="30" customHeight="1" x14ac:dyDescent="0.2">
      <c r="F346" s="161"/>
      <c r="H346" s="9"/>
    </row>
    <row r="347" spans="6:8" ht="30" customHeight="1" x14ac:dyDescent="0.2">
      <c r="F347" s="161"/>
      <c r="H347" s="9"/>
    </row>
    <row r="348" spans="6:8" ht="30" customHeight="1" x14ac:dyDescent="0.2">
      <c r="F348" s="161"/>
      <c r="H348" s="9"/>
    </row>
    <row r="349" spans="6:8" ht="30" customHeight="1" x14ac:dyDescent="0.2">
      <c r="F349" s="161"/>
      <c r="H349" s="9"/>
    </row>
    <row r="350" spans="6:8" ht="30" customHeight="1" x14ac:dyDescent="0.2">
      <c r="F350" s="161"/>
      <c r="H350" s="9"/>
    </row>
    <row r="351" spans="6:8" ht="30" customHeight="1" x14ac:dyDescent="0.2">
      <c r="F351" s="161"/>
      <c r="H351" s="9"/>
    </row>
    <row r="352" spans="6:8" ht="30" customHeight="1" x14ac:dyDescent="0.2">
      <c r="F352" s="161"/>
      <c r="H352" s="9"/>
    </row>
    <row r="353" spans="6:8" ht="30" customHeight="1" x14ac:dyDescent="0.2">
      <c r="F353" s="161"/>
      <c r="H353" s="9"/>
    </row>
    <row r="354" spans="6:8" ht="30" customHeight="1" x14ac:dyDescent="0.2">
      <c r="F354" s="161"/>
      <c r="H354" s="9"/>
    </row>
    <row r="355" spans="6:8" ht="30" customHeight="1" x14ac:dyDescent="0.2">
      <c r="F355" s="161"/>
      <c r="H355" s="9"/>
    </row>
    <row r="356" spans="6:8" ht="30" customHeight="1" x14ac:dyDescent="0.2">
      <c r="F356" s="161"/>
      <c r="H356" s="9"/>
    </row>
    <row r="357" spans="6:8" ht="30" customHeight="1" x14ac:dyDescent="0.2">
      <c r="F357" s="161"/>
      <c r="H357" s="9"/>
    </row>
    <row r="358" spans="6:8" ht="30" customHeight="1" x14ac:dyDescent="0.2">
      <c r="F358" s="161"/>
      <c r="H358" s="9"/>
    </row>
    <row r="359" spans="6:8" ht="30" customHeight="1" x14ac:dyDescent="0.2">
      <c r="F359" s="161"/>
      <c r="H359" s="9"/>
    </row>
    <row r="360" spans="6:8" ht="30" customHeight="1" x14ac:dyDescent="0.2">
      <c r="F360" s="161"/>
      <c r="H360" s="9"/>
    </row>
    <row r="361" spans="6:8" ht="30" customHeight="1" x14ac:dyDescent="0.2">
      <c r="F361" s="161"/>
      <c r="H361" s="9"/>
    </row>
    <row r="362" spans="6:8" ht="30" customHeight="1" x14ac:dyDescent="0.2">
      <c r="F362" s="161"/>
      <c r="H362" s="9"/>
    </row>
    <row r="363" spans="6:8" ht="30" customHeight="1" x14ac:dyDescent="0.2">
      <c r="F363" s="161"/>
      <c r="H363" s="9"/>
    </row>
    <row r="364" spans="6:8" ht="30" customHeight="1" x14ac:dyDescent="0.2">
      <c r="F364" s="161"/>
      <c r="H364" s="9"/>
    </row>
    <row r="365" spans="6:8" ht="30" customHeight="1" x14ac:dyDescent="0.2">
      <c r="F365" s="161"/>
      <c r="H365" s="9"/>
    </row>
    <row r="366" spans="6:8" ht="30" customHeight="1" x14ac:dyDescent="0.2">
      <c r="F366" s="161"/>
      <c r="H366" s="9"/>
    </row>
    <row r="367" spans="6:8" ht="30" customHeight="1" x14ac:dyDescent="0.2">
      <c r="F367" s="161"/>
      <c r="H367" s="9"/>
    </row>
    <row r="368" spans="6:8" ht="30" customHeight="1" x14ac:dyDescent="0.2">
      <c r="F368" s="161"/>
      <c r="H368" s="9"/>
    </row>
    <row r="369" spans="6:8" ht="30" customHeight="1" x14ac:dyDescent="0.2">
      <c r="F369" s="161"/>
      <c r="H369" s="9"/>
    </row>
    <row r="370" spans="6:8" ht="30" customHeight="1" x14ac:dyDescent="0.2">
      <c r="F370" s="161"/>
      <c r="H370" s="9"/>
    </row>
    <row r="371" spans="6:8" ht="30" customHeight="1" x14ac:dyDescent="0.2">
      <c r="F371" s="161"/>
      <c r="H371" s="9"/>
    </row>
    <row r="372" spans="6:8" ht="30" customHeight="1" x14ac:dyDescent="0.2">
      <c r="F372" s="161"/>
      <c r="H372" s="9"/>
    </row>
    <row r="373" spans="6:8" ht="30" customHeight="1" x14ac:dyDescent="0.2">
      <c r="F373" s="161"/>
      <c r="H373" s="9"/>
    </row>
    <row r="374" spans="6:8" ht="30" customHeight="1" x14ac:dyDescent="0.2">
      <c r="F374" s="161"/>
      <c r="H374" s="9"/>
    </row>
    <row r="375" spans="6:8" ht="30" customHeight="1" x14ac:dyDescent="0.2">
      <c r="F375" s="161"/>
      <c r="H375" s="9"/>
    </row>
    <row r="376" spans="6:8" ht="30" customHeight="1" x14ac:dyDescent="0.2">
      <c r="F376" s="161"/>
      <c r="H376" s="9"/>
    </row>
    <row r="377" spans="6:8" ht="30" customHeight="1" x14ac:dyDescent="0.2">
      <c r="F377" s="161"/>
      <c r="H377" s="9"/>
    </row>
    <row r="378" spans="6:8" ht="30" customHeight="1" x14ac:dyDescent="0.2">
      <c r="F378" s="161"/>
      <c r="H378" s="9"/>
    </row>
    <row r="379" spans="6:8" ht="30" customHeight="1" x14ac:dyDescent="0.2">
      <c r="F379" s="161"/>
      <c r="H379" s="9"/>
    </row>
    <row r="380" spans="6:8" ht="30" customHeight="1" x14ac:dyDescent="0.2">
      <c r="F380" s="161"/>
      <c r="H380" s="9"/>
    </row>
    <row r="381" spans="6:8" ht="30" customHeight="1" x14ac:dyDescent="0.2">
      <c r="F381" s="161"/>
      <c r="H381" s="9"/>
    </row>
    <row r="382" spans="6:8" ht="30" customHeight="1" x14ac:dyDescent="0.2">
      <c r="F382" s="161"/>
      <c r="H382" s="9"/>
    </row>
    <row r="383" spans="6:8" ht="30" customHeight="1" x14ac:dyDescent="0.2">
      <c r="F383" s="161"/>
      <c r="H383" s="9"/>
    </row>
    <row r="384" spans="6:8" ht="30" customHeight="1" x14ac:dyDescent="0.2">
      <c r="F384" s="161"/>
      <c r="H384" s="9"/>
    </row>
    <row r="385" spans="6:8" ht="30" customHeight="1" x14ac:dyDescent="0.2">
      <c r="F385" s="161"/>
      <c r="H385" s="9"/>
    </row>
    <row r="386" spans="6:8" ht="30" customHeight="1" x14ac:dyDescent="0.2">
      <c r="F386" s="161"/>
      <c r="H386" s="9"/>
    </row>
    <row r="387" spans="6:8" ht="30" customHeight="1" x14ac:dyDescent="0.2">
      <c r="F387" s="161"/>
      <c r="H387" s="9"/>
    </row>
    <row r="388" spans="6:8" ht="30" customHeight="1" x14ac:dyDescent="0.2">
      <c r="F388" s="161"/>
      <c r="H388" s="9"/>
    </row>
    <row r="389" spans="6:8" ht="30" customHeight="1" x14ac:dyDescent="0.2">
      <c r="F389" s="161"/>
      <c r="H389" s="9"/>
    </row>
    <row r="390" spans="6:8" ht="30" customHeight="1" x14ac:dyDescent="0.2">
      <c r="F390" s="161"/>
      <c r="H390" s="9"/>
    </row>
    <row r="391" spans="6:8" ht="30" customHeight="1" x14ac:dyDescent="0.2">
      <c r="F391" s="161"/>
      <c r="H391" s="9"/>
    </row>
    <row r="392" spans="6:8" ht="30" customHeight="1" x14ac:dyDescent="0.2">
      <c r="F392" s="161"/>
      <c r="H392" s="9"/>
    </row>
    <row r="393" spans="6:8" ht="30" customHeight="1" x14ac:dyDescent="0.2">
      <c r="F393" s="161"/>
      <c r="H393" s="9"/>
    </row>
    <row r="394" spans="6:8" ht="30" customHeight="1" x14ac:dyDescent="0.2">
      <c r="F394" s="161"/>
      <c r="H394" s="9"/>
    </row>
    <row r="395" spans="6:8" ht="30" customHeight="1" x14ac:dyDescent="0.2">
      <c r="F395" s="161"/>
      <c r="H395" s="9"/>
    </row>
    <row r="396" spans="6:8" ht="30" customHeight="1" x14ac:dyDescent="0.2">
      <c r="F396" s="161"/>
      <c r="H396" s="9"/>
    </row>
    <row r="397" spans="6:8" ht="30" customHeight="1" x14ac:dyDescent="0.2">
      <c r="F397" s="161"/>
      <c r="H397" s="9"/>
    </row>
    <row r="398" spans="6:8" ht="30" customHeight="1" x14ac:dyDescent="0.2">
      <c r="F398" s="161"/>
      <c r="H398" s="9"/>
    </row>
    <row r="399" spans="6:8" ht="30" customHeight="1" x14ac:dyDescent="0.2">
      <c r="F399" s="161"/>
      <c r="H399" s="9"/>
    </row>
    <row r="400" spans="6:8" ht="30" customHeight="1" x14ac:dyDescent="0.2">
      <c r="F400" s="161"/>
      <c r="H400" s="9"/>
    </row>
    <row r="401" spans="6:8" ht="30" customHeight="1" x14ac:dyDescent="0.2">
      <c r="F401" s="161"/>
      <c r="H401" s="9"/>
    </row>
    <row r="402" spans="6:8" ht="30" customHeight="1" x14ac:dyDescent="0.2">
      <c r="F402" s="161"/>
      <c r="H402" s="9"/>
    </row>
    <row r="403" spans="6:8" ht="30" customHeight="1" x14ac:dyDescent="0.2">
      <c r="F403" s="161"/>
      <c r="H403" s="9"/>
    </row>
    <row r="404" spans="6:8" ht="30" customHeight="1" x14ac:dyDescent="0.2">
      <c r="F404" s="161"/>
      <c r="H404" s="9"/>
    </row>
    <row r="405" spans="6:8" ht="30" customHeight="1" x14ac:dyDescent="0.2">
      <c r="F405" s="161"/>
      <c r="H405" s="9"/>
    </row>
    <row r="406" spans="6:8" ht="30" customHeight="1" x14ac:dyDescent="0.2">
      <c r="F406" s="161"/>
      <c r="H406" s="9"/>
    </row>
    <row r="407" spans="6:8" ht="30" customHeight="1" x14ac:dyDescent="0.2">
      <c r="F407" s="161"/>
      <c r="H407" s="9"/>
    </row>
    <row r="408" spans="6:8" ht="30" customHeight="1" x14ac:dyDescent="0.2">
      <c r="F408" s="161"/>
      <c r="H408" s="9"/>
    </row>
    <row r="409" spans="6:8" ht="30" customHeight="1" x14ac:dyDescent="0.2">
      <c r="F409" s="161"/>
      <c r="H409" s="9"/>
    </row>
    <row r="410" spans="6:8" ht="30" customHeight="1" x14ac:dyDescent="0.2">
      <c r="F410" s="161"/>
      <c r="H410" s="9"/>
    </row>
    <row r="411" spans="6:8" ht="30" customHeight="1" x14ac:dyDescent="0.2">
      <c r="F411" s="161"/>
      <c r="H411" s="9"/>
    </row>
    <row r="412" spans="6:8" ht="30" customHeight="1" x14ac:dyDescent="0.2">
      <c r="F412" s="161"/>
      <c r="H412" s="9"/>
    </row>
    <row r="413" spans="6:8" ht="30" customHeight="1" x14ac:dyDescent="0.2">
      <c r="F413" s="161"/>
      <c r="H413" s="9"/>
    </row>
    <row r="414" spans="6:8" ht="30" customHeight="1" x14ac:dyDescent="0.2">
      <c r="F414" s="161"/>
      <c r="H414" s="9"/>
    </row>
    <row r="415" spans="6:8" ht="30" customHeight="1" x14ac:dyDescent="0.2">
      <c r="F415" s="161"/>
      <c r="H415" s="9"/>
    </row>
    <row r="416" spans="6:8" ht="30" customHeight="1" x14ac:dyDescent="0.2">
      <c r="F416" s="161"/>
      <c r="H416" s="9"/>
    </row>
    <row r="417" spans="6:8" ht="30" customHeight="1" x14ac:dyDescent="0.2">
      <c r="F417" s="161"/>
      <c r="H417" s="9"/>
    </row>
    <row r="418" spans="6:8" ht="30" customHeight="1" x14ac:dyDescent="0.2">
      <c r="F418" s="161"/>
      <c r="H418" s="9"/>
    </row>
    <row r="419" spans="6:8" ht="30" customHeight="1" x14ac:dyDescent="0.2">
      <c r="F419" s="161"/>
      <c r="H419" s="9"/>
    </row>
    <row r="420" spans="6:8" ht="30" customHeight="1" x14ac:dyDescent="0.2">
      <c r="F420" s="161"/>
      <c r="H420" s="9"/>
    </row>
    <row r="421" spans="6:8" ht="30" customHeight="1" x14ac:dyDescent="0.2">
      <c r="F421" s="161"/>
      <c r="H421" s="9"/>
    </row>
    <row r="422" spans="6:8" ht="15.75" customHeight="1" x14ac:dyDescent="0.2">
      <c r="F422" s="161"/>
    </row>
    <row r="423" spans="6:8" ht="15.75" customHeight="1" x14ac:dyDescent="0.2">
      <c r="F423" s="161"/>
    </row>
    <row r="424" spans="6:8" ht="15.75" customHeight="1" x14ac:dyDescent="0.2">
      <c r="F424" s="161"/>
    </row>
    <row r="425" spans="6:8" ht="15.75" customHeight="1" x14ac:dyDescent="0.2">
      <c r="F425" s="161"/>
    </row>
    <row r="426" spans="6:8" ht="15.75" customHeight="1" x14ac:dyDescent="0.2">
      <c r="F426" s="161"/>
    </row>
    <row r="427" spans="6:8" ht="15.75" customHeight="1" x14ac:dyDescent="0.2">
      <c r="F427" s="161"/>
    </row>
    <row r="428" spans="6:8" ht="15.75" customHeight="1" x14ac:dyDescent="0.2">
      <c r="F428" s="161"/>
    </row>
    <row r="429" spans="6:8" ht="15.75" customHeight="1" x14ac:dyDescent="0.2">
      <c r="F429" s="161"/>
    </row>
    <row r="430" spans="6:8" ht="15.75" customHeight="1" x14ac:dyDescent="0.2">
      <c r="F430" s="161"/>
    </row>
    <row r="431" spans="6:8" ht="15.75" customHeight="1" x14ac:dyDescent="0.2">
      <c r="F431" s="161"/>
    </row>
    <row r="432" spans="6:8" ht="15.75" customHeight="1" x14ac:dyDescent="0.2">
      <c r="F432" s="161"/>
    </row>
    <row r="433" spans="6:6" ht="15.75" customHeight="1" x14ac:dyDescent="0.2">
      <c r="F433" s="161"/>
    </row>
    <row r="434" spans="6:6" ht="15.75" customHeight="1" x14ac:dyDescent="0.2">
      <c r="F434" s="161"/>
    </row>
    <row r="435" spans="6:6" ht="15.75" customHeight="1" x14ac:dyDescent="0.2">
      <c r="F435" s="161"/>
    </row>
    <row r="436" spans="6:6" ht="15.75" customHeight="1" x14ac:dyDescent="0.2">
      <c r="F436" s="161"/>
    </row>
    <row r="437" spans="6:6" ht="15.75" customHeight="1" x14ac:dyDescent="0.2">
      <c r="F437" s="161"/>
    </row>
    <row r="438" spans="6:6" ht="15.75" customHeight="1" x14ac:dyDescent="0.2">
      <c r="F438" s="161"/>
    </row>
    <row r="439" spans="6:6" ht="15.75" customHeight="1" x14ac:dyDescent="0.2">
      <c r="F439" s="161"/>
    </row>
    <row r="440" spans="6:6" ht="15.75" customHeight="1" x14ac:dyDescent="0.2">
      <c r="F440" s="161"/>
    </row>
    <row r="441" spans="6:6" ht="15.75" customHeight="1" x14ac:dyDescent="0.2">
      <c r="F441" s="161"/>
    </row>
    <row r="442" spans="6:6" ht="15.75" customHeight="1" x14ac:dyDescent="0.2">
      <c r="F442" s="161"/>
    </row>
    <row r="443" spans="6:6" ht="15.75" customHeight="1" x14ac:dyDescent="0.2">
      <c r="F443" s="161"/>
    </row>
    <row r="444" spans="6:6" ht="15.75" customHeight="1" x14ac:dyDescent="0.2">
      <c r="F444" s="161"/>
    </row>
    <row r="445" spans="6:6" ht="15.75" customHeight="1" x14ac:dyDescent="0.2">
      <c r="F445" s="161"/>
    </row>
    <row r="446" spans="6:6" ht="15.75" customHeight="1" x14ac:dyDescent="0.2">
      <c r="F446" s="161"/>
    </row>
    <row r="447" spans="6:6" ht="15.75" customHeight="1" x14ac:dyDescent="0.2">
      <c r="F447" s="161"/>
    </row>
    <row r="448" spans="6:6" ht="15.75" customHeight="1" x14ac:dyDescent="0.2">
      <c r="F448" s="161"/>
    </row>
    <row r="449" spans="6:6" ht="15.75" customHeight="1" x14ac:dyDescent="0.2">
      <c r="F449" s="161"/>
    </row>
    <row r="450" spans="6:6" ht="15.75" customHeight="1" x14ac:dyDescent="0.2">
      <c r="F450" s="161"/>
    </row>
    <row r="451" spans="6:6" ht="15.75" customHeight="1" x14ac:dyDescent="0.2">
      <c r="F451" s="161"/>
    </row>
    <row r="452" spans="6:6" ht="15.75" customHeight="1" x14ac:dyDescent="0.2">
      <c r="F452" s="161"/>
    </row>
    <row r="453" spans="6:6" ht="15.75" customHeight="1" x14ac:dyDescent="0.2">
      <c r="F453" s="161"/>
    </row>
    <row r="454" spans="6:6" ht="15.75" customHeight="1" x14ac:dyDescent="0.2">
      <c r="F454" s="161"/>
    </row>
    <row r="455" spans="6:6" ht="15.75" customHeight="1" x14ac:dyDescent="0.2">
      <c r="F455" s="161"/>
    </row>
    <row r="456" spans="6:6" ht="15.75" customHeight="1" x14ac:dyDescent="0.2">
      <c r="F456" s="161"/>
    </row>
    <row r="457" spans="6:6" ht="15.75" customHeight="1" x14ac:dyDescent="0.2">
      <c r="F457" s="161"/>
    </row>
    <row r="458" spans="6:6" ht="15.75" customHeight="1" x14ac:dyDescent="0.2">
      <c r="F458" s="161"/>
    </row>
    <row r="459" spans="6:6" ht="15.75" customHeight="1" x14ac:dyDescent="0.2">
      <c r="F459" s="161"/>
    </row>
    <row r="460" spans="6:6" ht="15.75" customHeight="1" x14ac:dyDescent="0.2">
      <c r="F460" s="161"/>
    </row>
    <row r="461" spans="6:6" ht="15.75" customHeight="1" x14ac:dyDescent="0.2">
      <c r="F461" s="161"/>
    </row>
    <row r="462" spans="6:6" ht="15.75" customHeight="1" x14ac:dyDescent="0.2">
      <c r="F462" s="161"/>
    </row>
    <row r="463" spans="6:6" ht="15.75" customHeight="1" x14ac:dyDescent="0.2">
      <c r="F463" s="161"/>
    </row>
    <row r="464" spans="6:6" ht="15.75" customHeight="1" x14ac:dyDescent="0.2">
      <c r="F464" s="161"/>
    </row>
    <row r="465" spans="6:6" ht="15.75" customHeight="1" x14ac:dyDescent="0.2">
      <c r="F465" s="161"/>
    </row>
    <row r="466" spans="6:6" ht="15.75" customHeight="1" x14ac:dyDescent="0.2">
      <c r="F466" s="161"/>
    </row>
    <row r="467" spans="6:6" ht="15.75" customHeight="1" x14ac:dyDescent="0.2">
      <c r="F467" s="161"/>
    </row>
    <row r="468" spans="6:6" ht="15.75" customHeight="1" x14ac:dyDescent="0.2">
      <c r="F468" s="161"/>
    </row>
    <row r="469" spans="6:6" ht="15.75" customHeight="1" x14ac:dyDescent="0.2">
      <c r="F469" s="161"/>
    </row>
    <row r="470" spans="6:6" ht="15.75" customHeight="1" x14ac:dyDescent="0.2">
      <c r="F470" s="161"/>
    </row>
    <row r="471" spans="6:6" ht="15.75" customHeight="1" x14ac:dyDescent="0.2">
      <c r="F471" s="161"/>
    </row>
    <row r="472" spans="6:6" ht="15.75" customHeight="1" x14ac:dyDescent="0.2">
      <c r="F472" s="161"/>
    </row>
    <row r="473" spans="6:6" ht="15.75" customHeight="1" x14ac:dyDescent="0.2">
      <c r="F473" s="161"/>
    </row>
    <row r="474" spans="6:6" ht="15.75" customHeight="1" x14ac:dyDescent="0.2">
      <c r="F474" s="161"/>
    </row>
    <row r="475" spans="6:6" ht="15.75" customHeight="1" x14ac:dyDescent="0.2">
      <c r="F475" s="161"/>
    </row>
    <row r="476" spans="6:6" ht="15.75" customHeight="1" x14ac:dyDescent="0.2">
      <c r="F476" s="161"/>
    </row>
    <row r="477" spans="6:6" ht="15.75" customHeight="1" x14ac:dyDescent="0.2">
      <c r="F477" s="161"/>
    </row>
    <row r="478" spans="6:6" ht="15.75" customHeight="1" x14ac:dyDescent="0.2">
      <c r="F478" s="161"/>
    </row>
    <row r="479" spans="6:6" ht="15.75" customHeight="1" x14ac:dyDescent="0.2">
      <c r="F479" s="161"/>
    </row>
    <row r="480" spans="6:6" ht="15.75" customHeight="1" x14ac:dyDescent="0.2">
      <c r="F480" s="161"/>
    </row>
    <row r="481" spans="6:6" ht="15.75" customHeight="1" x14ac:dyDescent="0.2">
      <c r="F481" s="161"/>
    </row>
    <row r="482" spans="6:6" ht="15.75" customHeight="1" x14ac:dyDescent="0.2">
      <c r="F482" s="161"/>
    </row>
    <row r="483" spans="6:6" ht="15.75" customHeight="1" x14ac:dyDescent="0.2">
      <c r="F483" s="161"/>
    </row>
    <row r="484" spans="6:6" ht="15.75" customHeight="1" x14ac:dyDescent="0.2">
      <c r="F484" s="161"/>
    </row>
    <row r="485" spans="6:6" ht="15.75" customHeight="1" x14ac:dyDescent="0.2">
      <c r="F485" s="161"/>
    </row>
    <row r="486" spans="6:6" ht="15.75" customHeight="1" x14ac:dyDescent="0.2">
      <c r="F486" s="161"/>
    </row>
    <row r="487" spans="6:6" ht="15.75" customHeight="1" x14ac:dyDescent="0.2">
      <c r="F487" s="161"/>
    </row>
    <row r="488" spans="6:6" ht="15.75" customHeight="1" x14ac:dyDescent="0.2">
      <c r="F488" s="161"/>
    </row>
    <row r="489" spans="6:6" ht="15.75" customHeight="1" x14ac:dyDescent="0.2">
      <c r="F489" s="161"/>
    </row>
    <row r="490" spans="6:6" ht="15.75" customHeight="1" x14ac:dyDescent="0.2">
      <c r="F490" s="161"/>
    </row>
    <row r="491" spans="6:6" ht="15.75" customHeight="1" x14ac:dyDescent="0.2">
      <c r="F491" s="161"/>
    </row>
    <row r="492" spans="6:6" ht="15.75" customHeight="1" x14ac:dyDescent="0.2">
      <c r="F492" s="161"/>
    </row>
    <row r="493" spans="6:6" ht="15.75" customHeight="1" x14ac:dyDescent="0.2">
      <c r="F493" s="161"/>
    </row>
    <row r="494" spans="6:6" ht="15.75" customHeight="1" x14ac:dyDescent="0.2">
      <c r="F494" s="161"/>
    </row>
    <row r="495" spans="6:6" ht="15.75" customHeight="1" x14ac:dyDescent="0.2">
      <c r="F495" s="161"/>
    </row>
    <row r="496" spans="6:6" ht="15.75" customHeight="1" x14ac:dyDescent="0.2">
      <c r="F496" s="161"/>
    </row>
    <row r="497" spans="6:6" ht="15.75" customHeight="1" x14ac:dyDescent="0.2">
      <c r="F497" s="161"/>
    </row>
    <row r="498" spans="6:6" ht="15.75" customHeight="1" x14ac:dyDescent="0.2">
      <c r="F498" s="161"/>
    </row>
    <row r="499" spans="6:6" ht="15.75" customHeight="1" x14ac:dyDescent="0.2">
      <c r="F499" s="161"/>
    </row>
    <row r="500" spans="6:6" ht="15.75" customHeight="1" x14ac:dyDescent="0.2">
      <c r="F500" s="161"/>
    </row>
    <row r="501" spans="6:6" ht="15.75" customHeight="1" x14ac:dyDescent="0.2">
      <c r="F501" s="161"/>
    </row>
    <row r="502" spans="6:6" ht="15.75" customHeight="1" x14ac:dyDescent="0.2">
      <c r="F502" s="161"/>
    </row>
    <row r="503" spans="6:6" ht="15.75" customHeight="1" x14ac:dyDescent="0.2">
      <c r="F503" s="161"/>
    </row>
    <row r="504" spans="6:6" ht="15.75" customHeight="1" x14ac:dyDescent="0.2">
      <c r="F504" s="161"/>
    </row>
    <row r="505" spans="6:6" ht="15.75" customHeight="1" x14ac:dyDescent="0.2">
      <c r="F505" s="161"/>
    </row>
    <row r="506" spans="6:6" ht="15.75" customHeight="1" x14ac:dyDescent="0.2">
      <c r="F506" s="161"/>
    </row>
    <row r="507" spans="6:6" ht="15.75" customHeight="1" x14ac:dyDescent="0.2">
      <c r="F507" s="161"/>
    </row>
    <row r="508" spans="6:6" ht="15.75" customHeight="1" x14ac:dyDescent="0.2">
      <c r="F508" s="161"/>
    </row>
    <row r="509" spans="6:6" ht="15.75" customHeight="1" x14ac:dyDescent="0.2">
      <c r="F509" s="161"/>
    </row>
    <row r="510" spans="6:6" ht="15.75" customHeight="1" x14ac:dyDescent="0.2">
      <c r="F510" s="161"/>
    </row>
    <row r="511" spans="6:6" ht="15.75" customHeight="1" x14ac:dyDescent="0.2">
      <c r="F511" s="161"/>
    </row>
    <row r="512" spans="6:6" ht="15.75" customHeight="1" x14ac:dyDescent="0.2">
      <c r="F512" s="161"/>
    </row>
    <row r="513" spans="6:6" ht="15.75" customHeight="1" x14ac:dyDescent="0.2">
      <c r="F513" s="161"/>
    </row>
    <row r="514" spans="6:6" ht="15.75" customHeight="1" x14ac:dyDescent="0.2">
      <c r="F514" s="161"/>
    </row>
    <row r="515" spans="6:6" ht="15.75" customHeight="1" x14ac:dyDescent="0.2">
      <c r="F515" s="161"/>
    </row>
    <row r="516" spans="6:6" ht="15.75" customHeight="1" x14ac:dyDescent="0.2">
      <c r="F516" s="161"/>
    </row>
    <row r="517" spans="6:6" ht="15.75" customHeight="1" x14ac:dyDescent="0.2">
      <c r="F517" s="161"/>
    </row>
    <row r="518" spans="6:6" ht="15.75" customHeight="1" x14ac:dyDescent="0.2">
      <c r="F518" s="161"/>
    </row>
    <row r="519" spans="6:6" ht="15.75" customHeight="1" x14ac:dyDescent="0.2">
      <c r="F519" s="161"/>
    </row>
    <row r="520" spans="6:6" ht="15.75" customHeight="1" x14ac:dyDescent="0.2">
      <c r="F520" s="161"/>
    </row>
    <row r="521" spans="6:6" ht="15.75" customHeight="1" x14ac:dyDescent="0.2">
      <c r="F521" s="161"/>
    </row>
    <row r="522" spans="6:6" ht="15.75" customHeight="1" x14ac:dyDescent="0.2">
      <c r="F522" s="161"/>
    </row>
    <row r="523" spans="6:6" ht="15.75" customHeight="1" x14ac:dyDescent="0.2">
      <c r="F523" s="161"/>
    </row>
    <row r="524" spans="6:6" ht="15.75" customHeight="1" x14ac:dyDescent="0.2">
      <c r="F524" s="161"/>
    </row>
    <row r="525" spans="6:6" ht="15.75" customHeight="1" x14ac:dyDescent="0.2">
      <c r="F525" s="161"/>
    </row>
    <row r="526" spans="6:6" ht="15.75" customHeight="1" x14ac:dyDescent="0.2">
      <c r="F526" s="161"/>
    </row>
    <row r="527" spans="6:6" ht="15.75" customHeight="1" x14ac:dyDescent="0.2">
      <c r="F527" s="161"/>
    </row>
    <row r="528" spans="6:6" ht="15.75" customHeight="1" x14ac:dyDescent="0.2">
      <c r="F528" s="161"/>
    </row>
    <row r="529" spans="6:6" ht="15.75" customHeight="1" x14ac:dyDescent="0.2">
      <c r="F529" s="161"/>
    </row>
    <row r="530" spans="6:6" ht="15.75" customHeight="1" x14ac:dyDescent="0.2">
      <c r="F530" s="161"/>
    </row>
    <row r="531" spans="6:6" ht="15.75" customHeight="1" x14ac:dyDescent="0.2">
      <c r="F531" s="161"/>
    </row>
    <row r="532" spans="6:6" ht="15.75" customHeight="1" x14ac:dyDescent="0.2">
      <c r="F532" s="161"/>
    </row>
    <row r="533" spans="6:6" ht="15.75" customHeight="1" x14ac:dyDescent="0.2">
      <c r="F533" s="161"/>
    </row>
    <row r="534" spans="6:6" ht="15.75" customHeight="1" x14ac:dyDescent="0.2">
      <c r="F534" s="161"/>
    </row>
    <row r="535" spans="6:6" ht="15.75" customHeight="1" x14ac:dyDescent="0.2">
      <c r="F535" s="161"/>
    </row>
    <row r="536" spans="6:6" ht="15.75" customHeight="1" x14ac:dyDescent="0.2">
      <c r="F536" s="161"/>
    </row>
    <row r="537" spans="6:6" ht="15.75" customHeight="1" x14ac:dyDescent="0.2">
      <c r="F537" s="161"/>
    </row>
    <row r="538" spans="6:6" ht="15.75" customHeight="1" x14ac:dyDescent="0.2">
      <c r="F538" s="161"/>
    </row>
    <row r="539" spans="6:6" ht="15.75" customHeight="1" x14ac:dyDescent="0.2">
      <c r="F539" s="161"/>
    </row>
    <row r="540" spans="6:6" ht="15.75" customHeight="1" x14ac:dyDescent="0.2">
      <c r="F540" s="161"/>
    </row>
    <row r="541" spans="6:6" ht="15.75" customHeight="1" x14ac:dyDescent="0.2">
      <c r="F541" s="161"/>
    </row>
    <row r="542" spans="6:6" ht="15.75" customHeight="1" x14ac:dyDescent="0.2">
      <c r="F542" s="161"/>
    </row>
    <row r="543" spans="6:6" ht="15.75" customHeight="1" x14ac:dyDescent="0.2">
      <c r="F543" s="161"/>
    </row>
    <row r="544" spans="6:6" ht="15.75" customHeight="1" x14ac:dyDescent="0.2">
      <c r="F544" s="161"/>
    </row>
    <row r="545" spans="6:6" ht="15.75" customHeight="1" x14ac:dyDescent="0.2">
      <c r="F545" s="161"/>
    </row>
    <row r="546" spans="6:6" ht="15.75" customHeight="1" x14ac:dyDescent="0.2">
      <c r="F546" s="161"/>
    </row>
    <row r="547" spans="6:6" ht="15.75" customHeight="1" x14ac:dyDescent="0.2">
      <c r="F547" s="161"/>
    </row>
    <row r="548" spans="6:6" ht="15.75" customHeight="1" x14ac:dyDescent="0.2">
      <c r="F548" s="161"/>
    </row>
    <row r="549" spans="6:6" ht="15.75" customHeight="1" x14ac:dyDescent="0.2">
      <c r="F549" s="161"/>
    </row>
    <row r="550" spans="6:6" ht="15.75" customHeight="1" x14ac:dyDescent="0.2">
      <c r="F550" s="161"/>
    </row>
    <row r="551" spans="6:6" ht="15.75" customHeight="1" x14ac:dyDescent="0.2">
      <c r="F551" s="161"/>
    </row>
    <row r="552" spans="6:6" ht="15.75" customHeight="1" x14ac:dyDescent="0.2">
      <c r="F552" s="161"/>
    </row>
    <row r="553" spans="6:6" ht="15.75" customHeight="1" x14ac:dyDescent="0.2">
      <c r="F553" s="161"/>
    </row>
    <row r="554" spans="6:6" ht="15.75" customHeight="1" x14ac:dyDescent="0.2">
      <c r="F554" s="161"/>
    </row>
    <row r="555" spans="6:6" ht="15.75" customHeight="1" x14ac:dyDescent="0.2">
      <c r="F555" s="161"/>
    </row>
    <row r="556" spans="6:6" ht="15.75" customHeight="1" x14ac:dyDescent="0.2">
      <c r="F556" s="161"/>
    </row>
    <row r="557" spans="6:6" ht="15.75" customHeight="1" x14ac:dyDescent="0.2">
      <c r="F557" s="161"/>
    </row>
    <row r="558" spans="6:6" ht="15.75" customHeight="1" x14ac:dyDescent="0.2">
      <c r="F558" s="161"/>
    </row>
    <row r="559" spans="6:6" ht="15.75" customHeight="1" x14ac:dyDescent="0.2">
      <c r="F559" s="161"/>
    </row>
    <row r="560" spans="6:6" ht="15.75" customHeight="1" x14ac:dyDescent="0.2">
      <c r="F560" s="161"/>
    </row>
    <row r="561" spans="6:6" ht="15.75" customHeight="1" x14ac:dyDescent="0.2">
      <c r="F561" s="161"/>
    </row>
    <row r="562" spans="6:6" ht="15.75" customHeight="1" x14ac:dyDescent="0.2">
      <c r="F562" s="161"/>
    </row>
    <row r="563" spans="6:6" ht="15.75" customHeight="1" x14ac:dyDescent="0.2">
      <c r="F563" s="161"/>
    </row>
    <row r="564" spans="6:6" ht="15.75" customHeight="1" x14ac:dyDescent="0.2">
      <c r="F564" s="161"/>
    </row>
    <row r="565" spans="6:6" ht="15.75" customHeight="1" x14ac:dyDescent="0.2">
      <c r="F565" s="161"/>
    </row>
    <row r="566" spans="6:6" ht="15.75" customHeight="1" x14ac:dyDescent="0.2">
      <c r="F566" s="161"/>
    </row>
    <row r="567" spans="6:6" ht="15.75" customHeight="1" x14ac:dyDescent="0.2">
      <c r="F567" s="161"/>
    </row>
    <row r="568" spans="6:6" ht="15.75" customHeight="1" x14ac:dyDescent="0.2">
      <c r="F568" s="161"/>
    </row>
    <row r="569" spans="6:6" ht="15.75" customHeight="1" x14ac:dyDescent="0.2">
      <c r="F569" s="161"/>
    </row>
    <row r="570" spans="6:6" ht="15.75" customHeight="1" x14ac:dyDescent="0.2">
      <c r="F570" s="161"/>
    </row>
    <row r="571" spans="6:6" ht="15.75" customHeight="1" x14ac:dyDescent="0.2">
      <c r="F571" s="161"/>
    </row>
    <row r="572" spans="6:6" ht="15.75" customHeight="1" x14ac:dyDescent="0.2">
      <c r="F572" s="161"/>
    </row>
    <row r="573" spans="6:6" ht="15.75" customHeight="1" x14ac:dyDescent="0.2">
      <c r="F573" s="161"/>
    </row>
    <row r="574" spans="6:6" ht="15.75" customHeight="1" x14ac:dyDescent="0.2">
      <c r="F574" s="161"/>
    </row>
    <row r="575" spans="6:6" ht="15.75" customHeight="1" x14ac:dyDescent="0.2">
      <c r="F575" s="161"/>
    </row>
    <row r="576" spans="6:6" ht="15.75" customHeight="1" x14ac:dyDescent="0.2">
      <c r="F576" s="161"/>
    </row>
    <row r="577" spans="6:6" ht="15.75" customHeight="1" x14ac:dyDescent="0.2">
      <c r="F577" s="161"/>
    </row>
    <row r="578" spans="6:6" ht="15.75" customHeight="1" x14ac:dyDescent="0.2">
      <c r="F578" s="161"/>
    </row>
    <row r="579" spans="6:6" ht="15.75" customHeight="1" x14ac:dyDescent="0.2">
      <c r="F579" s="161"/>
    </row>
    <row r="580" spans="6:6" ht="15.75" customHeight="1" x14ac:dyDescent="0.2">
      <c r="F580" s="161"/>
    </row>
    <row r="581" spans="6:6" ht="15.75" customHeight="1" x14ac:dyDescent="0.2">
      <c r="F581" s="161"/>
    </row>
    <row r="582" spans="6:6" ht="15.75" customHeight="1" x14ac:dyDescent="0.2">
      <c r="F582" s="161"/>
    </row>
    <row r="583" spans="6:6" ht="15.75" customHeight="1" x14ac:dyDescent="0.2">
      <c r="F583" s="161"/>
    </row>
    <row r="584" spans="6:6" ht="15.75" customHeight="1" x14ac:dyDescent="0.2">
      <c r="F584" s="161"/>
    </row>
    <row r="585" spans="6:6" ht="15.75" customHeight="1" x14ac:dyDescent="0.2">
      <c r="F585" s="161"/>
    </row>
    <row r="586" spans="6:6" ht="15.75" customHeight="1" x14ac:dyDescent="0.2">
      <c r="F586" s="161"/>
    </row>
    <row r="587" spans="6:6" ht="15.75" customHeight="1" x14ac:dyDescent="0.2">
      <c r="F587" s="161"/>
    </row>
    <row r="588" spans="6:6" ht="15.75" customHeight="1" x14ac:dyDescent="0.2">
      <c r="F588" s="161"/>
    </row>
    <row r="589" spans="6:6" ht="15.75" customHeight="1" x14ac:dyDescent="0.2">
      <c r="F589" s="161"/>
    </row>
    <row r="590" spans="6:6" ht="15.75" customHeight="1" x14ac:dyDescent="0.2">
      <c r="F590" s="161"/>
    </row>
    <row r="591" spans="6:6" ht="15.75" customHeight="1" x14ac:dyDescent="0.2">
      <c r="F591" s="161"/>
    </row>
    <row r="592" spans="6:6" ht="15.75" customHeight="1" x14ac:dyDescent="0.2">
      <c r="F592" s="161"/>
    </row>
    <row r="593" spans="6:6" ht="15.75" customHeight="1" x14ac:dyDescent="0.2">
      <c r="F593" s="161"/>
    </row>
    <row r="594" spans="6:6" ht="15.75" customHeight="1" x14ac:dyDescent="0.2">
      <c r="F594" s="161"/>
    </row>
    <row r="595" spans="6:6" ht="15.75" customHeight="1" x14ac:dyDescent="0.2">
      <c r="F595" s="161"/>
    </row>
    <row r="596" spans="6:6" ht="15.75" customHeight="1" x14ac:dyDescent="0.2">
      <c r="F596" s="161"/>
    </row>
    <row r="597" spans="6:6" ht="15.75" customHeight="1" x14ac:dyDescent="0.2">
      <c r="F597" s="161"/>
    </row>
    <row r="598" spans="6:6" ht="15.75" customHeight="1" x14ac:dyDescent="0.2">
      <c r="F598" s="161"/>
    </row>
    <row r="599" spans="6:6" ht="15.75" customHeight="1" x14ac:dyDescent="0.2">
      <c r="F599" s="161"/>
    </row>
    <row r="600" spans="6:6" ht="15.75" customHeight="1" x14ac:dyDescent="0.2">
      <c r="F600" s="161"/>
    </row>
    <row r="601" spans="6:6" ht="15.75" customHeight="1" x14ac:dyDescent="0.2">
      <c r="F601" s="161"/>
    </row>
    <row r="602" spans="6:6" ht="15.75" customHeight="1" x14ac:dyDescent="0.2">
      <c r="F602" s="161"/>
    </row>
    <row r="603" spans="6:6" ht="15.75" customHeight="1" x14ac:dyDescent="0.2">
      <c r="F603" s="161"/>
    </row>
    <row r="604" spans="6:6" ht="15.75" customHeight="1" x14ac:dyDescent="0.2">
      <c r="F604" s="161"/>
    </row>
    <row r="605" spans="6:6" ht="15.75" customHeight="1" x14ac:dyDescent="0.2">
      <c r="F605" s="161"/>
    </row>
    <row r="606" spans="6:6" ht="15.75" customHeight="1" x14ac:dyDescent="0.2">
      <c r="F606" s="161"/>
    </row>
    <row r="607" spans="6:6" ht="15.75" customHeight="1" x14ac:dyDescent="0.2">
      <c r="F607" s="161"/>
    </row>
    <row r="608" spans="6:6" ht="15.75" customHeight="1" x14ac:dyDescent="0.2">
      <c r="F608" s="161"/>
    </row>
    <row r="609" spans="6:6" ht="15.75" customHeight="1" x14ac:dyDescent="0.2">
      <c r="F609" s="161"/>
    </row>
    <row r="610" spans="6:6" ht="15.75" customHeight="1" x14ac:dyDescent="0.2">
      <c r="F610" s="161"/>
    </row>
    <row r="611" spans="6:6" ht="15.75" customHeight="1" x14ac:dyDescent="0.2">
      <c r="F611" s="161"/>
    </row>
    <row r="612" spans="6:6" ht="15.75" customHeight="1" x14ac:dyDescent="0.2">
      <c r="F612" s="161"/>
    </row>
    <row r="613" spans="6:6" ht="15.75" customHeight="1" x14ac:dyDescent="0.2">
      <c r="F613" s="161"/>
    </row>
    <row r="614" spans="6:6" ht="15.75" customHeight="1" x14ac:dyDescent="0.2">
      <c r="F614" s="161"/>
    </row>
    <row r="615" spans="6:6" ht="15.75" customHeight="1" x14ac:dyDescent="0.2">
      <c r="F615" s="161"/>
    </row>
    <row r="616" spans="6:6" ht="15.75" customHeight="1" x14ac:dyDescent="0.2">
      <c r="F616" s="161"/>
    </row>
    <row r="617" spans="6:6" ht="15.75" customHeight="1" x14ac:dyDescent="0.2">
      <c r="F617" s="161"/>
    </row>
    <row r="618" spans="6:6" ht="15.75" customHeight="1" x14ac:dyDescent="0.2">
      <c r="F618" s="161"/>
    </row>
    <row r="619" spans="6:6" ht="15.75" customHeight="1" x14ac:dyDescent="0.2">
      <c r="F619" s="161"/>
    </row>
    <row r="620" spans="6:6" ht="15.75" customHeight="1" x14ac:dyDescent="0.2">
      <c r="F620" s="161"/>
    </row>
    <row r="621" spans="6:6" ht="15.75" customHeight="1" x14ac:dyDescent="0.2">
      <c r="F621" s="161"/>
    </row>
    <row r="622" spans="6:6" ht="15.75" customHeight="1" x14ac:dyDescent="0.2">
      <c r="F622" s="161"/>
    </row>
    <row r="623" spans="6:6" ht="15.75" customHeight="1" x14ac:dyDescent="0.2">
      <c r="F623" s="161"/>
    </row>
    <row r="624" spans="6:6" ht="15.75" customHeight="1" x14ac:dyDescent="0.2">
      <c r="F624" s="161"/>
    </row>
    <row r="625" spans="6:6" ht="15.75" customHeight="1" x14ac:dyDescent="0.2">
      <c r="F625" s="161"/>
    </row>
    <row r="626" spans="6:6" ht="15.75" customHeight="1" x14ac:dyDescent="0.2">
      <c r="F626" s="161"/>
    </row>
    <row r="627" spans="6:6" ht="15.75" customHeight="1" x14ac:dyDescent="0.2">
      <c r="F627" s="161"/>
    </row>
    <row r="628" spans="6:6" ht="15.75" customHeight="1" x14ac:dyDescent="0.2">
      <c r="F628" s="161"/>
    </row>
    <row r="629" spans="6:6" ht="15.75" customHeight="1" x14ac:dyDescent="0.2">
      <c r="F629" s="161"/>
    </row>
    <row r="630" spans="6:6" ht="15.75" customHeight="1" x14ac:dyDescent="0.2">
      <c r="F630" s="161"/>
    </row>
    <row r="631" spans="6:6" ht="15.75" customHeight="1" x14ac:dyDescent="0.2">
      <c r="F631" s="161"/>
    </row>
    <row r="632" spans="6:6" ht="15.75" customHeight="1" x14ac:dyDescent="0.2">
      <c r="F632" s="161"/>
    </row>
    <row r="633" spans="6:6" ht="15.75" customHeight="1" x14ac:dyDescent="0.2">
      <c r="F633" s="161"/>
    </row>
    <row r="634" spans="6:6" ht="15.75" customHeight="1" x14ac:dyDescent="0.2">
      <c r="F634" s="161"/>
    </row>
    <row r="635" spans="6:6" ht="15.75" customHeight="1" x14ac:dyDescent="0.2">
      <c r="F635" s="161"/>
    </row>
    <row r="636" spans="6:6" ht="15.75" customHeight="1" x14ac:dyDescent="0.2">
      <c r="F636" s="161"/>
    </row>
    <row r="637" spans="6:6" ht="15.75" customHeight="1" x14ac:dyDescent="0.2">
      <c r="F637" s="161"/>
    </row>
    <row r="638" spans="6:6" ht="15.75" customHeight="1" x14ac:dyDescent="0.2">
      <c r="F638" s="161"/>
    </row>
    <row r="639" spans="6:6" ht="15.75" customHeight="1" x14ac:dyDescent="0.2">
      <c r="F639" s="161"/>
    </row>
    <row r="640" spans="6:6" ht="15.75" customHeight="1" x14ac:dyDescent="0.2">
      <c r="F640" s="161"/>
    </row>
    <row r="641" spans="6:6" ht="15.75" customHeight="1" x14ac:dyDescent="0.2">
      <c r="F641" s="161"/>
    </row>
    <row r="642" spans="6:6" ht="15.75" customHeight="1" x14ac:dyDescent="0.2">
      <c r="F642" s="161"/>
    </row>
    <row r="643" spans="6:6" ht="15.75" customHeight="1" x14ac:dyDescent="0.2">
      <c r="F643" s="161"/>
    </row>
    <row r="644" spans="6:6" ht="15.75" customHeight="1" x14ac:dyDescent="0.2">
      <c r="F644" s="161"/>
    </row>
    <row r="645" spans="6:6" ht="15.75" customHeight="1" x14ac:dyDescent="0.2">
      <c r="F645" s="161"/>
    </row>
    <row r="646" spans="6:6" ht="15.75" customHeight="1" x14ac:dyDescent="0.2">
      <c r="F646" s="161"/>
    </row>
    <row r="647" spans="6:6" ht="15.75" customHeight="1" x14ac:dyDescent="0.2">
      <c r="F647" s="161"/>
    </row>
    <row r="648" spans="6:6" ht="15.75" customHeight="1" x14ac:dyDescent="0.2">
      <c r="F648" s="161"/>
    </row>
    <row r="649" spans="6:6" ht="15.75" customHeight="1" x14ac:dyDescent="0.2">
      <c r="F649" s="161"/>
    </row>
    <row r="650" spans="6:6" ht="15.75" customHeight="1" x14ac:dyDescent="0.2">
      <c r="F650" s="161"/>
    </row>
    <row r="651" spans="6:6" ht="15.75" customHeight="1" x14ac:dyDescent="0.2">
      <c r="F651" s="161"/>
    </row>
    <row r="652" spans="6:6" ht="15.75" customHeight="1" x14ac:dyDescent="0.2">
      <c r="F652" s="161"/>
    </row>
    <row r="653" spans="6:6" ht="15.75" customHeight="1" x14ac:dyDescent="0.2">
      <c r="F653" s="161"/>
    </row>
    <row r="654" spans="6:6" ht="15.75" customHeight="1" x14ac:dyDescent="0.2">
      <c r="F654" s="161"/>
    </row>
    <row r="655" spans="6:6" ht="15.75" customHeight="1" x14ac:dyDescent="0.2">
      <c r="F655" s="161"/>
    </row>
    <row r="656" spans="6:6" ht="15.75" customHeight="1" x14ac:dyDescent="0.2">
      <c r="F656" s="161"/>
    </row>
    <row r="657" spans="6:6" ht="15.75" customHeight="1" x14ac:dyDescent="0.2">
      <c r="F657" s="161"/>
    </row>
    <row r="658" spans="6:6" ht="15.75" customHeight="1" x14ac:dyDescent="0.2">
      <c r="F658" s="161"/>
    </row>
    <row r="659" spans="6:6" ht="15.75" customHeight="1" x14ac:dyDescent="0.2">
      <c r="F659" s="161"/>
    </row>
    <row r="660" spans="6:6" ht="15.75" customHeight="1" x14ac:dyDescent="0.2">
      <c r="F660" s="161"/>
    </row>
    <row r="661" spans="6:6" ht="15.75" customHeight="1" x14ac:dyDescent="0.2">
      <c r="F661" s="161"/>
    </row>
    <row r="662" spans="6:6" ht="15.75" customHeight="1" x14ac:dyDescent="0.2">
      <c r="F662" s="161"/>
    </row>
    <row r="663" spans="6:6" ht="15.75" customHeight="1" x14ac:dyDescent="0.2">
      <c r="F663" s="161"/>
    </row>
    <row r="664" spans="6:6" ht="15.75" customHeight="1" x14ac:dyDescent="0.2">
      <c r="F664" s="161"/>
    </row>
    <row r="665" spans="6:6" ht="15.75" customHeight="1" x14ac:dyDescent="0.2">
      <c r="F665" s="161"/>
    </row>
    <row r="666" spans="6:6" ht="15.75" customHeight="1" x14ac:dyDescent="0.2">
      <c r="F666" s="161"/>
    </row>
    <row r="667" spans="6:6" ht="15.75" customHeight="1" x14ac:dyDescent="0.2">
      <c r="F667" s="161"/>
    </row>
    <row r="668" spans="6:6" ht="15.75" customHeight="1" x14ac:dyDescent="0.2">
      <c r="F668" s="161"/>
    </row>
    <row r="669" spans="6:6" ht="15.75" customHeight="1" x14ac:dyDescent="0.2">
      <c r="F669" s="161"/>
    </row>
    <row r="670" spans="6:6" ht="15.75" customHeight="1" x14ac:dyDescent="0.2">
      <c r="F670" s="161"/>
    </row>
    <row r="671" spans="6:6" ht="15.75" customHeight="1" x14ac:dyDescent="0.2">
      <c r="F671" s="161"/>
    </row>
    <row r="672" spans="6:6" ht="15.75" customHeight="1" x14ac:dyDescent="0.2">
      <c r="F672" s="161"/>
    </row>
    <row r="673" spans="6:6" ht="15.75" customHeight="1" x14ac:dyDescent="0.2">
      <c r="F673" s="161"/>
    </row>
    <row r="674" spans="6:6" ht="15.75" customHeight="1" x14ac:dyDescent="0.2">
      <c r="F674" s="161"/>
    </row>
    <row r="675" spans="6:6" ht="15.75" customHeight="1" x14ac:dyDescent="0.2">
      <c r="F675" s="161"/>
    </row>
    <row r="676" spans="6:6" ht="15.75" customHeight="1" x14ac:dyDescent="0.2">
      <c r="F676" s="161"/>
    </row>
    <row r="677" spans="6:6" ht="15.75" customHeight="1" x14ac:dyDescent="0.2">
      <c r="F677" s="161"/>
    </row>
    <row r="678" spans="6:6" ht="15.75" customHeight="1" x14ac:dyDescent="0.2">
      <c r="F678" s="161"/>
    </row>
    <row r="679" spans="6:6" ht="15.75" customHeight="1" x14ac:dyDescent="0.2">
      <c r="F679" s="161"/>
    </row>
    <row r="680" spans="6:6" ht="15.75" customHeight="1" x14ac:dyDescent="0.2">
      <c r="F680" s="161"/>
    </row>
    <row r="681" spans="6:6" ht="15.75" customHeight="1" x14ac:dyDescent="0.2">
      <c r="F681" s="161"/>
    </row>
    <row r="682" spans="6:6" ht="15.75" customHeight="1" x14ac:dyDescent="0.2">
      <c r="F682" s="161"/>
    </row>
    <row r="683" spans="6:6" ht="15.75" customHeight="1" x14ac:dyDescent="0.2">
      <c r="F683" s="161"/>
    </row>
    <row r="684" spans="6:6" ht="15.75" customHeight="1" x14ac:dyDescent="0.2">
      <c r="F684" s="161"/>
    </row>
    <row r="685" spans="6:6" ht="15.75" customHeight="1" x14ac:dyDescent="0.2">
      <c r="F685" s="161"/>
    </row>
    <row r="686" spans="6:6" ht="15.75" customHeight="1" x14ac:dyDescent="0.2">
      <c r="F686" s="161"/>
    </row>
    <row r="687" spans="6:6" ht="15.75" customHeight="1" x14ac:dyDescent="0.2">
      <c r="F687" s="161"/>
    </row>
    <row r="688" spans="6:6" ht="15.75" customHeight="1" x14ac:dyDescent="0.2">
      <c r="F688" s="161"/>
    </row>
    <row r="689" spans="6:6" ht="15.75" customHeight="1" x14ac:dyDescent="0.2">
      <c r="F689" s="161"/>
    </row>
    <row r="690" spans="6:6" ht="15.75" customHeight="1" x14ac:dyDescent="0.2">
      <c r="F690" s="161"/>
    </row>
    <row r="691" spans="6:6" ht="15.75" customHeight="1" x14ac:dyDescent="0.2">
      <c r="F691" s="161"/>
    </row>
    <row r="692" spans="6:6" ht="15.75" customHeight="1" x14ac:dyDescent="0.2">
      <c r="F692" s="161"/>
    </row>
    <row r="693" spans="6:6" ht="15.75" customHeight="1" x14ac:dyDescent="0.2">
      <c r="F693" s="161"/>
    </row>
    <row r="694" spans="6:6" ht="15.75" customHeight="1" x14ac:dyDescent="0.2">
      <c r="F694" s="161"/>
    </row>
    <row r="695" spans="6:6" ht="15.75" customHeight="1" x14ac:dyDescent="0.2">
      <c r="F695" s="161"/>
    </row>
    <row r="696" spans="6:6" ht="15.75" customHeight="1" x14ac:dyDescent="0.2">
      <c r="F696" s="161"/>
    </row>
    <row r="697" spans="6:6" ht="15.75" customHeight="1" x14ac:dyDescent="0.2">
      <c r="F697" s="161"/>
    </row>
    <row r="698" spans="6:6" ht="15.75" customHeight="1" x14ac:dyDescent="0.2">
      <c r="F698" s="161"/>
    </row>
    <row r="699" spans="6:6" ht="15.75" customHeight="1" x14ac:dyDescent="0.2">
      <c r="F699" s="161"/>
    </row>
    <row r="700" spans="6:6" ht="15.75" customHeight="1" x14ac:dyDescent="0.2">
      <c r="F700" s="161"/>
    </row>
    <row r="701" spans="6:6" ht="15.75" customHeight="1" x14ac:dyDescent="0.2">
      <c r="F701" s="161"/>
    </row>
    <row r="702" spans="6:6" ht="15.75" customHeight="1" x14ac:dyDescent="0.2">
      <c r="F702" s="161"/>
    </row>
    <row r="703" spans="6:6" ht="15.75" customHeight="1" x14ac:dyDescent="0.2">
      <c r="F703" s="161"/>
    </row>
    <row r="704" spans="6:6" ht="15.75" customHeight="1" x14ac:dyDescent="0.2">
      <c r="F704" s="161"/>
    </row>
    <row r="705" spans="6:6" ht="15.75" customHeight="1" x14ac:dyDescent="0.2">
      <c r="F705" s="161"/>
    </row>
    <row r="706" spans="6:6" ht="15.75" customHeight="1" x14ac:dyDescent="0.2">
      <c r="F706" s="161"/>
    </row>
    <row r="707" spans="6:6" ht="15.75" customHeight="1" x14ac:dyDescent="0.2"/>
    <row r="708" spans="6:6" ht="15.75" customHeight="1" x14ac:dyDescent="0.2"/>
    <row r="709" spans="6:6" ht="15.75" customHeight="1" x14ac:dyDescent="0.2"/>
    <row r="710" spans="6:6" ht="15.75" customHeight="1" x14ac:dyDescent="0.2"/>
    <row r="711" spans="6:6" ht="15.75" customHeight="1" x14ac:dyDescent="0.2"/>
    <row r="712" spans="6:6" ht="15.75" customHeight="1" x14ac:dyDescent="0.2"/>
    <row r="713" spans="6:6" ht="15.75" customHeight="1" x14ac:dyDescent="0.2"/>
    <row r="714" spans="6:6" ht="15.75" customHeight="1" x14ac:dyDescent="0.2"/>
    <row r="715" spans="6:6" ht="15.75" customHeight="1" x14ac:dyDescent="0.2"/>
    <row r="716" spans="6:6" ht="15.75" customHeight="1" x14ac:dyDescent="0.2"/>
    <row r="717" spans="6:6" ht="15.75" customHeight="1" x14ac:dyDescent="0.2"/>
    <row r="718" spans="6:6" ht="15.75" customHeight="1" x14ac:dyDescent="0.2"/>
    <row r="719" spans="6:6" ht="15.75" customHeight="1" x14ac:dyDescent="0.2"/>
    <row r="720" spans="6:6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</sheetData>
  <mergeCells count="52">
    <mergeCell ref="B2:E2"/>
    <mergeCell ref="B143:F143"/>
    <mergeCell ref="B92:F92"/>
    <mergeCell ref="B93:B97"/>
    <mergeCell ref="C91:D91"/>
    <mergeCell ref="B74:B79"/>
    <mergeCell ref="B105:B109"/>
    <mergeCell ref="B33:F33"/>
    <mergeCell ref="B104:F104"/>
    <mergeCell ref="B80:F80"/>
    <mergeCell ref="B51:F51"/>
    <mergeCell ref="B110:F110"/>
    <mergeCell ref="B125:B128"/>
    <mergeCell ref="B135:F135"/>
    <mergeCell ref="C87:D87"/>
    <mergeCell ref="B3:E3"/>
    <mergeCell ref="B23:F23"/>
    <mergeCell ref="B8:F8"/>
    <mergeCell ref="B13:F13"/>
    <mergeCell ref="G24:G27"/>
    <mergeCell ref="A5:E5"/>
    <mergeCell ref="B4:E4"/>
    <mergeCell ref="B117:F117"/>
    <mergeCell ref="B86:F86"/>
    <mergeCell ref="B111:F111"/>
    <mergeCell ref="B98:F98"/>
    <mergeCell ref="B61:F61"/>
    <mergeCell ref="B44:F44"/>
    <mergeCell ref="B73:F73"/>
    <mergeCell ref="C90:D90"/>
    <mergeCell ref="B38:F38"/>
    <mergeCell ref="B28:F28"/>
    <mergeCell ref="B81:B85"/>
    <mergeCell ref="B159:F159"/>
    <mergeCell ref="B140:F140"/>
    <mergeCell ref="C88:D88"/>
    <mergeCell ref="B56:F56"/>
    <mergeCell ref="B18:F18"/>
    <mergeCell ref="B67:B70"/>
    <mergeCell ref="B39:F39"/>
    <mergeCell ref="B137:F137"/>
    <mergeCell ref="B153:F153"/>
    <mergeCell ref="B150:F150"/>
    <mergeCell ref="B66:F66"/>
    <mergeCell ref="B112:B116"/>
    <mergeCell ref="C89:D89"/>
    <mergeCell ref="B99:B103"/>
    <mergeCell ref="B118:B122"/>
    <mergeCell ref="B72:F72"/>
    <mergeCell ref="B87:B91"/>
    <mergeCell ref="B134:F134"/>
    <mergeCell ref="B130:B131"/>
  </mergeCells>
  <conditionalFormatting sqref="E132:E133 E136 E138:E139 E141:E142 E144:E149 E151:E152 E154:E158 E160:E162">
    <cfRule type="notContainsBlanks" dxfId="3" priority="1">
      <formula>LEN(TRIM(E132))&gt;0</formula>
    </cfRule>
  </conditionalFormatting>
  <hyperlinks>
    <hyperlink ref="C1" r:id="rId1" xr:uid="{00000000-0004-0000-0100-000000000000}"/>
  </hyperlinks>
  <printOptions horizontalCentered="1"/>
  <pageMargins left="0.25" right="0.25" top="0.75" bottom="0.75" header="0" footer="0"/>
  <pageSetup paperSize="3" fitToHeight="0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41"/>
  <sheetViews>
    <sheetView workbookViewId="0">
      <selection activeCell="E42" sqref="E42"/>
    </sheetView>
  </sheetViews>
  <sheetFormatPr baseColWidth="10" defaultRowHeight="14.25" x14ac:dyDescent="0.2"/>
  <cols>
    <col min="2" max="2" width="45.125" style="392" customWidth="1"/>
    <col min="4" max="4" width="18" style="392" bestFit="1" customWidth="1"/>
    <col min="5" max="5" width="17.5" style="392" customWidth="1"/>
  </cols>
  <sheetData>
    <row r="4" spans="1:5" s="312" customFormat="1" x14ac:dyDescent="0.2">
      <c r="B4" s="394"/>
      <c r="D4" s="394"/>
      <c r="E4" s="394"/>
    </row>
    <row r="5" spans="1:5" ht="27" customHeight="1" x14ac:dyDescent="0.2">
      <c r="A5" s="500" t="s">
        <v>5055</v>
      </c>
      <c r="B5" s="447"/>
      <c r="C5" s="484"/>
      <c r="D5" s="447"/>
      <c r="E5" s="447"/>
    </row>
    <row r="6" spans="1:5" s="312" customFormat="1" ht="27" customHeight="1" x14ac:dyDescent="0.2">
      <c r="A6" s="395" t="s">
        <v>4965</v>
      </c>
      <c r="B6" s="396" t="s">
        <v>5056</v>
      </c>
      <c r="C6" s="397" t="s">
        <v>5057</v>
      </c>
      <c r="D6" s="396" t="s">
        <v>5058</v>
      </c>
      <c r="E6" s="396" t="s">
        <v>5059</v>
      </c>
    </row>
    <row r="7" spans="1:5" ht="15" customHeight="1" x14ac:dyDescent="0.2">
      <c r="A7" s="252" t="s">
        <v>139</v>
      </c>
      <c r="B7" s="253" t="s">
        <v>5060</v>
      </c>
      <c r="C7" s="254" t="s">
        <v>52</v>
      </c>
      <c r="D7" s="291">
        <f>E7*1.11</f>
        <v>28860.000000000004</v>
      </c>
      <c r="E7" s="255">
        <v>26000</v>
      </c>
    </row>
    <row r="8" spans="1:5" ht="15" customHeight="1" x14ac:dyDescent="0.2">
      <c r="A8" s="256" t="s">
        <v>141</v>
      </c>
      <c r="B8" s="257" t="s">
        <v>5060</v>
      </c>
      <c r="C8" s="258" t="s">
        <v>142</v>
      </c>
      <c r="D8" s="291">
        <f>E8*1.11</f>
        <v>86580.000000000015</v>
      </c>
      <c r="E8" s="255">
        <v>78000</v>
      </c>
    </row>
    <row r="9" spans="1:5" ht="15.75" customHeight="1" thickBot="1" x14ac:dyDescent="0.25">
      <c r="A9" s="259" t="s">
        <v>143</v>
      </c>
      <c r="B9" s="260" t="s">
        <v>5060</v>
      </c>
      <c r="C9" s="261" t="s">
        <v>144</v>
      </c>
      <c r="D9" s="291">
        <f>E9*1.11</f>
        <v>9657</v>
      </c>
      <c r="E9" s="255">
        <v>8700</v>
      </c>
    </row>
    <row r="10" spans="1:5" ht="15.75" customHeight="1" thickBot="1" x14ac:dyDescent="0.25">
      <c r="A10" s="262"/>
      <c r="B10" s="263"/>
      <c r="C10" s="264"/>
      <c r="D10" s="265"/>
      <c r="E10" s="266"/>
    </row>
    <row r="11" spans="1:5" ht="15" customHeight="1" x14ac:dyDescent="0.2">
      <c r="A11" s="267" t="s">
        <v>5061</v>
      </c>
      <c r="B11" s="268" t="s">
        <v>146</v>
      </c>
      <c r="C11" s="269" t="s">
        <v>52</v>
      </c>
      <c r="D11" s="270" t="s">
        <v>61</v>
      </c>
      <c r="E11" s="271"/>
    </row>
    <row r="12" spans="1:5" ht="15" customHeight="1" x14ac:dyDescent="0.2">
      <c r="A12" s="272" t="s">
        <v>145</v>
      </c>
      <c r="B12" s="273" t="s">
        <v>146</v>
      </c>
      <c r="C12" s="274" t="s">
        <v>147</v>
      </c>
      <c r="D12" s="275">
        <f>E12*1.11</f>
        <v>33449.850000000006</v>
      </c>
      <c r="E12" s="276">
        <v>30135</v>
      </c>
    </row>
    <row r="13" spans="1:5" ht="21" customHeight="1" x14ac:dyDescent="0.2">
      <c r="A13" s="502" t="s">
        <v>5062</v>
      </c>
      <c r="B13" s="447"/>
      <c r="C13" s="484"/>
      <c r="D13" s="476"/>
      <c r="E13" s="18"/>
    </row>
    <row r="14" spans="1:5" x14ac:dyDescent="0.2">
      <c r="A14" s="277"/>
      <c r="B14" s="494" t="s">
        <v>5063</v>
      </c>
      <c r="C14" s="494"/>
      <c r="D14" s="447"/>
      <c r="E14" s="278"/>
    </row>
    <row r="15" spans="1:5" x14ac:dyDescent="0.2">
      <c r="A15" s="277"/>
      <c r="B15" s="447"/>
      <c r="C15" s="484"/>
      <c r="D15" s="447"/>
      <c r="E15" s="278"/>
    </row>
    <row r="16" spans="1:5" ht="15" customHeight="1" thickBot="1" x14ac:dyDescent="0.25">
      <c r="A16" s="277"/>
      <c r="B16" s="491"/>
      <c r="C16" s="491"/>
      <c r="D16" s="491"/>
      <c r="E16" s="278"/>
    </row>
    <row r="17" spans="1:5" ht="15" customHeight="1" thickBot="1" x14ac:dyDescent="0.25">
      <c r="A17" s="279" t="s">
        <v>148</v>
      </c>
      <c r="B17" s="280" t="s">
        <v>35</v>
      </c>
      <c r="C17" s="501">
        <f>E17*1.11</f>
        <v>47730.000000000007</v>
      </c>
      <c r="D17" s="487"/>
      <c r="E17" s="281">
        <v>43000</v>
      </c>
    </row>
    <row r="18" spans="1:5" x14ac:dyDescent="0.2">
      <c r="A18" s="282"/>
      <c r="B18" s="482" t="s">
        <v>5064</v>
      </c>
      <c r="C18" s="499"/>
      <c r="D18" s="496"/>
      <c r="E18" s="278"/>
    </row>
    <row r="19" spans="1:5" x14ac:dyDescent="0.2">
      <c r="A19" s="282"/>
      <c r="B19" s="447"/>
      <c r="C19" s="497"/>
      <c r="D19" s="476"/>
      <c r="E19" s="278"/>
    </row>
    <row r="20" spans="1:5" ht="15" customHeight="1" thickBot="1" x14ac:dyDescent="0.25">
      <c r="A20" s="282"/>
      <c r="B20" s="447"/>
      <c r="C20" s="498"/>
      <c r="D20" s="438"/>
      <c r="E20" s="278"/>
    </row>
    <row r="21" spans="1:5" ht="15" customHeight="1" thickBot="1" x14ac:dyDescent="0.25">
      <c r="A21" s="283" t="s">
        <v>150</v>
      </c>
      <c r="B21" s="284" t="s">
        <v>151</v>
      </c>
      <c r="C21" s="493">
        <f>E21*1.11</f>
        <v>54390.000000000007</v>
      </c>
      <c r="D21" s="489"/>
      <c r="E21" s="281">
        <v>49000</v>
      </c>
    </row>
    <row r="22" spans="1:5" x14ac:dyDescent="0.2">
      <c r="A22" s="282"/>
      <c r="B22" s="503" t="s">
        <v>5065</v>
      </c>
      <c r="C22" s="495"/>
      <c r="D22" s="496"/>
      <c r="E22" s="278"/>
    </row>
    <row r="23" spans="1:5" x14ac:dyDescent="0.2">
      <c r="A23" s="282"/>
      <c r="B23" s="447"/>
      <c r="C23" s="497"/>
      <c r="D23" s="476"/>
      <c r="E23" s="278"/>
    </row>
    <row r="24" spans="1:5" ht="15" customHeight="1" thickBot="1" x14ac:dyDescent="0.25">
      <c r="A24" s="282"/>
      <c r="B24" s="491"/>
      <c r="C24" s="498"/>
      <c r="D24" s="438"/>
      <c r="E24" s="278"/>
    </row>
    <row r="25" spans="1:5" x14ac:dyDescent="0.2">
      <c r="A25" s="285"/>
      <c r="B25" s="286" t="s">
        <v>153</v>
      </c>
      <c r="C25" s="287" t="s">
        <v>5066</v>
      </c>
      <c r="D25" s="296">
        <f>E25*1.11</f>
        <v>12505.26</v>
      </c>
      <c r="E25" s="281">
        <v>11266</v>
      </c>
    </row>
    <row r="26" spans="1:5" x14ac:dyDescent="0.2">
      <c r="A26" s="288"/>
      <c r="B26" s="289" t="s">
        <v>154</v>
      </c>
      <c r="C26" s="290" t="s">
        <v>5066</v>
      </c>
      <c r="D26" s="296">
        <f>E26*1.11</f>
        <v>18831.150000000001</v>
      </c>
      <c r="E26" s="281">
        <v>16965</v>
      </c>
    </row>
    <row r="27" spans="1:5" ht="15" customHeight="1" thickBot="1" x14ac:dyDescent="0.25">
      <c r="A27" s="293"/>
      <c r="B27" s="294" t="s">
        <v>155</v>
      </c>
      <c r="C27" s="295" t="s">
        <v>5066</v>
      </c>
      <c r="D27" s="296">
        <f>E27*1.11</f>
        <v>31436.31</v>
      </c>
      <c r="E27" s="281">
        <v>28321</v>
      </c>
    </row>
    <row r="28" spans="1:5" ht="23.25" customHeight="1" x14ac:dyDescent="0.2">
      <c r="A28" s="14"/>
      <c r="B28" s="14"/>
      <c r="C28" s="140"/>
      <c r="D28" s="141"/>
      <c r="E28" s="22"/>
    </row>
    <row r="29" spans="1:5" ht="19.5" customHeight="1" thickBot="1" x14ac:dyDescent="0.25">
      <c r="A29" s="485" t="s">
        <v>5067</v>
      </c>
      <c r="B29" s="447"/>
      <c r="C29" s="484"/>
      <c r="D29" s="447"/>
      <c r="E29" s="447"/>
    </row>
    <row r="30" spans="1:5" ht="15" customHeight="1" x14ac:dyDescent="0.2">
      <c r="A30" s="486" t="s">
        <v>5068</v>
      </c>
      <c r="B30" s="429"/>
      <c r="C30" s="429"/>
      <c r="D30" s="487"/>
      <c r="E30" s="292"/>
    </row>
    <row r="31" spans="1:5" ht="15" customHeight="1" x14ac:dyDescent="0.2">
      <c r="A31" s="488"/>
      <c r="B31" s="447"/>
      <c r="C31" s="484"/>
      <c r="D31" s="489"/>
      <c r="E31" s="292"/>
    </row>
    <row r="32" spans="1:5" ht="15.75" customHeight="1" thickBot="1" x14ac:dyDescent="0.25">
      <c r="A32" s="490"/>
      <c r="B32" s="491"/>
      <c r="C32" s="491"/>
      <c r="D32" s="492"/>
      <c r="E32" s="292"/>
    </row>
    <row r="33" spans="1:5" ht="17.25" customHeight="1" x14ac:dyDescent="0.2">
      <c r="A33" s="297"/>
      <c r="B33" s="298" t="s">
        <v>5069</v>
      </c>
      <c r="C33" s="297" t="s">
        <v>5070</v>
      </c>
      <c r="D33" s="299">
        <f>E33*1.1</f>
        <v>23674.2</v>
      </c>
      <c r="E33" s="292">
        <v>21522</v>
      </c>
    </row>
    <row r="34" spans="1:5" ht="17.25" customHeight="1" x14ac:dyDescent="0.2">
      <c r="A34" s="142"/>
      <c r="B34" s="300" t="s">
        <v>158</v>
      </c>
      <c r="C34" s="142" t="s">
        <v>5070</v>
      </c>
      <c r="D34" s="301">
        <f>E34*1.1</f>
        <v>47356.100000000006</v>
      </c>
      <c r="E34" s="292">
        <v>43051</v>
      </c>
    </row>
    <row r="35" spans="1:5" ht="17.25" customHeight="1" x14ac:dyDescent="0.2">
      <c r="A35" s="142"/>
      <c r="B35" s="300" t="s">
        <v>5071</v>
      </c>
      <c r="C35" s="142" t="s">
        <v>5070</v>
      </c>
      <c r="D35" s="301">
        <f>E35*1.11</f>
        <v>34010.400000000001</v>
      </c>
      <c r="E35" s="292">
        <v>30640</v>
      </c>
    </row>
    <row r="36" spans="1:5" ht="17.25" customHeight="1" x14ac:dyDescent="0.2">
      <c r="A36" s="142"/>
      <c r="B36" s="300" t="s">
        <v>5072</v>
      </c>
      <c r="C36" s="142" t="s">
        <v>5070</v>
      </c>
      <c r="D36" s="301">
        <f>E36*1.11</f>
        <v>52312.08</v>
      </c>
      <c r="E36" s="292">
        <v>47128</v>
      </c>
    </row>
    <row r="37" spans="1:5" ht="17.25" customHeight="1" x14ac:dyDescent="0.2">
      <c r="A37" s="142"/>
      <c r="B37" s="300" t="s">
        <v>161</v>
      </c>
      <c r="C37" s="142" t="s">
        <v>5070</v>
      </c>
      <c r="D37" s="301">
        <f>E37*1.11</f>
        <v>71777.040000000008</v>
      </c>
      <c r="E37" s="292">
        <v>64664</v>
      </c>
    </row>
    <row r="38" spans="1:5" ht="18.75" customHeight="1" x14ac:dyDescent="0.2">
      <c r="A38" s="466"/>
      <c r="B38" s="447"/>
      <c r="C38" s="484"/>
      <c r="D38" s="447"/>
      <c r="E38" s="22"/>
    </row>
    <row r="39" spans="1:5" ht="15.75" customHeight="1" x14ac:dyDescent="0.2">
      <c r="A39" s="483" t="s">
        <v>5073</v>
      </c>
      <c r="B39" s="447"/>
      <c r="C39" s="484"/>
      <c r="D39" s="447"/>
      <c r="E39" s="447"/>
    </row>
    <row r="40" spans="1:5" x14ac:dyDescent="0.2">
      <c r="A40" s="302" t="s">
        <v>162</v>
      </c>
      <c r="B40" s="302" t="s">
        <v>163</v>
      </c>
      <c r="C40" s="302" t="s">
        <v>164</v>
      </c>
      <c r="D40" s="303">
        <f>E40*1.1</f>
        <v>55000.000000000007</v>
      </c>
      <c r="E40" s="303">
        <v>50000</v>
      </c>
    </row>
    <row r="41" spans="1:5" x14ac:dyDescent="0.2">
      <c r="A41" s="302" t="s">
        <v>165</v>
      </c>
      <c r="B41" s="302" t="s">
        <v>166</v>
      </c>
      <c r="C41" s="302" t="s">
        <v>167</v>
      </c>
      <c r="D41" s="304">
        <f>E41*1.1</f>
        <v>15857.600000000002</v>
      </c>
      <c r="E41" s="303">
        <v>14416</v>
      </c>
    </row>
  </sheetData>
  <mergeCells count="14">
    <mergeCell ref="A5:E5"/>
    <mergeCell ref="C17:D17"/>
    <mergeCell ref="A13:D13"/>
    <mergeCell ref="B22:B24"/>
    <mergeCell ref="C14:D16"/>
    <mergeCell ref="C22:D24"/>
    <mergeCell ref="A38:D38"/>
    <mergeCell ref="C18:D20"/>
    <mergeCell ref="B14:B16"/>
    <mergeCell ref="B18:B20"/>
    <mergeCell ref="A39:E39"/>
    <mergeCell ref="A29:E29"/>
    <mergeCell ref="A30:D32"/>
    <mergeCell ref="C21:D21"/>
  </mergeCells>
  <pageMargins left="0.7" right="0.7" top="0.75" bottom="0.75" header="0.3" footer="0.3"/>
  <pageSetup paperSize="9" orientation="portrait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H63"/>
  <sheetViews>
    <sheetView topLeftCell="A43" workbookViewId="0">
      <selection activeCell="E60" sqref="E60:E61"/>
    </sheetView>
  </sheetViews>
  <sheetFormatPr baseColWidth="10" defaultColWidth="12.625" defaultRowHeight="15" customHeight="1" x14ac:dyDescent="0.2"/>
  <cols>
    <col min="1" max="1" width="48.375" style="392" customWidth="1"/>
  </cols>
  <sheetData>
    <row r="1" spans="1:8" ht="14.25" customHeight="1" x14ac:dyDescent="0.2">
      <c r="A1" s="517"/>
      <c r="B1" s="484"/>
      <c r="C1" s="484"/>
      <c r="D1" s="484"/>
      <c r="E1" s="484"/>
      <c r="F1" s="484"/>
      <c r="G1" s="484"/>
      <c r="H1" s="484"/>
    </row>
    <row r="2" spans="1:8" ht="15" customHeight="1" x14ac:dyDescent="0.2">
      <c r="A2" s="447"/>
      <c r="B2" s="484"/>
      <c r="C2" s="484"/>
      <c r="D2" s="484"/>
      <c r="E2" s="484"/>
      <c r="F2" s="484"/>
      <c r="G2" s="484"/>
      <c r="H2" s="484"/>
    </row>
    <row r="3" spans="1:8" ht="15" customHeight="1" x14ac:dyDescent="0.2">
      <c r="A3" s="447"/>
      <c r="B3" s="484"/>
      <c r="C3" s="484"/>
      <c r="D3" s="484"/>
      <c r="E3" s="484"/>
      <c r="F3" s="484"/>
      <c r="G3" s="484"/>
      <c r="H3" s="484"/>
    </row>
    <row r="4" spans="1:8" ht="15" customHeight="1" x14ac:dyDescent="0.2">
      <c r="A4" s="447"/>
      <c r="B4" s="484"/>
      <c r="C4" s="484"/>
      <c r="D4" s="484"/>
      <c r="E4" s="484"/>
      <c r="F4" s="484"/>
      <c r="G4" s="484"/>
      <c r="H4" s="484"/>
    </row>
    <row r="5" spans="1:8" ht="15" customHeight="1" x14ac:dyDescent="0.2">
      <c r="A5" s="447"/>
      <c r="B5" s="484"/>
      <c r="C5" s="484"/>
      <c r="D5" s="484"/>
      <c r="E5" s="484"/>
      <c r="F5" s="484"/>
      <c r="G5" s="484"/>
      <c r="H5" s="484"/>
    </row>
    <row r="6" spans="1:8" ht="15" customHeight="1" x14ac:dyDescent="0.2">
      <c r="A6" s="447"/>
      <c r="B6" s="484"/>
      <c r="C6" s="484"/>
      <c r="D6" s="484"/>
      <c r="E6" s="484"/>
      <c r="F6" s="484"/>
      <c r="G6" s="484"/>
      <c r="H6" s="484"/>
    </row>
    <row r="7" spans="1:8" ht="15" customHeight="1" x14ac:dyDescent="0.2">
      <c r="A7" s="447"/>
      <c r="B7" s="484"/>
      <c r="C7" s="484"/>
      <c r="D7" s="484"/>
      <c r="E7" s="484"/>
      <c r="F7" s="484"/>
      <c r="G7" s="484"/>
      <c r="H7" s="484"/>
    </row>
    <row r="8" spans="1:8" ht="15" customHeight="1" x14ac:dyDescent="0.2">
      <c r="A8" s="447"/>
      <c r="B8" s="484"/>
      <c r="C8" s="484"/>
      <c r="D8" s="484"/>
      <c r="E8" s="484"/>
      <c r="F8" s="484"/>
      <c r="G8" s="484"/>
      <c r="H8" s="484"/>
    </row>
    <row r="9" spans="1:8" ht="14.25" customHeight="1" x14ac:dyDescent="0.2"/>
    <row r="10" spans="1:8" ht="28.5" customHeight="1" x14ac:dyDescent="0.2">
      <c r="A10" s="401" t="s">
        <v>5056</v>
      </c>
      <c r="B10" s="302" t="s">
        <v>5057</v>
      </c>
      <c r="E10" s="302" t="s">
        <v>5059</v>
      </c>
    </row>
    <row r="11" spans="1:8" ht="14.25" customHeight="1" x14ac:dyDescent="0.2">
      <c r="A11" s="505" t="s">
        <v>5074</v>
      </c>
      <c r="B11" s="208"/>
      <c r="C11" s="209"/>
      <c r="D11" s="210"/>
      <c r="E11" s="210"/>
    </row>
    <row r="12" spans="1:8" ht="14.25" customHeight="1" x14ac:dyDescent="0.2">
      <c r="A12" s="426"/>
      <c r="B12" s="211"/>
      <c r="C12" s="209"/>
      <c r="D12" s="210"/>
      <c r="E12" s="210"/>
      <c r="F12" s="510"/>
      <c r="G12" s="484"/>
      <c r="H12" s="484"/>
    </row>
    <row r="13" spans="1:8" ht="14.25" customHeight="1" x14ac:dyDescent="0.2">
      <c r="A13" s="427"/>
      <c r="B13" s="212" t="s">
        <v>177</v>
      </c>
      <c r="C13" s="213"/>
      <c r="D13" s="214"/>
      <c r="E13" s="215">
        <v>1947.7474045206459</v>
      </c>
      <c r="F13" s="484"/>
      <c r="G13" s="484"/>
      <c r="H13" s="484"/>
    </row>
    <row r="14" spans="1:8" ht="14.25" customHeight="1" x14ac:dyDescent="0.2">
      <c r="A14" s="514" t="s">
        <v>170</v>
      </c>
      <c r="B14" s="216" t="s">
        <v>171</v>
      </c>
      <c r="C14" s="217"/>
      <c r="D14" s="218"/>
      <c r="E14" s="215">
        <v>6149.2160523104658</v>
      </c>
      <c r="F14" s="484"/>
      <c r="G14" s="484"/>
      <c r="H14" s="484"/>
    </row>
    <row r="15" spans="1:8" ht="14.25" customHeight="1" x14ac:dyDescent="0.2">
      <c r="A15" s="426"/>
      <c r="B15" s="216" t="s">
        <v>172</v>
      </c>
      <c r="C15" s="217"/>
      <c r="D15" s="218"/>
      <c r="E15" s="215">
        <v>12004.83412027044</v>
      </c>
      <c r="F15" s="484"/>
      <c r="G15" s="484"/>
      <c r="H15" s="484"/>
    </row>
    <row r="16" spans="1:8" ht="14.25" customHeight="1" x14ac:dyDescent="0.2">
      <c r="A16" s="426"/>
      <c r="B16" s="216" t="s">
        <v>173</v>
      </c>
      <c r="C16" s="217"/>
      <c r="D16" s="218"/>
      <c r="E16" s="215">
        <v>23680.419490722408</v>
      </c>
      <c r="F16" s="484"/>
      <c r="G16" s="484"/>
      <c r="H16" s="484"/>
    </row>
    <row r="17" spans="1:8" ht="14.25" customHeight="1" x14ac:dyDescent="0.2">
      <c r="A17" s="427"/>
      <c r="B17" s="216" t="s">
        <v>174</v>
      </c>
      <c r="C17" s="217"/>
      <c r="D17" s="218"/>
      <c r="E17" s="215">
        <v>184313.7434480926</v>
      </c>
      <c r="F17" s="484"/>
      <c r="G17" s="484"/>
      <c r="H17" s="484"/>
    </row>
    <row r="18" spans="1:8" x14ac:dyDescent="0.2">
      <c r="A18" s="505" t="s">
        <v>5075</v>
      </c>
      <c r="B18" s="220"/>
      <c r="C18" s="208"/>
      <c r="D18" s="221"/>
      <c r="E18" s="222"/>
      <c r="F18" s="484"/>
      <c r="G18" s="484"/>
      <c r="H18" s="484"/>
    </row>
    <row r="19" spans="1:8" ht="14.25" customHeight="1" x14ac:dyDescent="0.2">
      <c r="A19" s="427"/>
      <c r="B19" s="223"/>
      <c r="C19" s="223"/>
      <c r="D19" s="224"/>
      <c r="E19" s="222"/>
      <c r="F19" s="484"/>
      <c r="G19" s="484"/>
      <c r="H19" s="484"/>
    </row>
    <row r="20" spans="1:8" ht="14.25" customHeight="1" x14ac:dyDescent="0.2">
      <c r="A20" s="512" t="s">
        <v>176</v>
      </c>
      <c r="B20" s="216" t="s">
        <v>177</v>
      </c>
      <c r="C20" s="216"/>
      <c r="D20" s="225">
        <v>82930013</v>
      </c>
      <c r="E20" s="222">
        <v>6401.8372568430914</v>
      </c>
    </row>
    <row r="21" spans="1:8" ht="14.25" customHeight="1" x14ac:dyDescent="0.2">
      <c r="A21" s="426"/>
      <c r="B21" s="216" t="s">
        <v>171</v>
      </c>
      <c r="C21" s="216"/>
      <c r="D21" s="225">
        <v>82930015</v>
      </c>
      <c r="E21" s="222">
        <v>27966.493465493</v>
      </c>
      <c r="F21" s="510"/>
      <c r="G21" s="484"/>
    </row>
    <row r="22" spans="1:8" ht="14.25" customHeight="1" x14ac:dyDescent="0.2">
      <c r="A22" s="426"/>
      <c r="B22" s="216" t="s">
        <v>173</v>
      </c>
      <c r="C22" s="216"/>
      <c r="D22" s="225">
        <v>82930017</v>
      </c>
      <c r="E22" s="222">
        <v>106470.0429601947</v>
      </c>
      <c r="F22" s="484"/>
      <c r="G22" s="484"/>
    </row>
    <row r="23" spans="1:8" ht="14.25" customHeight="1" x14ac:dyDescent="0.2">
      <c r="A23" s="427"/>
      <c r="B23" s="216" t="s">
        <v>174</v>
      </c>
      <c r="C23" s="216"/>
      <c r="D23" s="225">
        <v>82930019</v>
      </c>
      <c r="E23" s="222">
        <v>945766.14834556845</v>
      </c>
      <c r="F23" s="484"/>
      <c r="G23" s="484"/>
    </row>
    <row r="24" spans="1:8" x14ac:dyDescent="0.2">
      <c r="A24" s="505" t="s">
        <v>5076</v>
      </c>
      <c r="B24" s="220"/>
      <c r="C24" s="208"/>
      <c r="D24" s="221"/>
      <c r="E24" s="222"/>
      <c r="F24" s="484"/>
      <c r="G24" s="484"/>
    </row>
    <row r="25" spans="1:8" x14ac:dyDescent="0.2">
      <c r="A25" s="427"/>
      <c r="B25" s="226"/>
      <c r="C25" s="223"/>
      <c r="D25" s="224"/>
      <c r="E25" s="222"/>
      <c r="F25" s="484"/>
      <c r="G25" s="484"/>
    </row>
    <row r="26" spans="1:8" ht="14.25" customHeight="1" x14ac:dyDescent="0.2">
      <c r="A26" s="512" t="s">
        <v>182</v>
      </c>
      <c r="B26" s="216" t="s">
        <v>177</v>
      </c>
      <c r="C26" s="216"/>
      <c r="D26" s="225">
        <v>82930023</v>
      </c>
      <c r="E26" s="219">
        <v>13831.9555241786</v>
      </c>
      <c r="F26" s="484"/>
      <c r="G26" s="484"/>
    </row>
    <row r="27" spans="1:8" ht="14.25" customHeight="1" x14ac:dyDescent="0.2">
      <c r="A27" s="426"/>
      <c r="B27" s="216" t="s">
        <v>171</v>
      </c>
      <c r="C27" s="216"/>
      <c r="D27" s="225">
        <v>82930025</v>
      </c>
      <c r="E27" s="219">
        <v>68806.5171702222</v>
      </c>
      <c r="F27" s="484"/>
      <c r="G27" s="484"/>
    </row>
    <row r="28" spans="1:8" ht="14.25" customHeight="1" x14ac:dyDescent="0.2">
      <c r="A28" s="426"/>
      <c r="B28" s="216" t="s">
        <v>173</v>
      </c>
      <c r="C28" s="216"/>
      <c r="D28" s="225">
        <v>82930027</v>
      </c>
      <c r="E28" s="219">
        <v>273004.78713966522</v>
      </c>
      <c r="F28" s="484"/>
      <c r="G28" s="484"/>
    </row>
    <row r="29" spans="1:8" ht="14.25" customHeight="1" x14ac:dyDescent="0.2">
      <c r="A29" s="427"/>
      <c r="B29" s="216" t="s">
        <v>174</v>
      </c>
      <c r="C29" s="216"/>
      <c r="D29" s="225">
        <v>82930029</v>
      </c>
      <c r="E29" s="219">
        <v>2401158.4592299392</v>
      </c>
      <c r="F29" s="484"/>
      <c r="G29" s="484"/>
    </row>
    <row r="30" spans="1:8" x14ac:dyDescent="0.2">
      <c r="A30" s="518" t="s">
        <v>5077</v>
      </c>
      <c r="B30" s="227"/>
      <c r="C30" s="208"/>
      <c r="D30" s="221"/>
      <c r="E30" s="222"/>
      <c r="F30" s="510"/>
      <c r="G30" s="484"/>
    </row>
    <row r="31" spans="1:8" x14ac:dyDescent="0.2">
      <c r="A31" s="427"/>
      <c r="B31" s="226"/>
      <c r="C31" s="223"/>
      <c r="D31" s="224"/>
      <c r="E31" s="222"/>
      <c r="F31" s="484"/>
      <c r="G31" s="484"/>
    </row>
    <row r="32" spans="1:8" ht="14.25" customHeight="1" x14ac:dyDescent="0.2">
      <c r="A32" s="512" t="s">
        <v>187</v>
      </c>
      <c r="B32" s="228" t="s">
        <v>188</v>
      </c>
      <c r="C32" s="228"/>
      <c r="D32" s="225">
        <v>82930055</v>
      </c>
      <c r="E32" s="222">
        <v>18316.757344171561</v>
      </c>
      <c r="F32" s="484"/>
      <c r="G32" s="484"/>
    </row>
    <row r="33" spans="1:7" ht="14.25" customHeight="1" x14ac:dyDescent="0.2">
      <c r="A33" s="426"/>
      <c r="B33" s="228" t="s">
        <v>190</v>
      </c>
      <c r="C33" s="228"/>
      <c r="D33" s="225">
        <v>82930056</v>
      </c>
      <c r="E33" s="222">
        <v>31638.91290990487</v>
      </c>
      <c r="F33" s="484"/>
      <c r="G33" s="484"/>
    </row>
    <row r="34" spans="1:7" ht="14.25" customHeight="1" x14ac:dyDescent="0.2">
      <c r="A34" s="426"/>
      <c r="B34" s="229"/>
      <c r="C34" s="230"/>
      <c r="D34" s="224"/>
      <c r="E34" s="222"/>
      <c r="F34" s="484"/>
      <c r="G34" s="484"/>
    </row>
    <row r="35" spans="1:7" ht="14.25" customHeight="1" x14ac:dyDescent="0.2">
      <c r="A35" s="427"/>
      <c r="B35" s="231"/>
      <c r="C35" s="230"/>
      <c r="D35" s="224"/>
      <c r="E35" s="222"/>
      <c r="F35" s="484"/>
      <c r="G35" s="484"/>
    </row>
    <row r="36" spans="1:7" x14ac:dyDescent="0.2">
      <c r="A36" s="511" t="s">
        <v>5078</v>
      </c>
      <c r="B36" s="232"/>
      <c r="C36" s="208"/>
      <c r="D36" s="221"/>
      <c r="E36" s="233"/>
      <c r="F36" s="484"/>
      <c r="G36" s="484"/>
    </row>
    <row r="37" spans="1:7" x14ac:dyDescent="0.2">
      <c r="A37" s="427"/>
      <c r="B37" s="234"/>
      <c r="C37" s="235"/>
      <c r="D37" s="236"/>
      <c r="E37" s="237"/>
      <c r="F37" s="484"/>
      <c r="G37" s="484"/>
    </row>
    <row r="38" spans="1:7" ht="14.25" customHeight="1" x14ac:dyDescent="0.2">
      <c r="A38" s="238" t="s">
        <v>192</v>
      </c>
      <c r="B38" s="211" t="s">
        <v>193</v>
      </c>
      <c r="C38" s="211"/>
      <c r="D38" s="239">
        <v>60404623</v>
      </c>
      <c r="E38" s="219">
        <v>2600</v>
      </c>
      <c r="F38" s="484"/>
      <c r="G38" s="484"/>
    </row>
    <row r="39" spans="1:7" ht="14.25" customHeight="1" x14ac:dyDescent="0.2">
      <c r="A39" s="238" t="s">
        <v>195</v>
      </c>
      <c r="B39" s="211" t="s">
        <v>193</v>
      </c>
      <c r="C39" s="211"/>
      <c r="D39" s="239">
        <v>60404603</v>
      </c>
      <c r="E39" s="219">
        <v>2600</v>
      </c>
      <c r="F39" s="484"/>
      <c r="G39" s="484"/>
    </row>
    <row r="40" spans="1:7" ht="14.25" customHeight="1" x14ac:dyDescent="0.2">
      <c r="A40" s="238" t="s">
        <v>197</v>
      </c>
      <c r="B40" s="211" t="s">
        <v>193</v>
      </c>
      <c r="C40" s="211"/>
      <c r="D40" s="239">
        <v>60404643</v>
      </c>
      <c r="E40" s="219">
        <v>2600</v>
      </c>
      <c r="F40" s="510"/>
      <c r="G40" s="484"/>
    </row>
    <row r="41" spans="1:7" ht="14.25" customHeight="1" x14ac:dyDescent="0.2">
      <c r="A41" s="238" t="s">
        <v>199</v>
      </c>
      <c r="B41" s="211" t="s">
        <v>193</v>
      </c>
      <c r="C41" s="211"/>
      <c r="D41" s="239">
        <v>60404633</v>
      </c>
      <c r="E41" s="219">
        <v>2600</v>
      </c>
      <c r="F41" s="484"/>
      <c r="G41" s="484"/>
    </row>
    <row r="42" spans="1:7" ht="14.25" customHeight="1" x14ac:dyDescent="0.2">
      <c r="A42" s="238" t="s">
        <v>201</v>
      </c>
      <c r="B42" s="216" t="s">
        <v>193</v>
      </c>
      <c r="C42" s="216"/>
      <c r="D42" s="239">
        <v>60404613</v>
      </c>
      <c r="E42" s="219">
        <v>2600</v>
      </c>
      <c r="F42" s="484"/>
      <c r="G42" s="484"/>
    </row>
    <row r="43" spans="1:7" ht="14.25" customHeight="1" x14ac:dyDescent="0.2">
      <c r="A43" s="238" t="s">
        <v>203</v>
      </c>
      <c r="B43" s="216" t="s">
        <v>193</v>
      </c>
      <c r="C43" s="216"/>
      <c r="D43" s="239">
        <v>60404653</v>
      </c>
      <c r="E43" s="219">
        <v>2600</v>
      </c>
      <c r="F43" s="484"/>
      <c r="G43" s="484"/>
    </row>
    <row r="44" spans="1:7" ht="14.25" customHeight="1" x14ac:dyDescent="0.2">
      <c r="A44" s="238" t="s">
        <v>192</v>
      </c>
      <c r="B44" s="216" t="s">
        <v>205</v>
      </c>
      <c r="C44" s="216"/>
      <c r="D44" s="239">
        <v>60404624</v>
      </c>
      <c r="E44" s="219">
        <v>8100</v>
      </c>
      <c r="F44" s="484"/>
      <c r="G44" s="484"/>
    </row>
    <row r="45" spans="1:7" ht="14.25" customHeight="1" x14ac:dyDescent="0.2">
      <c r="A45" s="238" t="s">
        <v>195</v>
      </c>
      <c r="B45" s="216" t="s">
        <v>205</v>
      </c>
      <c r="C45" s="216"/>
      <c r="D45" s="239">
        <v>60404604</v>
      </c>
      <c r="E45" s="219">
        <v>8100</v>
      </c>
      <c r="F45" s="484"/>
      <c r="G45" s="484"/>
    </row>
    <row r="46" spans="1:7" ht="14.25" customHeight="1" x14ac:dyDescent="0.2">
      <c r="A46" s="238" t="s">
        <v>197</v>
      </c>
      <c r="B46" s="216" t="s">
        <v>205</v>
      </c>
      <c r="C46" s="216"/>
      <c r="D46" s="239">
        <v>60404644</v>
      </c>
      <c r="E46" s="219">
        <v>8100</v>
      </c>
      <c r="F46" s="484"/>
      <c r="G46" s="484"/>
    </row>
    <row r="47" spans="1:7" ht="14.25" customHeight="1" x14ac:dyDescent="0.2">
      <c r="A47" s="238" t="s">
        <v>199</v>
      </c>
      <c r="B47" s="216" t="s">
        <v>205</v>
      </c>
      <c r="C47" s="216"/>
      <c r="D47" s="239">
        <v>60404634</v>
      </c>
      <c r="E47" s="219">
        <v>8100</v>
      </c>
      <c r="F47" s="484"/>
      <c r="G47" s="484"/>
    </row>
    <row r="48" spans="1:7" ht="14.25" customHeight="1" x14ac:dyDescent="0.2">
      <c r="A48" s="238" t="s">
        <v>201</v>
      </c>
      <c r="B48" s="216" t="s">
        <v>205</v>
      </c>
      <c r="C48" s="216"/>
      <c r="D48" s="239">
        <v>60404614</v>
      </c>
      <c r="E48" s="219">
        <v>8100</v>
      </c>
      <c r="F48" s="484"/>
      <c r="G48" s="484"/>
    </row>
    <row r="49" spans="1:7" x14ac:dyDescent="0.2">
      <c r="A49" s="240" t="s">
        <v>203</v>
      </c>
      <c r="B49" s="241"/>
      <c r="C49" s="216"/>
      <c r="D49" s="239">
        <v>60404654</v>
      </c>
      <c r="E49" s="219">
        <v>8100</v>
      </c>
      <c r="F49" s="484"/>
      <c r="G49" s="484"/>
    </row>
    <row r="50" spans="1:7" ht="14.25" customHeight="1" x14ac:dyDescent="0.2"/>
    <row r="51" spans="1:7" ht="15" customHeight="1" x14ac:dyDescent="0.2">
      <c r="A51" s="506" t="s">
        <v>5079</v>
      </c>
      <c r="B51" s="382"/>
      <c r="C51" s="383"/>
      <c r="F51" s="515"/>
      <c r="G51" s="484"/>
    </row>
    <row r="52" spans="1:7" ht="15" customHeight="1" x14ac:dyDescent="0.2">
      <c r="A52" s="507"/>
      <c r="B52" s="384"/>
      <c r="C52" s="385"/>
      <c r="E52" s="504">
        <v>17881</v>
      </c>
      <c r="F52" s="484"/>
      <c r="G52" s="484"/>
    </row>
    <row r="53" spans="1:7" ht="15" customHeight="1" x14ac:dyDescent="0.2">
      <c r="A53" s="513" t="s">
        <v>5080</v>
      </c>
      <c r="B53" s="384"/>
      <c r="C53" s="386" t="s">
        <v>5081</v>
      </c>
      <c r="E53" s="484"/>
      <c r="F53" s="484"/>
      <c r="G53" s="484"/>
    </row>
    <row r="54" spans="1:7" ht="15" customHeight="1" x14ac:dyDescent="0.2">
      <c r="A54" s="509"/>
      <c r="B54" s="384"/>
      <c r="C54" s="385"/>
      <c r="E54" s="484"/>
      <c r="F54" s="484"/>
      <c r="G54" s="484"/>
    </row>
    <row r="55" spans="1:7" ht="15" customHeight="1" x14ac:dyDescent="0.2">
      <c r="A55" s="509"/>
      <c r="B55" s="384"/>
      <c r="C55" s="385"/>
      <c r="E55" s="484"/>
      <c r="F55" s="484"/>
      <c r="G55" s="484"/>
    </row>
    <row r="56" spans="1:7" ht="15" customHeight="1" x14ac:dyDescent="0.2">
      <c r="A56" s="507"/>
      <c r="B56" s="387"/>
      <c r="C56" s="385"/>
      <c r="F56" s="484"/>
      <c r="G56" s="484"/>
    </row>
    <row r="57" spans="1:7" ht="15" customHeight="1" x14ac:dyDescent="0.2">
      <c r="F57" s="484"/>
      <c r="G57" s="484"/>
    </row>
    <row r="58" spans="1:7" ht="15" customHeight="1" x14ac:dyDescent="0.2">
      <c r="A58" s="516" t="s">
        <v>5082</v>
      </c>
      <c r="B58" s="388"/>
      <c r="C58" s="383">
        <v>15</v>
      </c>
    </row>
    <row r="59" spans="1:7" ht="15" customHeight="1" x14ac:dyDescent="0.2">
      <c r="A59" s="507"/>
      <c r="B59" s="384"/>
      <c r="C59" s="385"/>
    </row>
    <row r="60" spans="1:7" ht="15" customHeight="1" x14ac:dyDescent="0.2">
      <c r="A60" s="508" t="s">
        <v>211</v>
      </c>
      <c r="B60" s="389"/>
      <c r="C60" s="385" t="s">
        <v>5083</v>
      </c>
      <c r="E60" s="303">
        <v>20162</v>
      </c>
    </row>
    <row r="61" spans="1:7" ht="15" customHeight="1" x14ac:dyDescent="0.2">
      <c r="A61" s="509"/>
      <c r="B61" s="389"/>
      <c r="C61" s="385" t="s">
        <v>5084</v>
      </c>
      <c r="E61" s="303">
        <v>65256</v>
      </c>
    </row>
    <row r="62" spans="1:7" ht="15" customHeight="1" x14ac:dyDescent="0.2">
      <c r="A62" s="509"/>
      <c r="B62" s="390"/>
      <c r="C62" s="385"/>
    </row>
    <row r="63" spans="1:7" ht="15" customHeight="1" x14ac:dyDescent="0.2">
      <c r="A63" s="507"/>
      <c r="B63" s="391"/>
      <c r="C63" s="385"/>
    </row>
  </sheetData>
  <mergeCells count="20">
    <mergeCell ref="A1:H8"/>
    <mergeCell ref="A30:A31"/>
    <mergeCell ref="A18:A19"/>
    <mergeCell ref="A32:A35"/>
    <mergeCell ref="F21:G29"/>
    <mergeCell ref="A26:A29"/>
    <mergeCell ref="A11:A13"/>
    <mergeCell ref="A20:A23"/>
    <mergeCell ref="A14:A17"/>
    <mergeCell ref="F12:H19"/>
    <mergeCell ref="E52:E55"/>
    <mergeCell ref="A24:A25"/>
    <mergeCell ref="A51:A52"/>
    <mergeCell ref="A60:A63"/>
    <mergeCell ref="F40:G49"/>
    <mergeCell ref="A36:A37"/>
    <mergeCell ref="F30:G39"/>
    <mergeCell ref="A53:A56"/>
    <mergeCell ref="F51:G57"/>
    <mergeCell ref="A58:A59"/>
  </mergeCells>
  <printOptions horizontalCentered="1" gridLines="1"/>
  <pageMargins left="0.7" right="0.7" top="0.75" bottom="0.75" header="0" footer="0"/>
  <pageSetup paperSize="9" scale="58" fitToHeight="0" pageOrder="overThenDown" orientation="portrait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96"/>
  <sheetViews>
    <sheetView topLeftCell="B1" workbookViewId="0">
      <selection activeCell="H58" sqref="H58"/>
    </sheetView>
  </sheetViews>
  <sheetFormatPr baseColWidth="10" defaultColWidth="12.625" defaultRowHeight="15" customHeight="1" x14ac:dyDescent="0.2"/>
  <cols>
    <col min="2" max="2" width="44.5" style="392" customWidth="1"/>
    <col min="3" max="3" width="14.375" style="303" bestFit="1" customWidth="1"/>
    <col min="4" max="4" width="14.875" style="303" customWidth="1"/>
  </cols>
  <sheetData>
    <row r="1" spans="1:8" ht="78" customHeight="1" x14ac:dyDescent="1.05">
      <c r="A1" s="520" t="s">
        <v>212</v>
      </c>
      <c r="B1" s="455"/>
      <c r="C1" s="455"/>
      <c r="D1" s="455"/>
      <c r="E1" s="455"/>
      <c r="F1" s="455"/>
    </row>
    <row r="2" spans="1:8" ht="21" customHeight="1" x14ac:dyDescent="0.2">
      <c r="A2" s="184" t="s">
        <v>4965</v>
      </c>
      <c r="B2" s="185" t="s">
        <v>5085</v>
      </c>
      <c r="C2" s="322" t="s">
        <v>5086</v>
      </c>
      <c r="D2" s="323" t="s">
        <v>5059</v>
      </c>
      <c r="E2" s="186" t="s">
        <v>5087</v>
      </c>
      <c r="F2" s="184" t="s">
        <v>5088</v>
      </c>
    </row>
    <row r="3" spans="1:8" ht="18.75" customHeight="1" x14ac:dyDescent="0.2">
      <c r="A3" s="187"/>
      <c r="B3" s="187"/>
      <c r="C3" s="324"/>
      <c r="D3" s="324"/>
      <c r="E3" s="187"/>
      <c r="F3" s="187"/>
    </row>
    <row r="4" spans="1:8" ht="21" customHeight="1" x14ac:dyDescent="0.2">
      <c r="A4" s="519" t="s">
        <v>5089</v>
      </c>
      <c r="B4" s="449"/>
      <c r="C4" s="449"/>
      <c r="D4" s="449"/>
      <c r="E4" s="449"/>
      <c r="F4" s="450"/>
    </row>
    <row r="5" spans="1:8" ht="18.75" customHeight="1" x14ac:dyDescent="0.2">
      <c r="A5" s="188">
        <v>1765</v>
      </c>
      <c r="B5" s="189" t="s">
        <v>215</v>
      </c>
      <c r="C5" s="325">
        <f>D5*1.1</f>
        <v>1461.9</v>
      </c>
      <c r="D5" s="326">
        <v>1329</v>
      </c>
      <c r="E5" s="190">
        <v>120</v>
      </c>
      <c r="F5" s="191">
        <v>120</v>
      </c>
    </row>
    <row r="6" spans="1:8" ht="18.75" customHeight="1" x14ac:dyDescent="0.2">
      <c r="A6" s="188">
        <v>1775</v>
      </c>
      <c r="B6" s="189" t="s">
        <v>218</v>
      </c>
      <c r="C6" s="325">
        <f>D6*1.1</f>
        <v>1637.9</v>
      </c>
      <c r="D6" s="326">
        <v>1489</v>
      </c>
      <c r="E6" s="190">
        <v>120</v>
      </c>
      <c r="F6" s="191">
        <v>120</v>
      </c>
    </row>
    <row r="7" spans="1:8" ht="18.75" customHeight="1" x14ac:dyDescent="0.2">
      <c r="A7" s="187"/>
      <c r="B7" s="192"/>
      <c r="C7" s="325"/>
      <c r="D7" s="327"/>
      <c r="E7" s="187"/>
      <c r="F7" s="187"/>
      <c r="G7" s="510"/>
      <c r="H7" s="484"/>
    </row>
    <row r="8" spans="1:8" ht="18.75" customHeight="1" x14ac:dyDescent="0.2">
      <c r="A8" s="193">
        <v>2728</v>
      </c>
      <c r="B8" s="194" t="s">
        <v>220</v>
      </c>
      <c r="C8" s="325">
        <f>D8*1.1</f>
        <v>4312</v>
      </c>
      <c r="D8" s="326">
        <v>3920</v>
      </c>
      <c r="E8" s="195">
        <v>100</v>
      </c>
      <c r="F8" s="196">
        <v>10</v>
      </c>
      <c r="G8" s="484"/>
      <c r="H8" s="484"/>
    </row>
    <row r="9" spans="1:8" ht="18.75" customHeight="1" x14ac:dyDescent="0.2">
      <c r="A9" s="188">
        <v>2730</v>
      </c>
      <c r="B9" s="189" t="s">
        <v>223</v>
      </c>
      <c r="C9" s="325">
        <f>D9*1.1</f>
        <v>5423</v>
      </c>
      <c r="D9" s="326">
        <v>4930</v>
      </c>
      <c r="E9" s="190">
        <v>100</v>
      </c>
      <c r="F9" s="191">
        <v>10</v>
      </c>
      <c r="G9" s="484"/>
      <c r="H9" s="484"/>
    </row>
    <row r="10" spans="1:8" ht="18.75" customHeight="1" x14ac:dyDescent="0.2">
      <c r="A10" s="188">
        <v>2740</v>
      </c>
      <c r="B10" s="189" t="s">
        <v>225</v>
      </c>
      <c r="C10" s="325">
        <f>D10*1.1</f>
        <v>12914.000000000002</v>
      </c>
      <c r="D10" s="326">
        <v>11740</v>
      </c>
      <c r="E10" s="190">
        <v>60</v>
      </c>
      <c r="F10" s="191">
        <v>6</v>
      </c>
      <c r="G10" s="484"/>
      <c r="H10" s="484"/>
    </row>
    <row r="11" spans="1:8" ht="18.75" customHeight="1" x14ac:dyDescent="0.2">
      <c r="A11" s="187"/>
      <c r="B11" s="192"/>
      <c r="C11" s="325"/>
      <c r="D11" s="327"/>
      <c r="E11" s="187"/>
      <c r="F11" s="197"/>
      <c r="G11" s="484"/>
      <c r="H11" s="484"/>
    </row>
    <row r="12" spans="1:8" ht="18.75" customHeight="1" x14ac:dyDescent="0.2">
      <c r="A12" s="193">
        <v>680</v>
      </c>
      <c r="B12" s="194" t="s">
        <v>228</v>
      </c>
      <c r="C12" s="325">
        <f>D12*1.1</f>
        <v>2564.1000000000004</v>
      </c>
      <c r="D12" s="326">
        <v>2331</v>
      </c>
      <c r="E12" s="195">
        <v>100</v>
      </c>
      <c r="F12" s="196">
        <v>100</v>
      </c>
    </row>
    <row r="13" spans="1:8" ht="18.75" customHeight="1" x14ac:dyDescent="0.2">
      <c r="A13" s="188">
        <v>700</v>
      </c>
      <c r="B13" s="189" t="s">
        <v>230</v>
      </c>
      <c r="C13" s="325">
        <f>D13*1.1</f>
        <v>2774.2000000000003</v>
      </c>
      <c r="D13" s="326">
        <v>2522</v>
      </c>
      <c r="E13" s="190">
        <v>100</v>
      </c>
      <c r="F13" s="191">
        <v>100</v>
      </c>
      <c r="G13" s="510"/>
      <c r="H13" s="484"/>
    </row>
    <row r="14" spans="1:8" ht="18.75" customHeight="1" x14ac:dyDescent="0.2">
      <c r="A14" s="188">
        <v>720</v>
      </c>
      <c r="B14" s="189" t="s">
        <v>232</v>
      </c>
      <c r="C14" s="325">
        <f>D14*1.1</f>
        <v>3000.8</v>
      </c>
      <c r="D14" s="326">
        <v>2728</v>
      </c>
      <c r="E14" s="190">
        <v>100</v>
      </c>
      <c r="F14" s="191">
        <v>100</v>
      </c>
      <c r="G14" s="484"/>
      <c r="H14" s="484"/>
    </row>
    <row r="15" spans="1:8" ht="18.75" customHeight="1" x14ac:dyDescent="0.2">
      <c r="A15" s="188">
        <v>730</v>
      </c>
      <c r="B15" s="189" t="s">
        <v>234</v>
      </c>
      <c r="C15" s="325">
        <f>D15*1.1</f>
        <v>3605.8</v>
      </c>
      <c r="D15" s="326">
        <v>3278</v>
      </c>
      <c r="E15" s="190">
        <v>100</v>
      </c>
      <c r="F15" s="191">
        <v>100</v>
      </c>
      <c r="G15" s="484"/>
      <c r="H15" s="484"/>
    </row>
    <row r="16" spans="1:8" ht="18.75" customHeight="1" x14ac:dyDescent="0.2">
      <c r="A16" s="188">
        <v>735</v>
      </c>
      <c r="B16" s="189" t="s">
        <v>236</v>
      </c>
      <c r="C16" s="325">
        <f>D16*1.1</f>
        <v>3985.3</v>
      </c>
      <c r="D16" s="326">
        <v>3623</v>
      </c>
      <c r="E16" s="190">
        <v>100</v>
      </c>
      <c r="F16" s="191">
        <v>100</v>
      </c>
      <c r="G16" s="484"/>
      <c r="H16" s="484"/>
    </row>
    <row r="17" spans="1:10" ht="18.75" customHeight="1" x14ac:dyDescent="0.2">
      <c r="A17" s="335"/>
      <c r="B17" s="336"/>
      <c r="C17" s="325"/>
      <c r="D17" s="337"/>
      <c r="E17" s="335"/>
      <c r="F17" s="338"/>
      <c r="G17" s="484"/>
      <c r="H17" s="484"/>
    </row>
    <row r="18" spans="1:10" ht="18.75" customHeight="1" x14ac:dyDescent="0.2">
      <c r="A18" s="335">
        <v>8110</v>
      </c>
      <c r="B18" s="336" t="s">
        <v>238</v>
      </c>
      <c r="C18" s="325">
        <f>D18*1.1</f>
        <v>6143.5000000000009</v>
      </c>
      <c r="D18" s="337">
        <v>5585</v>
      </c>
      <c r="E18" s="335">
        <v>100</v>
      </c>
      <c r="F18" s="338">
        <v>10</v>
      </c>
      <c r="G18" s="484"/>
      <c r="H18" s="484"/>
    </row>
    <row r="19" spans="1:10" ht="18.75" customHeight="1" x14ac:dyDescent="0.2">
      <c r="A19" s="335">
        <v>8130</v>
      </c>
      <c r="B19" s="336" t="s">
        <v>240</v>
      </c>
      <c r="C19" s="325">
        <f>D19*1.1</f>
        <v>6728.7000000000007</v>
      </c>
      <c r="D19" s="337">
        <v>6117</v>
      </c>
      <c r="E19" s="335">
        <v>100</v>
      </c>
      <c r="F19" s="338">
        <v>10</v>
      </c>
      <c r="G19" s="484"/>
      <c r="H19" s="484"/>
    </row>
    <row r="20" spans="1:10" ht="18.75" customHeight="1" x14ac:dyDescent="0.2">
      <c r="A20" s="335">
        <v>8150</v>
      </c>
      <c r="B20" s="336" t="s">
        <v>242</v>
      </c>
      <c r="C20" s="325">
        <f>D20*1.1</f>
        <v>7387.6</v>
      </c>
      <c r="D20" s="337">
        <v>6716</v>
      </c>
      <c r="E20" s="335">
        <v>100</v>
      </c>
      <c r="F20" s="338">
        <v>10</v>
      </c>
      <c r="G20" s="484"/>
      <c r="H20" s="484"/>
    </row>
    <row r="21" spans="1:10" ht="18.75" customHeight="1" x14ac:dyDescent="0.2">
      <c r="A21" s="335">
        <v>8160</v>
      </c>
      <c r="B21" s="336" t="s">
        <v>244</v>
      </c>
      <c r="C21" s="325">
        <f>D21*1.1</f>
        <v>9069.5</v>
      </c>
      <c r="D21" s="337">
        <v>8245</v>
      </c>
      <c r="E21" s="335">
        <v>100</v>
      </c>
      <c r="F21" s="338">
        <v>10</v>
      </c>
      <c r="G21" s="484"/>
      <c r="H21" s="484"/>
    </row>
    <row r="22" spans="1:10" ht="18.75" customHeight="1" x14ac:dyDescent="0.2">
      <c r="A22" s="187">
        <v>8165</v>
      </c>
      <c r="B22" s="336" t="s">
        <v>246</v>
      </c>
      <c r="C22" s="325">
        <f>D22*1.1</f>
        <v>9851.6</v>
      </c>
      <c r="D22" s="327">
        <v>8956</v>
      </c>
      <c r="E22" s="335">
        <v>100</v>
      </c>
      <c r="F22" s="338">
        <v>10</v>
      </c>
      <c r="G22" s="484"/>
      <c r="H22" s="484"/>
    </row>
    <row r="23" spans="1:10" ht="18.75" customHeight="1" x14ac:dyDescent="0.2">
      <c r="A23" s="187"/>
      <c r="B23" s="336"/>
      <c r="C23" s="325"/>
      <c r="D23" s="327"/>
      <c r="E23" s="187"/>
      <c r="F23" s="187"/>
    </row>
    <row r="24" spans="1:10" ht="18.75" customHeight="1" x14ac:dyDescent="0.2">
      <c r="A24" s="193">
        <v>1785</v>
      </c>
      <c r="B24" s="194" t="s">
        <v>248</v>
      </c>
      <c r="C24" s="325">
        <f>D24*1.1</f>
        <v>1754.5000000000002</v>
      </c>
      <c r="D24" s="326">
        <v>1595</v>
      </c>
      <c r="E24" s="195">
        <v>200</v>
      </c>
      <c r="F24" s="196">
        <v>200</v>
      </c>
    </row>
    <row r="25" spans="1:10" ht="18.75" customHeight="1" x14ac:dyDescent="0.2">
      <c r="A25" s="188">
        <v>1795</v>
      </c>
      <c r="B25" s="189" t="s">
        <v>251</v>
      </c>
      <c r="C25" s="325">
        <f>D25*1.1</f>
        <v>2849.0000000000005</v>
      </c>
      <c r="D25" s="326">
        <v>2590</v>
      </c>
      <c r="E25" s="190">
        <v>140</v>
      </c>
      <c r="F25" s="191">
        <v>140</v>
      </c>
      <c r="G25" s="510"/>
      <c r="H25" s="484"/>
      <c r="I25" s="484"/>
      <c r="J25" s="484"/>
    </row>
    <row r="26" spans="1:10" ht="18.75" customHeight="1" x14ac:dyDescent="0.2">
      <c r="A26" s="188">
        <v>1805</v>
      </c>
      <c r="B26" s="189" t="s">
        <v>254</v>
      </c>
      <c r="C26" s="325">
        <f>D26*1.1</f>
        <v>4161.3</v>
      </c>
      <c r="D26" s="326">
        <v>3783</v>
      </c>
      <c r="E26" s="190">
        <v>80</v>
      </c>
      <c r="F26" s="191">
        <v>80</v>
      </c>
      <c r="G26" s="484"/>
      <c r="H26" s="484"/>
      <c r="I26" s="484"/>
      <c r="J26" s="484"/>
    </row>
    <row r="27" spans="1:10" ht="18.75" customHeight="1" x14ac:dyDescent="0.2">
      <c r="A27" s="187"/>
      <c r="B27" s="192"/>
      <c r="C27" s="325"/>
      <c r="D27" s="327"/>
      <c r="E27" s="187"/>
      <c r="F27" s="197"/>
      <c r="G27" s="484"/>
      <c r="H27" s="484"/>
      <c r="I27" s="484"/>
      <c r="J27" s="484"/>
    </row>
    <row r="28" spans="1:10" ht="18.75" customHeight="1" x14ac:dyDescent="0.2">
      <c r="A28" s="193">
        <v>2750</v>
      </c>
      <c r="B28" s="194" t="s">
        <v>257</v>
      </c>
      <c r="C28" s="325">
        <f>D28*1.1</f>
        <v>4766.3</v>
      </c>
      <c r="D28" s="326">
        <v>4333</v>
      </c>
      <c r="E28" s="195">
        <v>100</v>
      </c>
      <c r="F28" s="196">
        <v>10</v>
      </c>
      <c r="G28" s="484"/>
      <c r="H28" s="484"/>
      <c r="I28" s="484"/>
      <c r="J28" s="484"/>
    </row>
    <row r="29" spans="1:10" ht="18.75" customHeight="1" x14ac:dyDescent="0.2">
      <c r="A29" s="188">
        <v>2760</v>
      </c>
      <c r="B29" s="189" t="s">
        <v>259</v>
      </c>
      <c r="C29" s="325">
        <f>D29*1.1</f>
        <v>6960.8</v>
      </c>
      <c r="D29" s="326">
        <v>6328</v>
      </c>
      <c r="E29" s="190">
        <v>100</v>
      </c>
      <c r="F29" s="191">
        <v>10</v>
      </c>
      <c r="G29" s="484"/>
      <c r="H29" s="484"/>
      <c r="I29" s="484"/>
      <c r="J29" s="484"/>
    </row>
    <row r="30" spans="1:10" ht="18.75" customHeight="1" x14ac:dyDescent="0.2">
      <c r="A30" s="188">
        <v>2780</v>
      </c>
      <c r="B30" s="189" t="s">
        <v>261</v>
      </c>
      <c r="C30" s="325">
        <f>D30*1.1</f>
        <v>9735</v>
      </c>
      <c r="D30" s="326">
        <v>8850</v>
      </c>
      <c r="E30" s="190">
        <v>60</v>
      </c>
      <c r="F30" s="191">
        <v>6</v>
      </c>
    </row>
    <row r="31" spans="1:10" ht="18.75" customHeight="1" x14ac:dyDescent="0.2">
      <c r="A31" s="198">
        <v>2790</v>
      </c>
      <c r="B31" s="199" t="s">
        <v>263</v>
      </c>
      <c r="C31" s="328">
        <f>D31*1.1</f>
        <v>23128.600000000002</v>
      </c>
      <c r="D31" s="329">
        <v>21026</v>
      </c>
      <c r="E31" s="200">
        <v>40</v>
      </c>
      <c r="F31" s="201">
        <v>4</v>
      </c>
      <c r="G31" s="510"/>
      <c r="H31" s="484"/>
    </row>
    <row r="32" spans="1:10" ht="18.75" customHeight="1" x14ac:dyDescent="0.2">
      <c r="A32" s="202"/>
      <c r="B32" s="202"/>
      <c r="C32" s="330"/>
      <c r="D32" s="331"/>
      <c r="E32" s="202"/>
      <c r="F32" s="202"/>
      <c r="G32" s="484"/>
      <c r="H32" s="484"/>
    </row>
    <row r="33" spans="1:9" ht="18.75" customHeight="1" x14ac:dyDescent="0.2">
      <c r="A33" s="203"/>
      <c r="B33" s="204"/>
      <c r="C33" s="330"/>
      <c r="D33" s="330"/>
      <c r="E33" s="203"/>
      <c r="F33" s="205"/>
      <c r="G33" s="484"/>
      <c r="H33" s="484"/>
    </row>
    <row r="34" spans="1:9" ht="14.25" customHeight="1" x14ac:dyDescent="0.2">
      <c r="A34" s="202"/>
      <c r="B34" s="202"/>
      <c r="C34" s="331"/>
      <c r="D34" s="331"/>
      <c r="E34" s="202"/>
      <c r="F34" s="202"/>
      <c r="G34" s="484"/>
      <c r="H34" s="484"/>
    </row>
    <row r="35" spans="1:9" ht="15" customHeight="1" x14ac:dyDescent="0.2">
      <c r="G35" s="484"/>
      <c r="H35" s="484"/>
    </row>
    <row r="36" spans="1:9" ht="15" customHeight="1" x14ac:dyDescent="0.2">
      <c r="G36" s="484"/>
      <c r="H36" s="484"/>
    </row>
    <row r="37" spans="1:9" ht="15" customHeight="1" x14ac:dyDescent="0.2">
      <c r="G37" s="484"/>
      <c r="H37" s="484"/>
    </row>
    <row r="38" spans="1:9" ht="21" customHeight="1" x14ac:dyDescent="0.2">
      <c r="A38" s="519" t="s">
        <v>5090</v>
      </c>
      <c r="B38" s="449"/>
      <c r="C38" s="449"/>
      <c r="D38" s="449"/>
      <c r="E38" s="449"/>
      <c r="F38" s="450"/>
    </row>
    <row r="39" spans="1:9" ht="18.75" customHeight="1" x14ac:dyDescent="0.2">
      <c r="A39" s="188">
        <v>8771</v>
      </c>
      <c r="B39" s="189" t="s">
        <v>266</v>
      </c>
      <c r="C39" s="325">
        <f>D39*1.1</f>
        <v>6002.7000000000007</v>
      </c>
      <c r="D39" s="326">
        <v>5457</v>
      </c>
      <c r="E39" s="190">
        <v>100</v>
      </c>
      <c r="F39" s="191">
        <v>100</v>
      </c>
      <c r="G39" s="510"/>
      <c r="H39" s="484"/>
      <c r="I39" s="484"/>
    </row>
    <row r="40" spans="1:9" ht="18.75" customHeight="1" x14ac:dyDescent="0.2">
      <c r="A40" s="188">
        <v>9020</v>
      </c>
      <c r="B40" s="189" t="s">
        <v>268</v>
      </c>
      <c r="C40" s="325">
        <f>D40*1.1</f>
        <v>13821.500000000002</v>
      </c>
      <c r="D40" s="326">
        <v>12565</v>
      </c>
      <c r="E40" s="190">
        <v>50</v>
      </c>
      <c r="F40" s="191">
        <v>50</v>
      </c>
      <c r="G40" s="484"/>
      <c r="H40" s="484"/>
      <c r="I40" s="484"/>
    </row>
    <row r="41" spans="1:9" ht="15" customHeight="1" x14ac:dyDescent="0.2">
      <c r="G41" s="484"/>
      <c r="H41" s="484"/>
      <c r="I41" s="484"/>
    </row>
    <row r="42" spans="1:9" ht="21" customHeight="1" x14ac:dyDescent="0.2">
      <c r="A42" s="519" t="s">
        <v>5091</v>
      </c>
      <c r="B42" s="449"/>
      <c r="C42" s="449"/>
      <c r="D42" s="449"/>
      <c r="E42" s="449"/>
      <c r="F42" s="450"/>
      <c r="G42" s="484"/>
      <c r="H42" s="484"/>
      <c r="I42" s="484"/>
    </row>
    <row r="43" spans="1:9" ht="18.75" customHeight="1" x14ac:dyDescent="0.2">
      <c r="A43" s="188">
        <v>4065</v>
      </c>
      <c r="B43" s="189" t="s">
        <v>271</v>
      </c>
      <c r="C43" s="325">
        <v>20394</v>
      </c>
      <c r="D43" s="326">
        <v>22500</v>
      </c>
      <c r="E43" s="190">
        <v>50</v>
      </c>
      <c r="F43" s="191">
        <v>50</v>
      </c>
      <c r="G43" s="484"/>
      <c r="H43" s="484"/>
      <c r="I43" s="484"/>
    </row>
    <row r="44" spans="1:9" ht="14.25" customHeight="1" x14ac:dyDescent="0.2"/>
    <row r="45" spans="1:9" ht="21" customHeight="1" x14ac:dyDescent="0.2">
      <c r="A45" s="519" t="s">
        <v>5092</v>
      </c>
      <c r="B45" s="449"/>
      <c r="C45" s="449"/>
      <c r="D45" s="449"/>
      <c r="E45" s="449"/>
      <c r="F45" s="450"/>
      <c r="G45" s="510"/>
      <c r="H45" s="484"/>
    </row>
    <row r="46" spans="1:9" ht="18.75" customHeight="1" x14ac:dyDescent="0.2">
      <c r="A46" s="193">
        <v>1815</v>
      </c>
      <c r="B46" s="194" t="s">
        <v>273</v>
      </c>
      <c r="C46" s="325">
        <f>D46*1.1</f>
        <v>1719.3000000000002</v>
      </c>
      <c r="D46" s="326">
        <v>1563</v>
      </c>
      <c r="E46" s="195">
        <v>180</v>
      </c>
      <c r="F46" s="196">
        <v>180</v>
      </c>
      <c r="G46" s="484"/>
      <c r="H46" s="484"/>
    </row>
    <row r="47" spans="1:9" ht="18.75" customHeight="1" x14ac:dyDescent="0.2">
      <c r="A47" s="188">
        <v>1817</v>
      </c>
      <c r="B47" s="189" t="s">
        <v>276</v>
      </c>
      <c r="C47" s="325">
        <f>D47*1.1</f>
        <v>2657.6000000000004</v>
      </c>
      <c r="D47" s="326">
        <v>2416</v>
      </c>
      <c r="E47" s="190">
        <v>120</v>
      </c>
      <c r="F47" s="191">
        <v>120</v>
      </c>
      <c r="G47" s="484"/>
      <c r="H47" s="484"/>
    </row>
    <row r="48" spans="1:9" ht="18.75" customHeight="1" x14ac:dyDescent="0.2">
      <c r="A48" s="188">
        <v>1819</v>
      </c>
      <c r="B48" s="189" t="s">
        <v>278</v>
      </c>
      <c r="C48" s="328">
        <f>D48*1.1</f>
        <v>4060.1000000000004</v>
      </c>
      <c r="D48" s="329">
        <v>3691</v>
      </c>
      <c r="E48" s="190">
        <v>120</v>
      </c>
      <c r="F48" s="191">
        <v>120</v>
      </c>
      <c r="G48" s="484"/>
      <c r="H48" s="484"/>
    </row>
    <row r="49" spans="1:8" ht="18.75" customHeight="1" x14ac:dyDescent="0.2">
      <c r="C49" s="324"/>
      <c r="D49" s="324"/>
      <c r="G49" s="484"/>
      <c r="H49" s="484"/>
    </row>
    <row r="50" spans="1:8" ht="18.75" customHeight="1" x14ac:dyDescent="0.2">
      <c r="C50" s="324"/>
      <c r="D50" s="324"/>
    </row>
    <row r="51" spans="1:8" ht="18.75" customHeight="1" x14ac:dyDescent="0.2">
      <c r="C51" s="324"/>
      <c r="D51" s="324"/>
    </row>
    <row r="52" spans="1:8" ht="18.75" customHeight="1" x14ac:dyDescent="0.2">
      <c r="A52" s="193">
        <v>8706</v>
      </c>
      <c r="B52" s="206" t="s">
        <v>280</v>
      </c>
      <c r="C52" s="325">
        <f>D52*1.1</f>
        <v>11955.900000000001</v>
      </c>
      <c r="D52" s="326">
        <v>10869</v>
      </c>
      <c r="E52" s="193">
        <v>100</v>
      </c>
      <c r="F52" s="207">
        <v>10</v>
      </c>
    </row>
    <row r="53" spans="1:8" ht="18.75" customHeight="1" x14ac:dyDescent="0.2">
      <c r="A53" s="1">
        <v>8707</v>
      </c>
      <c r="B53" s="1" t="s">
        <v>282</v>
      </c>
      <c r="C53" s="325">
        <f>D53*1.1</f>
        <v>12100.000000000002</v>
      </c>
      <c r="D53" s="326">
        <v>11000</v>
      </c>
      <c r="E53" s="134">
        <v>100</v>
      </c>
      <c r="F53" s="134">
        <v>10</v>
      </c>
    </row>
    <row r="54" spans="1:8" ht="14.25" customHeight="1" x14ac:dyDescent="0.2">
      <c r="D54" s="332" t="s">
        <v>5093</v>
      </c>
    </row>
    <row r="55" spans="1:8" ht="15" customHeight="1" x14ac:dyDescent="0.2">
      <c r="A55" s="521" t="s">
        <v>5094</v>
      </c>
      <c r="B55" s="447"/>
      <c r="C55" s="522"/>
      <c r="D55" s="522"/>
      <c r="E55" s="484"/>
      <c r="F55" s="484"/>
    </row>
    <row r="56" spans="1:8" ht="15" customHeight="1" x14ac:dyDescent="0.2">
      <c r="A56" s="339">
        <v>8679</v>
      </c>
      <c r="B56" s="340" t="s">
        <v>284</v>
      </c>
      <c r="C56" s="341">
        <f>D56*1.1</f>
        <v>4852.1000000000004</v>
      </c>
      <c r="D56" s="342">
        <v>4411</v>
      </c>
      <c r="E56" s="340">
        <v>1</v>
      </c>
      <c r="F56" s="340">
        <v>20</v>
      </c>
    </row>
    <row r="57" spans="1:8" x14ac:dyDescent="0.2">
      <c r="A57" s="343">
        <v>8681</v>
      </c>
      <c r="B57" s="344" t="s">
        <v>287</v>
      </c>
      <c r="C57" s="341">
        <f>D57*1.1</f>
        <v>7700.0000000000009</v>
      </c>
      <c r="D57" s="345">
        <v>7000</v>
      </c>
      <c r="E57" s="340">
        <v>1</v>
      </c>
      <c r="F57" s="340">
        <v>15</v>
      </c>
    </row>
    <row r="58" spans="1:8" x14ac:dyDescent="0.2">
      <c r="A58" s="343">
        <v>8683</v>
      </c>
      <c r="B58" s="344" t="s">
        <v>289</v>
      </c>
      <c r="C58" s="341">
        <f>D58*1.1</f>
        <v>12435.500000000002</v>
      </c>
      <c r="D58" s="345">
        <v>11305</v>
      </c>
      <c r="E58" s="340">
        <v>1</v>
      </c>
      <c r="F58" s="340">
        <v>10</v>
      </c>
    </row>
    <row r="59" spans="1:8" ht="14.25" customHeight="1" x14ac:dyDescent="0.2">
      <c r="A59" s="320"/>
      <c r="B59" s="321"/>
      <c r="C59" s="333"/>
      <c r="D59" s="333"/>
      <c r="E59" s="309"/>
      <c r="F59" s="309"/>
    </row>
    <row r="60" spans="1:8" ht="18.75" customHeight="1" x14ac:dyDescent="0.2">
      <c r="A60" s="318"/>
      <c r="B60" s="319"/>
      <c r="C60" s="334"/>
      <c r="D60" s="334"/>
    </row>
    <row r="61" spans="1:8" ht="18.75" customHeight="1" x14ac:dyDescent="0.2">
      <c r="A61" s="318"/>
      <c r="B61" s="319"/>
      <c r="C61" s="334"/>
      <c r="D61" s="334"/>
    </row>
    <row r="62" spans="1:8" ht="18.75" customHeight="1" x14ac:dyDescent="0.2">
      <c r="A62" s="318"/>
      <c r="B62" s="319"/>
      <c r="C62" s="334"/>
      <c r="D62" s="334"/>
    </row>
    <row r="63" spans="1:8" ht="18.75" customHeight="1" x14ac:dyDescent="0.2">
      <c r="A63" s="318"/>
      <c r="B63" s="319"/>
      <c r="C63" s="334"/>
      <c r="D63" s="334"/>
    </row>
    <row r="64" spans="1:8" ht="18.75" customHeight="1" x14ac:dyDescent="0.2">
      <c r="A64" s="318"/>
      <c r="B64" s="319"/>
      <c r="C64" s="334"/>
      <c r="D64" s="334"/>
    </row>
    <row r="65" spans="1:4" ht="18.75" customHeight="1" x14ac:dyDescent="0.2">
      <c r="A65" s="318"/>
      <c r="B65" s="319"/>
      <c r="C65" s="334"/>
      <c r="D65" s="334"/>
    </row>
    <row r="66" spans="1:4" ht="18.75" customHeight="1" x14ac:dyDescent="0.2">
      <c r="A66" s="318"/>
      <c r="B66" s="319"/>
      <c r="C66" s="334"/>
      <c r="D66" s="334"/>
    </row>
    <row r="67" spans="1:4" ht="18.75" customHeight="1" x14ac:dyDescent="0.2">
      <c r="A67" s="318"/>
      <c r="B67" s="319"/>
      <c r="C67" s="334"/>
      <c r="D67" s="334"/>
    </row>
    <row r="68" spans="1:4" ht="18.75" customHeight="1" x14ac:dyDescent="0.2">
      <c r="A68" s="318"/>
      <c r="B68" s="319"/>
      <c r="C68" s="334"/>
      <c r="D68" s="334"/>
    </row>
    <row r="69" spans="1:4" ht="18.75" customHeight="1" x14ac:dyDescent="0.2">
      <c r="A69" s="318"/>
      <c r="B69" s="319"/>
      <c r="C69" s="334"/>
      <c r="D69" s="334"/>
    </row>
    <row r="70" spans="1:4" ht="18.75" customHeight="1" x14ac:dyDescent="0.2">
      <c r="A70" s="318"/>
      <c r="B70" s="319"/>
      <c r="C70" s="334"/>
      <c r="D70" s="334"/>
    </row>
    <row r="71" spans="1:4" ht="18.75" customHeight="1" x14ac:dyDescent="0.2">
      <c r="A71" s="318"/>
      <c r="B71" s="319"/>
      <c r="C71" s="334"/>
      <c r="D71" s="334"/>
    </row>
    <row r="72" spans="1:4" ht="18.75" customHeight="1" x14ac:dyDescent="0.2">
      <c r="A72" s="318"/>
      <c r="B72" s="319"/>
      <c r="C72" s="334"/>
      <c r="D72" s="334"/>
    </row>
    <row r="73" spans="1:4" ht="18.75" customHeight="1" x14ac:dyDescent="0.2">
      <c r="A73" s="318"/>
      <c r="B73" s="319"/>
      <c r="C73" s="334"/>
      <c r="D73" s="334"/>
    </row>
    <row r="74" spans="1:4" ht="18.75" customHeight="1" x14ac:dyDescent="0.2">
      <c r="A74" s="318"/>
      <c r="B74" s="319"/>
      <c r="C74" s="334"/>
      <c r="D74" s="334"/>
    </row>
    <row r="75" spans="1:4" ht="18.75" customHeight="1" x14ac:dyDescent="0.2">
      <c r="A75" s="318"/>
      <c r="B75" s="319"/>
      <c r="C75" s="334"/>
      <c r="D75" s="334"/>
    </row>
    <row r="76" spans="1:4" ht="18.75" customHeight="1" x14ac:dyDescent="0.2">
      <c r="A76" s="318"/>
      <c r="B76" s="319"/>
      <c r="C76" s="334"/>
      <c r="D76" s="334"/>
    </row>
    <row r="77" spans="1:4" ht="18.75" customHeight="1" x14ac:dyDescent="0.2">
      <c r="A77" s="318"/>
      <c r="B77" s="319"/>
      <c r="C77" s="334"/>
      <c r="D77" s="334"/>
    </row>
    <row r="78" spans="1:4" ht="14.25" customHeight="1" x14ac:dyDescent="0.2">
      <c r="A78" s="319"/>
      <c r="B78" s="319"/>
      <c r="C78" s="334"/>
      <c r="D78" s="334"/>
    </row>
    <row r="79" spans="1:4" ht="18.75" customHeight="1" x14ac:dyDescent="0.2">
      <c r="A79" s="318"/>
      <c r="B79" s="319"/>
      <c r="C79" s="334"/>
      <c r="D79" s="334"/>
    </row>
    <row r="80" spans="1:4" ht="14.25" customHeight="1" x14ac:dyDescent="0.2">
      <c r="A80" s="319"/>
      <c r="B80" s="319"/>
      <c r="C80" s="334"/>
      <c r="D80" s="334"/>
    </row>
    <row r="81" spans="1:4" ht="14.25" customHeight="1" x14ac:dyDescent="0.2">
      <c r="A81" s="319"/>
      <c r="B81" s="319"/>
      <c r="C81" s="334"/>
      <c r="D81" s="334"/>
    </row>
    <row r="82" spans="1:4" ht="18.75" customHeight="1" x14ac:dyDescent="0.2">
      <c r="A82" s="318"/>
      <c r="B82" s="319"/>
      <c r="C82" s="334"/>
      <c r="D82" s="334"/>
    </row>
    <row r="83" spans="1:4" ht="18.75" customHeight="1" x14ac:dyDescent="0.2">
      <c r="A83" s="318"/>
      <c r="B83" s="319"/>
      <c r="C83" s="334"/>
      <c r="D83" s="334"/>
    </row>
    <row r="84" spans="1:4" ht="14.25" customHeight="1" x14ac:dyDescent="0.2">
      <c r="A84" s="319"/>
      <c r="B84" s="319"/>
      <c r="C84" s="334"/>
      <c r="D84" s="334"/>
    </row>
    <row r="85" spans="1:4" ht="14.25" customHeight="1" x14ac:dyDescent="0.2">
      <c r="A85" s="319"/>
      <c r="B85" s="319"/>
      <c r="C85" s="334"/>
      <c r="D85" s="334"/>
    </row>
    <row r="86" spans="1:4" ht="18.75" customHeight="1" x14ac:dyDescent="0.2">
      <c r="A86" s="318"/>
      <c r="B86" s="319"/>
      <c r="C86" s="334"/>
      <c r="D86" s="334"/>
    </row>
    <row r="87" spans="1:4" ht="14.25" customHeight="1" x14ac:dyDescent="0.2">
      <c r="A87" s="319"/>
      <c r="B87" s="319"/>
      <c r="C87" s="334"/>
      <c r="D87" s="334"/>
    </row>
    <row r="88" spans="1:4" ht="14.25" customHeight="1" x14ac:dyDescent="0.2">
      <c r="A88" s="319"/>
      <c r="B88" s="319"/>
      <c r="C88" s="334"/>
      <c r="D88" s="334"/>
    </row>
    <row r="89" spans="1:4" ht="18.75" customHeight="1" x14ac:dyDescent="0.2">
      <c r="A89" s="318"/>
      <c r="B89" s="319"/>
      <c r="C89" s="334"/>
      <c r="D89" s="334"/>
    </row>
    <row r="90" spans="1:4" ht="18.75" customHeight="1" x14ac:dyDescent="0.2">
      <c r="A90" s="318"/>
      <c r="B90" s="319"/>
      <c r="C90" s="334"/>
      <c r="D90" s="334"/>
    </row>
    <row r="91" spans="1:4" ht="18.75" customHeight="1" x14ac:dyDescent="0.2">
      <c r="A91" s="318"/>
      <c r="B91" s="319"/>
      <c r="C91" s="334"/>
      <c r="D91" s="334"/>
    </row>
    <row r="92" spans="1:4" ht="18.75" customHeight="1" x14ac:dyDescent="0.2">
      <c r="A92" s="318"/>
      <c r="B92" s="319"/>
      <c r="C92" s="334"/>
      <c r="D92" s="334"/>
    </row>
    <row r="93" spans="1:4" ht="18.75" customHeight="1" x14ac:dyDescent="0.2">
      <c r="A93" s="318"/>
      <c r="B93" s="319"/>
      <c r="C93" s="334"/>
      <c r="D93" s="334"/>
    </row>
    <row r="94" spans="1:4" ht="18.75" customHeight="1" x14ac:dyDescent="0.2">
      <c r="A94" s="318"/>
      <c r="B94" s="319"/>
      <c r="C94" s="334"/>
      <c r="D94" s="334"/>
    </row>
    <row r="95" spans="1:4" ht="18.75" customHeight="1" x14ac:dyDescent="0.2">
      <c r="A95" s="318"/>
      <c r="B95" s="319"/>
      <c r="C95" s="334"/>
      <c r="D95" s="334"/>
    </row>
    <row r="96" spans="1:4" ht="14.25" customHeight="1" x14ac:dyDescent="0.2">
      <c r="A96" s="319"/>
      <c r="B96" s="319"/>
      <c r="C96" s="334"/>
      <c r="D96" s="334"/>
    </row>
  </sheetData>
  <mergeCells count="12">
    <mergeCell ref="A55:F55"/>
    <mergeCell ref="A38:F38"/>
    <mergeCell ref="G13:H22"/>
    <mergeCell ref="A42:F42"/>
    <mergeCell ref="A1:F1"/>
    <mergeCell ref="A45:F45"/>
    <mergeCell ref="G7:H11"/>
    <mergeCell ref="G39:I43"/>
    <mergeCell ref="G45:H49"/>
    <mergeCell ref="G25:J29"/>
    <mergeCell ref="G31:H37"/>
    <mergeCell ref="A4:F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2"/>
  <sheetViews>
    <sheetView topLeftCell="A2" workbookViewId="0">
      <selection activeCell="G7" sqref="G7"/>
    </sheetView>
  </sheetViews>
  <sheetFormatPr baseColWidth="10" defaultColWidth="12.625" defaultRowHeight="15" customHeight="1" x14ac:dyDescent="0.2"/>
  <cols>
    <col min="1" max="1" width="10.625" style="392" customWidth="1"/>
    <col min="2" max="2" width="31.625" style="392" customWidth="1"/>
    <col min="3" max="3" width="12.25" style="392" customWidth="1"/>
    <col min="4" max="4" width="12.75" style="392" customWidth="1"/>
    <col min="5" max="5" width="10.625" style="309" customWidth="1"/>
    <col min="6" max="22" width="10.625" style="392" customWidth="1"/>
  </cols>
  <sheetData>
    <row r="1" spans="1:22" ht="96" customHeight="1" x14ac:dyDescent="0.2">
      <c r="A1" s="466"/>
      <c r="B1" s="447"/>
      <c r="C1" s="447"/>
      <c r="D1" s="447"/>
      <c r="E1" s="306"/>
    </row>
    <row r="2" spans="1:22" ht="75.75" customHeight="1" x14ac:dyDescent="0.2">
      <c r="A2" s="466"/>
      <c r="B2" s="447"/>
      <c r="C2" s="447"/>
      <c r="D2" s="447"/>
      <c r="E2" s="307"/>
      <c r="F2" s="523"/>
      <c r="G2" s="44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14.25" customHeight="1" x14ac:dyDescent="0.2">
      <c r="A3" s="164" t="s">
        <v>5095</v>
      </c>
      <c r="B3" s="164" t="s">
        <v>4966</v>
      </c>
      <c r="C3" s="164" t="s">
        <v>5096</v>
      </c>
      <c r="D3" s="165" t="s">
        <v>5086</v>
      </c>
      <c r="E3" s="308" t="s">
        <v>5059</v>
      </c>
    </row>
    <row r="4" spans="1:22" ht="18.75" customHeight="1" x14ac:dyDescent="0.25">
      <c r="A4" s="159" t="s">
        <v>291</v>
      </c>
      <c r="B4" s="159" t="s">
        <v>5097</v>
      </c>
      <c r="C4" s="159" t="s">
        <v>144</v>
      </c>
      <c r="D4" s="310">
        <f>Table_3[[#This Row],[Column5]]*1.1</f>
        <v>3798.3</v>
      </c>
      <c r="E4" s="305">
        <v>3453</v>
      </c>
      <c r="F4" s="166"/>
    </row>
    <row r="5" spans="1:22" ht="14.25" customHeight="1" x14ac:dyDescent="0.25">
      <c r="A5" s="159" t="s">
        <v>293</v>
      </c>
      <c r="B5" s="159" t="s">
        <v>5097</v>
      </c>
      <c r="C5" s="159" t="s">
        <v>294</v>
      </c>
      <c r="D5" s="310">
        <f>Table_3[[#This Row],[Column5]]*1.1</f>
        <v>18991.5</v>
      </c>
      <c r="E5" s="305">
        <v>17265</v>
      </c>
      <c r="F5" s="166"/>
    </row>
    <row r="6" spans="1:22" ht="14.25" customHeight="1" x14ac:dyDescent="0.25">
      <c r="A6" s="159" t="s">
        <v>295</v>
      </c>
      <c r="B6" s="159" t="s">
        <v>5097</v>
      </c>
      <c r="C6" s="159" t="s">
        <v>296</v>
      </c>
      <c r="D6" s="310">
        <f>Table_3[[#This Row],[Column5]]*1.1</f>
        <v>715000</v>
      </c>
      <c r="E6" s="305">
        <v>650000</v>
      </c>
      <c r="F6" s="166"/>
    </row>
    <row r="7" spans="1:22" ht="14.25" customHeight="1" x14ac:dyDescent="0.25">
      <c r="A7" s="159" t="s">
        <v>297</v>
      </c>
      <c r="B7" s="159" t="s">
        <v>5098</v>
      </c>
      <c r="C7" s="159" t="s">
        <v>144</v>
      </c>
      <c r="D7" s="310">
        <f>Table_3[[#This Row],[Column5]]*1.1</f>
        <v>5017.1000000000004</v>
      </c>
      <c r="E7" s="305">
        <v>4561</v>
      </c>
      <c r="F7" s="166"/>
    </row>
    <row r="8" spans="1:22" ht="14.25" customHeight="1" x14ac:dyDescent="0.25">
      <c r="A8" s="159" t="s">
        <v>299</v>
      </c>
      <c r="B8" s="159" t="s">
        <v>5098</v>
      </c>
      <c r="C8" s="159" t="s">
        <v>300</v>
      </c>
      <c r="D8" s="310">
        <f>Table_3[[#This Row],[Column5]]*1.1</f>
        <v>25080.000000000004</v>
      </c>
      <c r="E8" s="305">
        <v>22800</v>
      </c>
      <c r="F8" s="166"/>
    </row>
    <row r="9" spans="1:22" ht="22.5" customHeight="1" x14ac:dyDescent="0.25">
      <c r="A9" s="159" t="s">
        <v>301</v>
      </c>
      <c r="B9" s="159" t="s">
        <v>5098</v>
      </c>
      <c r="C9" s="159" t="s">
        <v>296</v>
      </c>
      <c r="D9" s="310">
        <f>Table_3[[#This Row],[Column5]]*1.1</f>
        <v>948948.00000000012</v>
      </c>
      <c r="E9" s="305">
        <v>862680</v>
      </c>
      <c r="F9" s="166"/>
    </row>
    <row r="10" spans="1:22" ht="14.25" customHeight="1" x14ac:dyDescent="0.25">
      <c r="A10" s="159" t="s">
        <v>302</v>
      </c>
      <c r="B10" s="159" t="s">
        <v>303</v>
      </c>
      <c r="C10" s="159" t="s">
        <v>144</v>
      </c>
      <c r="D10" s="310">
        <f>Table_3[[#This Row],[Column5]]*1.1</f>
        <v>4712.4000000000005</v>
      </c>
      <c r="E10" s="305">
        <v>4284</v>
      </c>
      <c r="F10" s="166"/>
    </row>
    <row r="11" spans="1:22" ht="14.25" customHeight="1" x14ac:dyDescent="0.25">
      <c r="A11" s="159" t="s">
        <v>304</v>
      </c>
      <c r="B11" s="159" t="s">
        <v>303</v>
      </c>
      <c r="C11" s="159" t="s">
        <v>294</v>
      </c>
      <c r="D11" s="310">
        <f>Table_3[[#This Row],[Column5]]*1.1</f>
        <v>23562.000000000004</v>
      </c>
      <c r="E11" s="305">
        <v>21420</v>
      </c>
      <c r="F11" s="166"/>
    </row>
    <row r="12" spans="1:22" ht="14.25" customHeight="1" x14ac:dyDescent="0.25">
      <c r="A12" s="159" t="s">
        <v>305</v>
      </c>
      <c r="B12" s="159" t="s">
        <v>303</v>
      </c>
      <c r="C12" s="159" t="s">
        <v>296</v>
      </c>
      <c r="D12" s="310">
        <f>Table_3[[#This Row],[Column5]]*1.1</f>
        <v>942480.00000000012</v>
      </c>
      <c r="E12" s="305">
        <v>856800</v>
      </c>
      <c r="F12" s="166"/>
    </row>
    <row r="13" spans="1:22" ht="14.25" customHeight="1" x14ac:dyDescent="0.25">
      <c r="A13" s="159" t="s">
        <v>306</v>
      </c>
      <c r="B13" s="159" t="s">
        <v>307</v>
      </c>
      <c r="C13" s="159" t="s">
        <v>308</v>
      </c>
      <c r="D13" s="310">
        <f>Table_3[[#This Row],[Column5]]*1.1</f>
        <v>10780</v>
      </c>
      <c r="E13" s="305">
        <v>9800</v>
      </c>
      <c r="F13" s="166"/>
    </row>
    <row r="14" spans="1:22" ht="14.25" customHeight="1" x14ac:dyDescent="0.25">
      <c r="A14" s="159" t="s">
        <v>306</v>
      </c>
      <c r="B14" s="159" t="s">
        <v>307</v>
      </c>
      <c r="C14" s="159" t="s">
        <v>309</v>
      </c>
      <c r="D14" s="310" t="s">
        <v>61</v>
      </c>
      <c r="E14" s="305" t="s">
        <v>61</v>
      </c>
      <c r="F14" s="166"/>
    </row>
    <row r="15" spans="1:22" ht="24.75" customHeight="1" x14ac:dyDescent="0.2">
      <c r="A15" s="9"/>
      <c r="B15" s="9"/>
      <c r="C15" s="9"/>
      <c r="D15" s="163"/>
      <c r="E15" s="306"/>
    </row>
    <row r="16" spans="1:22" ht="14.25" customHeight="1" x14ac:dyDescent="0.2">
      <c r="A16" s="524"/>
      <c r="B16" s="429"/>
      <c r="C16" s="429"/>
      <c r="D16" s="487"/>
      <c r="E16" s="306"/>
    </row>
    <row r="17" spans="1:5" ht="14.25" customHeight="1" x14ac:dyDescent="0.2">
      <c r="A17" s="488"/>
      <c r="B17" s="447"/>
      <c r="C17" s="447"/>
      <c r="D17" s="489"/>
      <c r="E17" s="306"/>
    </row>
    <row r="18" spans="1:5" ht="14.25" customHeight="1" x14ac:dyDescent="0.2">
      <c r="A18" s="488"/>
      <c r="B18" s="447"/>
      <c r="C18" s="447"/>
      <c r="D18" s="489"/>
      <c r="E18" s="306"/>
    </row>
    <row r="19" spans="1:5" ht="14.25" customHeight="1" x14ac:dyDescent="0.2">
      <c r="A19" s="488"/>
      <c r="B19" s="447"/>
      <c r="C19" s="447"/>
      <c r="D19" s="489"/>
      <c r="E19" s="306"/>
    </row>
    <row r="20" spans="1:5" ht="14.25" customHeight="1" x14ac:dyDescent="0.2">
      <c r="A20" s="488"/>
      <c r="B20" s="447"/>
      <c r="C20" s="447"/>
      <c r="D20" s="489"/>
      <c r="E20" s="306"/>
    </row>
    <row r="21" spans="1:5" ht="14.25" customHeight="1" x14ac:dyDescent="0.2">
      <c r="A21" s="488"/>
      <c r="B21" s="447"/>
      <c r="C21" s="447"/>
      <c r="D21" s="489"/>
      <c r="E21" s="306"/>
    </row>
    <row r="22" spans="1:5" ht="14.25" customHeight="1" x14ac:dyDescent="0.2">
      <c r="A22" s="488"/>
      <c r="B22" s="447"/>
      <c r="C22" s="447"/>
      <c r="D22" s="489"/>
      <c r="E22" s="306"/>
    </row>
    <row r="23" spans="1:5" ht="16.5" customHeight="1" x14ac:dyDescent="0.2">
      <c r="A23" s="490"/>
      <c r="B23" s="491"/>
      <c r="C23" s="491"/>
      <c r="D23" s="492"/>
      <c r="E23" s="306"/>
    </row>
    <row r="24" spans="1:5" ht="14.25" customHeight="1" x14ac:dyDescent="0.2">
      <c r="D24" s="162"/>
      <c r="E24" s="306"/>
    </row>
    <row r="25" spans="1:5" ht="14.25" customHeight="1" x14ac:dyDescent="0.2">
      <c r="D25" s="162"/>
      <c r="E25" s="306"/>
    </row>
    <row r="26" spans="1:5" ht="14.25" customHeight="1" x14ac:dyDescent="0.2">
      <c r="D26" s="162"/>
      <c r="E26" s="306"/>
    </row>
    <row r="27" spans="1:5" ht="14.25" customHeight="1" x14ac:dyDescent="0.2">
      <c r="D27" s="162"/>
      <c r="E27" s="306"/>
    </row>
    <row r="28" spans="1:5" ht="14.25" customHeight="1" x14ac:dyDescent="0.2">
      <c r="D28" s="162"/>
      <c r="E28" s="306"/>
    </row>
    <row r="29" spans="1:5" ht="14.25" customHeight="1" x14ac:dyDescent="0.2">
      <c r="D29" s="162"/>
      <c r="E29" s="306"/>
    </row>
    <row r="30" spans="1:5" ht="14.25" customHeight="1" x14ac:dyDescent="0.2">
      <c r="D30" s="162"/>
      <c r="E30" s="306"/>
    </row>
    <row r="31" spans="1:5" ht="14.25" customHeight="1" x14ac:dyDescent="0.2">
      <c r="D31" s="162"/>
      <c r="E31" s="306"/>
    </row>
    <row r="32" spans="1:5" ht="14.25" customHeight="1" x14ac:dyDescent="0.2">
      <c r="D32" s="162"/>
      <c r="E32" s="306"/>
    </row>
    <row r="33" spans="4:5" ht="14.25" customHeight="1" x14ac:dyDescent="0.2">
      <c r="D33" s="162"/>
      <c r="E33" s="306"/>
    </row>
    <row r="34" spans="4:5" ht="14.25" customHeight="1" x14ac:dyDescent="0.2">
      <c r="D34" s="162"/>
      <c r="E34" s="306"/>
    </row>
    <row r="35" spans="4:5" ht="14.25" customHeight="1" x14ac:dyDescent="0.2">
      <c r="D35" s="162"/>
      <c r="E35" s="306"/>
    </row>
    <row r="36" spans="4:5" ht="14.25" customHeight="1" x14ac:dyDescent="0.2">
      <c r="D36" s="162"/>
      <c r="E36" s="306"/>
    </row>
    <row r="37" spans="4:5" ht="14.25" customHeight="1" x14ac:dyDescent="0.2">
      <c r="D37" s="162"/>
      <c r="E37" s="306"/>
    </row>
    <row r="38" spans="4:5" ht="14.25" customHeight="1" x14ac:dyDescent="0.2">
      <c r="D38" s="162"/>
      <c r="E38" s="306"/>
    </row>
    <row r="39" spans="4:5" ht="14.25" customHeight="1" x14ac:dyDescent="0.2">
      <c r="D39" s="162"/>
      <c r="E39" s="306"/>
    </row>
    <row r="40" spans="4:5" ht="14.25" customHeight="1" x14ac:dyDescent="0.2">
      <c r="D40" s="162"/>
      <c r="E40" s="306"/>
    </row>
    <row r="41" spans="4:5" ht="14.25" customHeight="1" x14ac:dyDescent="0.2">
      <c r="D41" s="162"/>
      <c r="E41" s="306"/>
    </row>
    <row r="42" spans="4:5" ht="14.25" customHeight="1" x14ac:dyDescent="0.2">
      <c r="D42" s="162"/>
      <c r="E42" s="306"/>
    </row>
    <row r="43" spans="4:5" ht="14.25" customHeight="1" x14ac:dyDescent="0.2">
      <c r="D43" s="162"/>
      <c r="E43" s="306"/>
    </row>
    <row r="44" spans="4:5" ht="14.25" customHeight="1" x14ac:dyDescent="0.2">
      <c r="D44" s="162"/>
      <c r="E44" s="306"/>
    </row>
    <row r="45" spans="4:5" ht="14.25" customHeight="1" x14ac:dyDescent="0.2">
      <c r="D45" s="162"/>
      <c r="E45" s="306"/>
    </row>
    <row r="46" spans="4:5" ht="14.25" customHeight="1" x14ac:dyDescent="0.2">
      <c r="D46" s="162"/>
      <c r="E46" s="306"/>
    </row>
    <row r="47" spans="4:5" ht="14.25" customHeight="1" x14ac:dyDescent="0.2">
      <c r="D47" s="162"/>
      <c r="E47" s="306"/>
    </row>
    <row r="48" spans="4:5" ht="14.25" customHeight="1" x14ac:dyDescent="0.2">
      <c r="D48" s="162"/>
      <c r="E48" s="306"/>
    </row>
    <row r="49" spans="4:5" ht="14.25" customHeight="1" x14ac:dyDescent="0.2">
      <c r="D49" s="162"/>
      <c r="E49" s="306"/>
    </row>
    <row r="50" spans="4:5" ht="14.25" customHeight="1" x14ac:dyDescent="0.2">
      <c r="D50" s="162"/>
      <c r="E50" s="306"/>
    </row>
    <row r="51" spans="4:5" ht="14.25" customHeight="1" x14ac:dyDescent="0.2">
      <c r="D51" s="162"/>
      <c r="E51" s="306"/>
    </row>
    <row r="52" spans="4:5" ht="14.25" customHeight="1" x14ac:dyDescent="0.2">
      <c r="D52" s="162"/>
      <c r="E52" s="306"/>
    </row>
    <row r="53" spans="4:5" ht="14.25" customHeight="1" x14ac:dyDescent="0.2">
      <c r="D53" s="162"/>
      <c r="E53" s="306"/>
    </row>
    <row r="54" spans="4:5" ht="14.25" customHeight="1" x14ac:dyDescent="0.2">
      <c r="D54" s="162"/>
      <c r="E54" s="306"/>
    </row>
    <row r="55" spans="4:5" ht="14.25" customHeight="1" x14ac:dyDescent="0.2">
      <c r="D55" s="162"/>
      <c r="E55" s="306"/>
    </row>
    <row r="56" spans="4:5" ht="14.25" customHeight="1" x14ac:dyDescent="0.2">
      <c r="D56" s="162"/>
      <c r="E56" s="306"/>
    </row>
    <row r="57" spans="4:5" ht="14.25" customHeight="1" x14ac:dyDescent="0.2">
      <c r="D57" s="162"/>
      <c r="E57" s="306"/>
    </row>
    <row r="58" spans="4:5" ht="14.25" customHeight="1" x14ac:dyDescent="0.2">
      <c r="D58" s="162"/>
      <c r="E58" s="306"/>
    </row>
    <row r="59" spans="4:5" ht="14.25" customHeight="1" x14ac:dyDescent="0.2">
      <c r="D59" s="162"/>
      <c r="E59" s="306"/>
    </row>
    <row r="60" spans="4:5" ht="14.25" customHeight="1" x14ac:dyDescent="0.2">
      <c r="D60" s="162"/>
      <c r="E60" s="306"/>
    </row>
    <row r="61" spans="4:5" ht="14.25" customHeight="1" x14ac:dyDescent="0.2">
      <c r="D61" s="162"/>
      <c r="E61" s="306"/>
    </row>
    <row r="62" spans="4:5" ht="14.25" customHeight="1" x14ac:dyDescent="0.2">
      <c r="D62" s="162"/>
      <c r="E62" s="306"/>
    </row>
    <row r="63" spans="4:5" ht="14.25" customHeight="1" x14ac:dyDescent="0.2">
      <c r="D63" s="162"/>
      <c r="E63" s="306"/>
    </row>
    <row r="64" spans="4:5" ht="14.25" customHeight="1" x14ac:dyDescent="0.2">
      <c r="D64" s="162"/>
      <c r="E64" s="306"/>
    </row>
    <row r="65" spans="4:5" ht="14.25" customHeight="1" x14ac:dyDescent="0.2">
      <c r="D65" s="162"/>
      <c r="E65" s="306"/>
    </row>
    <row r="66" spans="4:5" ht="14.25" customHeight="1" x14ac:dyDescent="0.2">
      <c r="D66" s="162"/>
      <c r="E66" s="306"/>
    </row>
    <row r="67" spans="4:5" ht="14.25" customHeight="1" x14ac:dyDescent="0.2">
      <c r="D67" s="162"/>
      <c r="E67" s="306"/>
    </row>
    <row r="68" spans="4:5" ht="14.25" customHeight="1" x14ac:dyDescent="0.2">
      <c r="D68" s="162"/>
      <c r="E68" s="306"/>
    </row>
    <row r="69" spans="4:5" ht="14.25" customHeight="1" x14ac:dyDescent="0.2">
      <c r="D69" s="162"/>
      <c r="E69" s="306"/>
    </row>
    <row r="70" spans="4:5" ht="14.25" customHeight="1" x14ac:dyDescent="0.2">
      <c r="D70" s="162"/>
      <c r="E70" s="306"/>
    </row>
    <row r="71" spans="4:5" ht="14.25" customHeight="1" x14ac:dyDescent="0.2">
      <c r="D71" s="162"/>
      <c r="E71" s="306"/>
    </row>
    <row r="72" spans="4:5" ht="14.25" customHeight="1" x14ac:dyDescent="0.2">
      <c r="D72" s="162"/>
      <c r="E72" s="306"/>
    </row>
    <row r="73" spans="4:5" ht="14.25" customHeight="1" x14ac:dyDescent="0.2">
      <c r="D73" s="162"/>
      <c r="E73" s="306"/>
    </row>
    <row r="74" spans="4:5" ht="14.25" customHeight="1" x14ac:dyDescent="0.2">
      <c r="D74" s="162"/>
      <c r="E74" s="306"/>
    </row>
    <row r="75" spans="4:5" ht="14.25" customHeight="1" x14ac:dyDescent="0.2">
      <c r="D75" s="162"/>
      <c r="E75" s="306"/>
    </row>
    <row r="76" spans="4:5" ht="14.25" customHeight="1" x14ac:dyDescent="0.2">
      <c r="D76" s="162"/>
      <c r="E76" s="306"/>
    </row>
    <row r="77" spans="4:5" ht="14.25" customHeight="1" x14ac:dyDescent="0.2">
      <c r="D77" s="162"/>
      <c r="E77" s="306"/>
    </row>
    <row r="78" spans="4:5" ht="14.25" customHeight="1" x14ac:dyDescent="0.2">
      <c r="D78" s="162"/>
      <c r="E78" s="306"/>
    </row>
    <row r="79" spans="4:5" ht="14.25" customHeight="1" x14ac:dyDescent="0.2">
      <c r="D79" s="162"/>
      <c r="E79" s="306"/>
    </row>
    <row r="80" spans="4:5" ht="14.25" customHeight="1" x14ac:dyDescent="0.2">
      <c r="D80" s="162"/>
      <c r="E80" s="306"/>
    </row>
    <row r="81" spans="4:5" ht="14.25" customHeight="1" x14ac:dyDescent="0.2">
      <c r="D81" s="162"/>
      <c r="E81" s="306"/>
    </row>
    <row r="82" spans="4:5" ht="14.25" customHeight="1" x14ac:dyDescent="0.2">
      <c r="D82" s="162"/>
      <c r="E82" s="306"/>
    </row>
    <row r="83" spans="4:5" ht="14.25" customHeight="1" x14ac:dyDescent="0.2">
      <c r="D83" s="162"/>
      <c r="E83" s="306"/>
    </row>
    <row r="84" spans="4:5" ht="14.25" customHeight="1" x14ac:dyDescent="0.2">
      <c r="D84" s="162"/>
      <c r="E84" s="306"/>
    </row>
    <row r="85" spans="4:5" ht="14.25" customHeight="1" x14ac:dyDescent="0.2">
      <c r="D85" s="162"/>
      <c r="E85" s="306"/>
    </row>
    <row r="86" spans="4:5" ht="14.25" customHeight="1" x14ac:dyDescent="0.2">
      <c r="D86" s="162"/>
      <c r="E86" s="306"/>
    </row>
    <row r="87" spans="4:5" ht="14.25" customHeight="1" x14ac:dyDescent="0.2">
      <c r="D87" s="162"/>
      <c r="E87" s="306"/>
    </row>
    <row r="88" spans="4:5" ht="14.25" customHeight="1" x14ac:dyDescent="0.2">
      <c r="D88" s="162"/>
      <c r="E88" s="306"/>
    </row>
    <row r="89" spans="4:5" ht="14.25" customHeight="1" x14ac:dyDescent="0.2">
      <c r="D89" s="162"/>
      <c r="E89" s="306"/>
    </row>
    <row r="90" spans="4:5" ht="14.25" customHeight="1" x14ac:dyDescent="0.2">
      <c r="D90" s="162"/>
      <c r="E90" s="306"/>
    </row>
    <row r="91" spans="4:5" ht="14.25" customHeight="1" x14ac:dyDescent="0.2">
      <c r="D91" s="162"/>
      <c r="E91" s="306"/>
    </row>
    <row r="92" spans="4:5" ht="14.25" customHeight="1" x14ac:dyDescent="0.2">
      <c r="D92" s="162"/>
      <c r="E92" s="306"/>
    </row>
    <row r="93" spans="4:5" ht="14.25" customHeight="1" x14ac:dyDescent="0.2">
      <c r="D93" s="162"/>
      <c r="E93" s="306"/>
    </row>
    <row r="94" spans="4:5" ht="14.25" customHeight="1" x14ac:dyDescent="0.2">
      <c r="D94" s="162"/>
      <c r="E94" s="306"/>
    </row>
    <row r="95" spans="4:5" ht="14.25" customHeight="1" x14ac:dyDescent="0.2">
      <c r="D95" s="162"/>
      <c r="E95" s="306"/>
    </row>
    <row r="96" spans="4:5" ht="14.25" customHeight="1" x14ac:dyDescent="0.2">
      <c r="D96" s="162"/>
      <c r="E96" s="306"/>
    </row>
    <row r="97" spans="4:5" ht="14.25" customHeight="1" x14ac:dyDescent="0.2">
      <c r="D97" s="162"/>
      <c r="E97" s="306"/>
    </row>
    <row r="98" spans="4:5" ht="14.25" customHeight="1" x14ac:dyDescent="0.2">
      <c r="D98" s="162"/>
      <c r="E98" s="306"/>
    </row>
    <row r="99" spans="4:5" ht="14.25" customHeight="1" x14ac:dyDescent="0.2">
      <c r="D99" s="162"/>
      <c r="E99" s="306"/>
    </row>
    <row r="100" spans="4:5" ht="14.25" customHeight="1" x14ac:dyDescent="0.2">
      <c r="D100" s="162"/>
      <c r="E100" s="306"/>
    </row>
    <row r="101" spans="4:5" ht="14.25" customHeight="1" x14ac:dyDescent="0.2">
      <c r="D101" s="162"/>
      <c r="E101" s="306"/>
    </row>
    <row r="102" spans="4:5" ht="14.25" customHeight="1" x14ac:dyDescent="0.2">
      <c r="D102" s="162"/>
      <c r="E102" s="306"/>
    </row>
    <row r="103" spans="4:5" ht="14.25" customHeight="1" x14ac:dyDescent="0.2">
      <c r="D103" s="162"/>
      <c r="E103" s="306"/>
    </row>
    <row r="104" spans="4:5" ht="14.25" customHeight="1" x14ac:dyDescent="0.2">
      <c r="D104" s="162"/>
      <c r="E104" s="306"/>
    </row>
    <row r="105" spans="4:5" ht="14.25" customHeight="1" x14ac:dyDescent="0.2">
      <c r="D105" s="162"/>
      <c r="E105" s="306"/>
    </row>
    <row r="106" spans="4:5" ht="14.25" customHeight="1" x14ac:dyDescent="0.2">
      <c r="D106" s="162"/>
      <c r="E106" s="306"/>
    </row>
    <row r="107" spans="4:5" ht="14.25" customHeight="1" x14ac:dyDescent="0.2">
      <c r="D107" s="162"/>
      <c r="E107" s="306"/>
    </row>
    <row r="108" spans="4:5" ht="14.25" customHeight="1" x14ac:dyDescent="0.2">
      <c r="D108" s="162"/>
      <c r="E108" s="306"/>
    </row>
    <row r="109" spans="4:5" ht="14.25" customHeight="1" x14ac:dyDescent="0.2">
      <c r="D109" s="162"/>
      <c r="E109" s="306"/>
    </row>
    <row r="110" spans="4:5" ht="14.25" customHeight="1" x14ac:dyDescent="0.2">
      <c r="D110" s="162"/>
      <c r="E110" s="306"/>
    </row>
    <row r="111" spans="4:5" ht="14.25" customHeight="1" x14ac:dyDescent="0.2">
      <c r="D111" s="162"/>
      <c r="E111" s="306"/>
    </row>
    <row r="112" spans="4:5" ht="14.25" customHeight="1" x14ac:dyDescent="0.2">
      <c r="D112" s="162"/>
      <c r="E112" s="306"/>
    </row>
    <row r="113" spans="4:5" ht="14.25" customHeight="1" x14ac:dyDescent="0.2">
      <c r="D113" s="162"/>
      <c r="E113" s="306"/>
    </row>
    <row r="114" spans="4:5" ht="14.25" customHeight="1" x14ac:dyDescent="0.2">
      <c r="D114" s="162"/>
      <c r="E114" s="306"/>
    </row>
    <row r="115" spans="4:5" ht="14.25" customHeight="1" x14ac:dyDescent="0.2">
      <c r="D115" s="162"/>
      <c r="E115" s="306"/>
    </row>
    <row r="116" spans="4:5" ht="14.25" customHeight="1" x14ac:dyDescent="0.2">
      <c r="D116" s="162"/>
      <c r="E116" s="306"/>
    </row>
    <row r="117" spans="4:5" ht="14.25" customHeight="1" x14ac:dyDescent="0.2">
      <c r="D117" s="162"/>
      <c r="E117" s="306"/>
    </row>
    <row r="118" spans="4:5" ht="14.25" customHeight="1" x14ac:dyDescent="0.2">
      <c r="D118" s="162"/>
      <c r="E118" s="306"/>
    </row>
    <row r="119" spans="4:5" ht="14.25" customHeight="1" x14ac:dyDescent="0.2">
      <c r="D119" s="162"/>
      <c r="E119" s="306"/>
    </row>
    <row r="120" spans="4:5" ht="14.25" customHeight="1" x14ac:dyDescent="0.2">
      <c r="D120" s="162"/>
      <c r="E120" s="306"/>
    </row>
    <row r="121" spans="4:5" ht="14.25" customHeight="1" x14ac:dyDescent="0.2">
      <c r="D121" s="162"/>
      <c r="E121" s="306"/>
    </row>
    <row r="122" spans="4:5" ht="14.25" customHeight="1" x14ac:dyDescent="0.2">
      <c r="D122" s="162"/>
      <c r="E122" s="306"/>
    </row>
    <row r="123" spans="4:5" ht="14.25" customHeight="1" x14ac:dyDescent="0.2">
      <c r="D123" s="162"/>
      <c r="E123" s="306"/>
    </row>
    <row r="124" spans="4:5" ht="14.25" customHeight="1" x14ac:dyDescent="0.2">
      <c r="D124" s="162"/>
      <c r="E124" s="306"/>
    </row>
    <row r="125" spans="4:5" ht="14.25" customHeight="1" x14ac:dyDescent="0.2">
      <c r="D125" s="162"/>
      <c r="E125" s="306"/>
    </row>
    <row r="126" spans="4:5" ht="14.25" customHeight="1" x14ac:dyDescent="0.2">
      <c r="D126" s="162"/>
      <c r="E126" s="306"/>
    </row>
    <row r="127" spans="4:5" ht="14.25" customHeight="1" x14ac:dyDescent="0.2">
      <c r="D127" s="162"/>
      <c r="E127" s="306"/>
    </row>
    <row r="128" spans="4:5" ht="14.25" customHeight="1" x14ac:dyDescent="0.2">
      <c r="D128" s="162"/>
      <c r="E128" s="306"/>
    </row>
    <row r="129" spans="4:5" ht="14.25" customHeight="1" x14ac:dyDescent="0.2">
      <c r="D129" s="162"/>
      <c r="E129" s="306"/>
    </row>
    <row r="130" spans="4:5" ht="14.25" customHeight="1" x14ac:dyDescent="0.2">
      <c r="D130" s="162"/>
      <c r="E130" s="306"/>
    </row>
    <row r="131" spans="4:5" ht="14.25" customHeight="1" x14ac:dyDescent="0.2">
      <c r="D131" s="162"/>
      <c r="E131" s="306"/>
    </row>
    <row r="132" spans="4:5" ht="14.25" customHeight="1" x14ac:dyDescent="0.2">
      <c r="D132" s="162"/>
      <c r="E132" s="306"/>
    </row>
    <row r="133" spans="4:5" ht="14.25" customHeight="1" x14ac:dyDescent="0.2">
      <c r="D133" s="162"/>
      <c r="E133" s="306"/>
    </row>
    <row r="134" spans="4:5" ht="14.25" customHeight="1" x14ac:dyDescent="0.2">
      <c r="D134" s="162"/>
      <c r="E134" s="306"/>
    </row>
    <row r="135" spans="4:5" ht="14.25" customHeight="1" x14ac:dyDescent="0.2">
      <c r="D135" s="162"/>
      <c r="E135" s="306"/>
    </row>
    <row r="136" spans="4:5" ht="14.25" customHeight="1" x14ac:dyDescent="0.2">
      <c r="D136" s="162"/>
      <c r="E136" s="306"/>
    </row>
    <row r="137" spans="4:5" ht="14.25" customHeight="1" x14ac:dyDescent="0.2">
      <c r="D137" s="162"/>
      <c r="E137" s="306"/>
    </row>
    <row r="138" spans="4:5" ht="14.25" customHeight="1" x14ac:dyDescent="0.2">
      <c r="D138" s="162"/>
      <c r="E138" s="306"/>
    </row>
    <row r="139" spans="4:5" ht="14.25" customHeight="1" x14ac:dyDescent="0.2">
      <c r="D139" s="162"/>
      <c r="E139" s="306"/>
    </row>
    <row r="140" spans="4:5" ht="14.25" customHeight="1" x14ac:dyDescent="0.2">
      <c r="D140" s="162"/>
      <c r="E140" s="306"/>
    </row>
    <row r="141" spans="4:5" ht="14.25" customHeight="1" x14ac:dyDescent="0.2">
      <c r="D141" s="162"/>
      <c r="E141" s="306"/>
    </row>
    <row r="142" spans="4:5" ht="14.25" customHeight="1" x14ac:dyDescent="0.2">
      <c r="D142" s="162"/>
      <c r="E142" s="306"/>
    </row>
    <row r="143" spans="4:5" ht="14.25" customHeight="1" x14ac:dyDescent="0.2">
      <c r="D143" s="162"/>
      <c r="E143" s="306"/>
    </row>
    <row r="144" spans="4:5" ht="14.25" customHeight="1" x14ac:dyDescent="0.2">
      <c r="D144" s="162"/>
      <c r="E144" s="306"/>
    </row>
    <row r="145" spans="4:5" ht="14.25" customHeight="1" x14ac:dyDescent="0.2">
      <c r="D145" s="162"/>
      <c r="E145" s="306"/>
    </row>
    <row r="146" spans="4:5" ht="14.25" customHeight="1" x14ac:dyDescent="0.2">
      <c r="D146" s="162"/>
      <c r="E146" s="306"/>
    </row>
    <row r="147" spans="4:5" ht="14.25" customHeight="1" x14ac:dyDescent="0.2">
      <c r="D147" s="162"/>
      <c r="E147" s="306"/>
    </row>
    <row r="148" spans="4:5" ht="14.25" customHeight="1" x14ac:dyDescent="0.2">
      <c r="D148" s="162"/>
      <c r="E148" s="306"/>
    </row>
    <row r="149" spans="4:5" ht="14.25" customHeight="1" x14ac:dyDescent="0.2">
      <c r="D149" s="162"/>
      <c r="E149" s="306"/>
    </row>
    <row r="150" spans="4:5" ht="14.25" customHeight="1" x14ac:dyDescent="0.2">
      <c r="D150" s="162"/>
      <c r="E150" s="306"/>
    </row>
    <row r="151" spans="4:5" ht="14.25" customHeight="1" x14ac:dyDescent="0.2">
      <c r="D151" s="162"/>
      <c r="E151" s="306"/>
    </row>
    <row r="152" spans="4:5" ht="14.25" customHeight="1" x14ac:dyDescent="0.2">
      <c r="D152" s="162"/>
      <c r="E152" s="306"/>
    </row>
    <row r="153" spans="4:5" ht="14.25" customHeight="1" x14ac:dyDescent="0.2">
      <c r="D153" s="162"/>
      <c r="E153" s="306"/>
    </row>
    <row r="154" spans="4:5" ht="14.25" customHeight="1" x14ac:dyDescent="0.2">
      <c r="D154" s="162"/>
      <c r="E154" s="306"/>
    </row>
    <row r="155" spans="4:5" ht="14.25" customHeight="1" x14ac:dyDescent="0.2">
      <c r="D155" s="162"/>
      <c r="E155" s="306"/>
    </row>
    <row r="156" spans="4:5" ht="14.25" customHeight="1" x14ac:dyDescent="0.2">
      <c r="D156" s="162"/>
      <c r="E156" s="306"/>
    </row>
    <row r="157" spans="4:5" ht="14.25" customHeight="1" x14ac:dyDescent="0.2">
      <c r="D157" s="162"/>
      <c r="E157" s="306"/>
    </row>
    <row r="158" spans="4:5" ht="14.25" customHeight="1" x14ac:dyDescent="0.2">
      <c r="D158" s="162"/>
      <c r="E158" s="306"/>
    </row>
    <row r="159" spans="4:5" ht="14.25" customHeight="1" x14ac:dyDescent="0.2">
      <c r="D159" s="162"/>
      <c r="E159" s="306"/>
    </row>
    <row r="160" spans="4:5" ht="14.25" customHeight="1" x14ac:dyDescent="0.2">
      <c r="D160" s="162"/>
      <c r="E160" s="306"/>
    </row>
    <row r="161" spans="4:5" ht="14.25" customHeight="1" x14ac:dyDescent="0.2">
      <c r="D161" s="162"/>
      <c r="E161" s="306"/>
    </row>
    <row r="162" spans="4:5" ht="14.25" customHeight="1" x14ac:dyDescent="0.2">
      <c r="D162" s="162"/>
      <c r="E162" s="306"/>
    </row>
    <row r="163" spans="4:5" ht="14.25" customHeight="1" x14ac:dyDescent="0.2">
      <c r="D163" s="162"/>
      <c r="E163" s="306"/>
    </row>
    <row r="164" spans="4:5" ht="14.25" customHeight="1" x14ac:dyDescent="0.2">
      <c r="D164" s="162"/>
      <c r="E164" s="306"/>
    </row>
    <row r="165" spans="4:5" ht="14.25" customHeight="1" x14ac:dyDescent="0.2">
      <c r="D165" s="162"/>
      <c r="E165" s="306"/>
    </row>
    <row r="166" spans="4:5" ht="14.25" customHeight="1" x14ac:dyDescent="0.2">
      <c r="D166" s="162"/>
      <c r="E166" s="306"/>
    </row>
    <row r="167" spans="4:5" ht="14.25" customHeight="1" x14ac:dyDescent="0.2">
      <c r="D167" s="162"/>
      <c r="E167" s="306"/>
    </row>
    <row r="168" spans="4:5" ht="14.25" customHeight="1" x14ac:dyDescent="0.2">
      <c r="D168" s="162"/>
      <c r="E168" s="306"/>
    </row>
    <row r="169" spans="4:5" ht="14.25" customHeight="1" x14ac:dyDescent="0.2">
      <c r="D169" s="162"/>
      <c r="E169" s="306"/>
    </row>
    <row r="170" spans="4:5" ht="14.25" customHeight="1" x14ac:dyDescent="0.2">
      <c r="D170" s="162"/>
      <c r="E170" s="306"/>
    </row>
    <row r="171" spans="4:5" ht="14.25" customHeight="1" x14ac:dyDescent="0.2">
      <c r="D171" s="162"/>
      <c r="E171" s="306"/>
    </row>
    <row r="172" spans="4:5" ht="14.25" customHeight="1" x14ac:dyDescent="0.2">
      <c r="D172" s="162"/>
      <c r="E172" s="306"/>
    </row>
    <row r="173" spans="4:5" ht="14.25" customHeight="1" x14ac:dyDescent="0.2">
      <c r="D173" s="162"/>
      <c r="E173" s="306"/>
    </row>
    <row r="174" spans="4:5" ht="14.25" customHeight="1" x14ac:dyDescent="0.2">
      <c r="D174" s="162"/>
      <c r="E174" s="306"/>
    </row>
    <row r="175" spans="4:5" ht="14.25" customHeight="1" x14ac:dyDescent="0.2">
      <c r="D175" s="162"/>
      <c r="E175" s="306"/>
    </row>
    <row r="176" spans="4:5" ht="14.25" customHeight="1" x14ac:dyDescent="0.2">
      <c r="D176" s="162"/>
      <c r="E176" s="306"/>
    </row>
    <row r="177" spans="4:5" ht="14.25" customHeight="1" x14ac:dyDescent="0.2">
      <c r="D177" s="162"/>
      <c r="E177" s="306"/>
    </row>
    <row r="178" spans="4:5" ht="14.25" customHeight="1" x14ac:dyDescent="0.2">
      <c r="D178" s="162"/>
      <c r="E178" s="306"/>
    </row>
    <row r="179" spans="4:5" ht="14.25" customHeight="1" x14ac:dyDescent="0.2">
      <c r="D179" s="162"/>
      <c r="E179" s="306"/>
    </row>
    <row r="180" spans="4:5" ht="14.25" customHeight="1" x14ac:dyDescent="0.2">
      <c r="D180" s="162"/>
      <c r="E180" s="306"/>
    </row>
    <row r="181" spans="4:5" ht="14.25" customHeight="1" x14ac:dyDescent="0.2">
      <c r="D181" s="162"/>
      <c r="E181" s="306"/>
    </row>
    <row r="182" spans="4:5" ht="14.25" customHeight="1" x14ac:dyDescent="0.2">
      <c r="D182" s="162"/>
      <c r="E182" s="306"/>
    </row>
    <row r="183" spans="4:5" ht="14.25" customHeight="1" x14ac:dyDescent="0.2">
      <c r="D183" s="162"/>
      <c r="E183" s="306"/>
    </row>
    <row r="184" spans="4:5" ht="14.25" customHeight="1" x14ac:dyDescent="0.2">
      <c r="D184" s="162"/>
      <c r="E184" s="306"/>
    </row>
    <row r="185" spans="4:5" ht="14.25" customHeight="1" x14ac:dyDescent="0.2">
      <c r="D185" s="162"/>
      <c r="E185" s="306"/>
    </row>
    <row r="186" spans="4:5" ht="14.25" customHeight="1" x14ac:dyDescent="0.2">
      <c r="D186" s="162"/>
      <c r="E186" s="306"/>
    </row>
    <row r="187" spans="4:5" ht="14.25" customHeight="1" x14ac:dyDescent="0.2">
      <c r="D187" s="162"/>
      <c r="E187" s="306"/>
    </row>
    <row r="188" spans="4:5" ht="14.25" customHeight="1" x14ac:dyDescent="0.2">
      <c r="D188" s="162"/>
      <c r="E188" s="306"/>
    </row>
    <row r="189" spans="4:5" ht="14.25" customHeight="1" x14ac:dyDescent="0.2">
      <c r="D189" s="162"/>
      <c r="E189" s="306"/>
    </row>
    <row r="190" spans="4:5" ht="14.25" customHeight="1" x14ac:dyDescent="0.2">
      <c r="D190" s="162"/>
      <c r="E190" s="306"/>
    </row>
    <row r="191" spans="4:5" ht="14.25" customHeight="1" x14ac:dyDescent="0.2">
      <c r="D191" s="162"/>
      <c r="E191" s="306"/>
    </row>
    <row r="192" spans="4:5" ht="14.25" customHeight="1" x14ac:dyDescent="0.2">
      <c r="D192" s="162"/>
      <c r="E192" s="306"/>
    </row>
    <row r="193" spans="4:5" ht="14.25" customHeight="1" x14ac:dyDescent="0.2">
      <c r="D193" s="162"/>
      <c r="E193" s="306"/>
    </row>
    <row r="194" spans="4:5" ht="14.25" customHeight="1" x14ac:dyDescent="0.2">
      <c r="D194" s="162"/>
      <c r="E194" s="306"/>
    </row>
    <row r="195" spans="4:5" ht="14.25" customHeight="1" x14ac:dyDescent="0.2">
      <c r="D195" s="162"/>
      <c r="E195" s="306"/>
    </row>
    <row r="196" spans="4:5" ht="14.25" customHeight="1" x14ac:dyDescent="0.2">
      <c r="D196" s="162"/>
      <c r="E196" s="306"/>
    </row>
    <row r="197" spans="4:5" ht="14.25" customHeight="1" x14ac:dyDescent="0.2">
      <c r="D197" s="162"/>
      <c r="E197" s="306"/>
    </row>
    <row r="198" spans="4:5" ht="14.25" customHeight="1" x14ac:dyDescent="0.2">
      <c r="D198" s="162"/>
      <c r="E198" s="306"/>
    </row>
    <row r="199" spans="4:5" ht="14.25" customHeight="1" x14ac:dyDescent="0.2">
      <c r="D199" s="162"/>
      <c r="E199" s="306"/>
    </row>
    <row r="200" spans="4:5" ht="14.25" customHeight="1" x14ac:dyDescent="0.2">
      <c r="D200" s="162"/>
      <c r="E200" s="306"/>
    </row>
    <row r="201" spans="4:5" ht="14.25" customHeight="1" x14ac:dyDescent="0.2">
      <c r="D201" s="162"/>
      <c r="E201" s="306"/>
    </row>
    <row r="202" spans="4:5" ht="14.25" customHeight="1" x14ac:dyDescent="0.2">
      <c r="D202" s="162"/>
      <c r="E202" s="306"/>
    </row>
    <row r="203" spans="4:5" ht="14.25" customHeight="1" x14ac:dyDescent="0.2">
      <c r="D203" s="162"/>
      <c r="E203" s="306"/>
    </row>
    <row r="204" spans="4:5" ht="14.25" customHeight="1" x14ac:dyDescent="0.2">
      <c r="D204" s="162"/>
      <c r="E204" s="306"/>
    </row>
    <row r="205" spans="4:5" ht="14.25" customHeight="1" x14ac:dyDescent="0.2">
      <c r="D205" s="162"/>
      <c r="E205" s="306"/>
    </row>
    <row r="206" spans="4:5" ht="14.25" customHeight="1" x14ac:dyDescent="0.2">
      <c r="D206" s="162"/>
      <c r="E206" s="306"/>
    </row>
    <row r="207" spans="4:5" ht="14.25" customHeight="1" x14ac:dyDescent="0.2">
      <c r="D207" s="162"/>
      <c r="E207" s="306"/>
    </row>
    <row r="208" spans="4:5" ht="14.25" customHeight="1" x14ac:dyDescent="0.2">
      <c r="D208" s="162"/>
      <c r="E208" s="306"/>
    </row>
    <row r="209" spans="4:5" ht="14.25" customHeight="1" x14ac:dyDescent="0.2">
      <c r="D209" s="162"/>
      <c r="E209" s="306"/>
    </row>
    <row r="210" spans="4:5" ht="14.25" customHeight="1" x14ac:dyDescent="0.2">
      <c r="D210" s="162"/>
      <c r="E210" s="306"/>
    </row>
    <row r="211" spans="4:5" ht="14.25" customHeight="1" x14ac:dyDescent="0.2">
      <c r="D211" s="162"/>
      <c r="E211" s="306"/>
    </row>
    <row r="212" spans="4:5" ht="14.25" customHeight="1" x14ac:dyDescent="0.2">
      <c r="D212" s="162"/>
      <c r="E212" s="306"/>
    </row>
    <row r="213" spans="4:5" ht="14.25" customHeight="1" x14ac:dyDescent="0.2">
      <c r="D213" s="162"/>
      <c r="E213" s="306"/>
    </row>
    <row r="214" spans="4:5" ht="14.25" customHeight="1" x14ac:dyDescent="0.2">
      <c r="D214" s="162"/>
      <c r="E214" s="306"/>
    </row>
    <row r="215" spans="4:5" ht="14.25" customHeight="1" x14ac:dyDescent="0.2">
      <c r="D215" s="162"/>
      <c r="E215" s="306"/>
    </row>
    <row r="216" spans="4:5" ht="14.25" customHeight="1" x14ac:dyDescent="0.2">
      <c r="D216" s="162"/>
      <c r="E216" s="306"/>
    </row>
    <row r="217" spans="4:5" ht="14.25" customHeight="1" x14ac:dyDescent="0.2">
      <c r="D217" s="162"/>
      <c r="E217" s="306"/>
    </row>
    <row r="218" spans="4:5" ht="14.25" customHeight="1" x14ac:dyDescent="0.2">
      <c r="D218" s="162"/>
      <c r="E218" s="306"/>
    </row>
    <row r="219" spans="4:5" ht="14.25" customHeight="1" x14ac:dyDescent="0.2">
      <c r="D219" s="162"/>
      <c r="E219" s="306"/>
    </row>
    <row r="220" spans="4:5" ht="14.25" customHeight="1" x14ac:dyDescent="0.2">
      <c r="D220" s="162"/>
      <c r="E220" s="306"/>
    </row>
    <row r="221" spans="4:5" ht="14.25" customHeight="1" x14ac:dyDescent="0.2">
      <c r="D221" s="162"/>
      <c r="E221" s="306"/>
    </row>
    <row r="222" spans="4:5" ht="14.25" customHeight="1" x14ac:dyDescent="0.2">
      <c r="D222" s="162"/>
      <c r="E222" s="306"/>
    </row>
    <row r="223" spans="4:5" ht="15.75" customHeight="1" x14ac:dyDescent="0.2">
      <c r="D223" s="162"/>
      <c r="E223" s="306"/>
    </row>
    <row r="224" spans="4:5" ht="15.75" customHeight="1" x14ac:dyDescent="0.2">
      <c r="D224" s="162"/>
      <c r="E224" s="306"/>
    </row>
    <row r="225" spans="4:5" ht="15.75" customHeight="1" x14ac:dyDescent="0.2">
      <c r="D225" s="162"/>
      <c r="E225" s="306"/>
    </row>
    <row r="226" spans="4:5" ht="15.75" customHeight="1" x14ac:dyDescent="0.2">
      <c r="D226" s="162"/>
      <c r="E226" s="306"/>
    </row>
    <row r="227" spans="4:5" ht="15.75" customHeight="1" x14ac:dyDescent="0.2">
      <c r="D227" s="162"/>
      <c r="E227" s="306"/>
    </row>
    <row r="228" spans="4:5" ht="15.75" customHeight="1" x14ac:dyDescent="0.2">
      <c r="D228" s="162"/>
      <c r="E228" s="306"/>
    </row>
    <row r="229" spans="4:5" ht="15.75" customHeight="1" x14ac:dyDescent="0.2">
      <c r="D229" s="162"/>
      <c r="E229" s="306"/>
    </row>
    <row r="230" spans="4:5" ht="15.75" customHeight="1" x14ac:dyDescent="0.2">
      <c r="D230" s="162"/>
      <c r="E230" s="306"/>
    </row>
    <row r="231" spans="4:5" ht="15.75" customHeight="1" x14ac:dyDescent="0.2">
      <c r="D231" s="162"/>
      <c r="E231" s="306"/>
    </row>
    <row r="232" spans="4:5" ht="15.75" customHeight="1" x14ac:dyDescent="0.2">
      <c r="D232" s="162"/>
      <c r="E232" s="306"/>
    </row>
    <row r="233" spans="4:5" ht="15.75" customHeight="1" x14ac:dyDescent="0.2">
      <c r="D233" s="162"/>
      <c r="E233" s="306"/>
    </row>
    <row r="234" spans="4:5" ht="15.75" customHeight="1" x14ac:dyDescent="0.2">
      <c r="D234" s="162"/>
      <c r="E234" s="306"/>
    </row>
    <row r="235" spans="4:5" ht="15.75" customHeight="1" x14ac:dyDescent="0.2">
      <c r="D235" s="162"/>
      <c r="E235" s="306"/>
    </row>
    <row r="236" spans="4:5" ht="15.75" customHeight="1" x14ac:dyDescent="0.2">
      <c r="D236" s="162"/>
      <c r="E236" s="306"/>
    </row>
    <row r="237" spans="4:5" ht="15.75" customHeight="1" x14ac:dyDescent="0.2">
      <c r="D237" s="162"/>
      <c r="E237" s="306"/>
    </row>
    <row r="238" spans="4:5" ht="15.75" customHeight="1" x14ac:dyDescent="0.2">
      <c r="D238" s="162"/>
      <c r="E238" s="306"/>
    </row>
    <row r="239" spans="4:5" ht="15.75" customHeight="1" x14ac:dyDescent="0.2">
      <c r="D239" s="162"/>
      <c r="E239" s="306"/>
    </row>
    <row r="240" spans="4:5" ht="15.75" customHeight="1" x14ac:dyDescent="0.2">
      <c r="D240" s="162"/>
      <c r="E240" s="306"/>
    </row>
    <row r="241" spans="4:5" ht="15.75" customHeight="1" x14ac:dyDescent="0.2">
      <c r="D241" s="162"/>
      <c r="E241" s="306"/>
    </row>
    <row r="242" spans="4:5" ht="15.75" customHeight="1" x14ac:dyDescent="0.2">
      <c r="D242" s="162"/>
      <c r="E242" s="306"/>
    </row>
    <row r="243" spans="4:5" ht="15.75" customHeight="1" x14ac:dyDescent="0.2">
      <c r="D243" s="162"/>
      <c r="E243" s="306"/>
    </row>
    <row r="244" spans="4:5" ht="15.75" customHeight="1" x14ac:dyDescent="0.2">
      <c r="D244" s="162"/>
      <c r="E244" s="306"/>
    </row>
    <row r="245" spans="4:5" ht="15.75" customHeight="1" x14ac:dyDescent="0.2">
      <c r="D245" s="162"/>
      <c r="E245" s="306"/>
    </row>
    <row r="246" spans="4:5" ht="15.75" customHeight="1" x14ac:dyDescent="0.2">
      <c r="D246" s="162"/>
      <c r="E246" s="306"/>
    </row>
    <row r="247" spans="4:5" ht="15.75" customHeight="1" x14ac:dyDescent="0.2">
      <c r="D247" s="162"/>
      <c r="E247" s="306"/>
    </row>
    <row r="248" spans="4:5" ht="15.75" customHeight="1" x14ac:dyDescent="0.2">
      <c r="D248" s="162"/>
      <c r="E248" s="306"/>
    </row>
    <row r="249" spans="4:5" ht="15.75" customHeight="1" x14ac:dyDescent="0.2">
      <c r="D249" s="162"/>
      <c r="E249" s="306"/>
    </row>
    <row r="250" spans="4:5" ht="15.75" customHeight="1" x14ac:dyDescent="0.2">
      <c r="D250" s="162"/>
      <c r="E250" s="306"/>
    </row>
    <row r="251" spans="4:5" ht="15.75" customHeight="1" x14ac:dyDescent="0.2">
      <c r="D251" s="162"/>
      <c r="E251" s="306"/>
    </row>
    <row r="252" spans="4:5" ht="15.75" customHeight="1" x14ac:dyDescent="0.2">
      <c r="D252" s="162"/>
      <c r="E252" s="306"/>
    </row>
    <row r="253" spans="4:5" ht="15.75" customHeight="1" x14ac:dyDescent="0.2">
      <c r="D253" s="162"/>
      <c r="E253" s="306"/>
    </row>
    <row r="254" spans="4:5" ht="15.75" customHeight="1" x14ac:dyDescent="0.2">
      <c r="D254" s="162"/>
      <c r="E254" s="306"/>
    </row>
    <row r="255" spans="4:5" ht="15.75" customHeight="1" x14ac:dyDescent="0.2">
      <c r="D255" s="162"/>
      <c r="E255" s="306"/>
    </row>
    <row r="256" spans="4:5" ht="15.75" customHeight="1" x14ac:dyDescent="0.2">
      <c r="D256" s="162"/>
      <c r="E256" s="306"/>
    </row>
    <row r="257" spans="4:5" ht="15.75" customHeight="1" x14ac:dyDescent="0.2">
      <c r="D257" s="162"/>
      <c r="E257" s="306"/>
    </row>
    <row r="258" spans="4:5" ht="15.75" customHeight="1" x14ac:dyDescent="0.2">
      <c r="D258" s="162"/>
      <c r="E258" s="306"/>
    </row>
    <row r="259" spans="4:5" ht="15.75" customHeight="1" x14ac:dyDescent="0.2">
      <c r="D259" s="162"/>
      <c r="E259" s="306"/>
    </row>
    <row r="260" spans="4:5" ht="15.75" customHeight="1" x14ac:dyDescent="0.2">
      <c r="D260" s="162"/>
      <c r="E260" s="306"/>
    </row>
    <row r="261" spans="4:5" ht="15.75" customHeight="1" x14ac:dyDescent="0.2">
      <c r="D261" s="162"/>
      <c r="E261" s="306"/>
    </row>
    <row r="262" spans="4:5" ht="15.75" customHeight="1" x14ac:dyDescent="0.2">
      <c r="D262" s="162"/>
      <c r="E262" s="306"/>
    </row>
    <row r="263" spans="4:5" ht="15.75" customHeight="1" x14ac:dyDescent="0.2">
      <c r="D263" s="162"/>
      <c r="E263" s="306"/>
    </row>
    <row r="264" spans="4:5" ht="15.75" customHeight="1" x14ac:dyDescent="0.2">
      <c r="D264" s="162"/>
      <c r="E264" s="306"/>
    </row>
    <row r="265" spans="4:5" ht="15.75" customHeight="1" x14ac:dyDescent="0.2">
      <c r="D265" s="162"/>
      <c r="E265" s="306"/>
    </row>
    <row r="266" spans="4:5" ht="15.75" customHeight="1" x14ac:dyDescent="0.2">
      <c r="D266" s="162"/>
      <c r="E266" s="306"/>
    </row>
    <row r="267" spans="4:5" ht="15.75" customHeight="1" x14ac:dyDescent="0.2">
      <c r="D267" s="162"/>
      <c r="E267" s="306"/>
    </row>
    <row r="268" spans="4:5" ht="15.75" customHeight="1" x14ac:dyDescent="0.2">
      <c r="D268" s="162"/>
      <c r="E268" s="306"/>
    </row>
    <row r="269" spans="4:5" ht="15.75" customHeight="1" x14ac:dyDescent="0.2">
      <c r="D269" s="162"/>
      <c r="E269" s="306"/>
    </row>
    <row r="270" spans="4:5" ht="15.75" customHeight="1" x14ac:dyDescent="0.2">
      <c r="D270" s="162"/>
      <c r="E270" s="306"/>
    </row>
    <row r="271" spans="4:5" ht="15.75" customHeight="1" x14ac:dyDescent="0.2">
      <c r="D271" s="162"/>
      <c r="E271" s="306"/>
    </row>
    <row r="272" spans="4:5" ht="15.75" customHeight="1" x14ac:dyDescent="0.2">
      <c r="D272" s="162"/>
      <c r="E272" s="306"/>
    </row>
    <row r="273" spans="4:5" ht="15.75" customHeight="1" x14ac:dyDescent="0.2">
      <c r="D273" s="162"/>
      <c r="E273" s="306"/>
    </row>
    <row r="274" spans="4:5" ht="15.75" customHeight="1" x14ac:dyDescent="0.2">
      <c r="D274" s="162"/>
      <c r="E274" s="306"/>
    </row>
    <row r="275" spans="4:5" ht="15.75" customHeight="1" x14ac:dyDescent="0.2">
      <c r="D275" s="162"/>
      <c r="E275" s="306"/>
    </row>
    <row r="276" spans="4:5" ht="15.75" customHeight="1" x14ac:dyDescent="0.2">
      <c r="D276" s="162"/>
      <c r="E276" s="306"/>
    </row>
    <row r="277" spans="4:5" ht="15.75" customHeight="1" x14ac:dyDescent="0.2">
      <c r="D277" s="162"/>
      <c r="E277" s="306"/>
    </row>
    <row r="278" spans="4:5" ht="15.75" customHeight="1" x14ac:dyDescent="0.2">
      <c r="D278" s="162"/>
      <c r="E278" s="306"/>
    </row>
    <row r="279" spans="4:5" ht="15.75" customHeight="1" x14ac:dyDescent="0.2">
      <c r="D279" s="162"/>
      <c r="E279" s="306"/>
    </row>
    <row r="280" spans="4:5" ht="15.75" customHeight="1" x14ac:dyDescent="0.2">
      <c r="D280" s="162"/>
      <c r="E280" s="306"/>
    </row>
    <row r="281" spans="4:5" ht="15.75" customHeight="1" x14ac:dyDescent="0.2">
      <c r="D281" s="162"/>
      <c r="E281" s="306"/>
    </row>
    <row r="282" spans="4:5" ht="15.75" customHeight="1" x14ac:dyDescent="0.2">
      <c r="D282" s="162"/>
      <c r="E282" s="306"/>
    </row>
    <row r="283" spans="4:5" ht="15.75" customHeight="1" x14ac:dyDescent="0.2">
      <c r="D283" s="162"/>
      <c r="E283" s="306"/>
    </row>
    <row r="284" spans="4:5" ht="15.75" customHeight="1" x14ac:dyDescent="0.2">
      <c r="D284" s="162"/>
      <c r="E284" s="306"/>
    </row>
    <row r="285" spans="4:5" ht="15.75" customHeight="1" x14ac:dyDescent="0.2">
      <c r="D285" s="162"/>
      <c r="E285" s="306"/>
    </row>
    <row r="286" spans="4:5" ht="15.75" customHeight="1" x14ac:dyDescent="0.2">
      <c r="D286" s="162"/>
      <c r="E286" s="306"/>
    </row>
    <row r="287" spans="4:5" ht="15.75" customHeight="1" x14ac:dyDescent="0.2">
      <c r="D287" s="162"/>
      <c r="E287" s="306"/>
    </row>
    <row r="288" spans="4:5" ht="15.75" customHeight="1" x14ac:dyDescent="0.2">
      <c r="D288" s="162"/>
      <c r="E288" s="306"/>
    </row>
    <row r="289" spans="4:5" ht="15.75" customHeight="1" x14ac:dyDescent="0.2">
      <c r="D289" s="162"/>
      <c r="E289" s="306"/>
    </row>
    <row r="290" spans="4:5" ht="15.75" customHeight="1" x14ac:dyDescent="0.2">
      <c r="D290" s="162"/>
      <c r="E290" s="306"/>
    </row>
    <row r="291" spans="4:5" ht="15.75" customHeight="1" x14ac:dyDescent="0.2">
      <c r="D291" s="162"/>
      <c r="E291" s="306"/>
    </row>
    <row r="292" spans="4:5" ht="15.75" customHeight="1" x14ac:dyDescent="0.2">
      <c r="D292" s="162"/>
      <c r="E292" s="306"/>
    </row>
    <row r="293" spans="4:5" ht="15.75" customHeight="1" x14ac:dyDescent="0.2">
      <c r="D293" s="162"/>
      <c r="E293" s="306"/>
    </row>
    <row r="294" spans="4:5" ht="15.75" customHeight="1" x14ac:dyDescent="0.2">
      <c r="D294" s="162"/>
      <c r="E294" s="306"/>
    </row>
    <row r="295" spans="4:5" ht="15.75" customHeight="1" x14ac:dyDescent="0.2">
      <c r="D295" s="162"/>
      <c r="E295" s="306"/>
    </row>
    <row r="296" spans="4:5" ht="15.75" customHeight="1" x14ac:dyDescent="0.2">
      <c r="D296" s="162"/>
      <c r="E296" s="306"/>
    </row>
    <row r="297" spans="4:5" ht="15.75" customHeight="1" x14ac:dyDescent="0.2">
      <c r="D297" s="162"/>
      <c r="E297" s="306"/>
    </row>
    <row r="298" spans="4:5" ht="15.75" customHeight="1" x14ac:dyDescent="0.2">
      <c r="D298" s="162"/>
      <c r="E298" s="306"/>
    </row>
    <row r="299" spans="4:5" ht="15.75" customHeight="1" x14ac:dyDescent="0.2">
      <c r="D299" s="162"/>
      <c r="E299" s="306"/>
    </row>
    <row r="300" spans="4:5" ht="15.75" customHeight="1" x14ac:dyDescent="0.2">
      <c r="D300" s="162"/>
      <c r="E300" s="306"/>
    </row>
    <row r="301" spans="4:5" ht="15.75" customHeight="1" x14ac:dyDescent="0.2">
      <c r="D301" s="162"/>
      <c r="E301" s="306"/>
    </row>
    <row r="302" spans="4:5" ht="15.75" customHeight="1" x14ac:dyDescent="0.2">
      <c r="D302" s="162"/>
      <c r="E302" s="306"/>
    </row>
    <row r="303" spans="4:5" ht="15.75" customHeight="1" x14ac:dyDescent="0.2">
      <c r="D303" s="162"/>
      <c r="E303" s="306"/>
    </row>
    <row r="304" spans="4:5" ht="15.75" customHeight="1" x14ac:dyDescent="0.2">
      <c r="D304" s="162"/>
      <c r="E304" s="306"/>
    </row>
    <row r="305" spans="4:5" ht="15.75" customHeight="1" x14ac:dyDescent="0.2">
      <c r="D305" s="162"/>
      <c r="E305" s="306"/>
    </row>
    <row r="306" spans="4:5" ht="15.75" customHeight="1" x14ac:dyDescent="0.2">
      <c r="D306" s="162"/>
      <c r="E306" s="306"/>
    </row>
    <row r="307" spans="4:5" ht="15.75" customHeight="1" x14ac:dyDescent="0.2">
      <c r="D307" s="162"/>
      <c r="E307" s="306"/>
    </row>
    <row r="308" spans="4:5" ht="15.75" customHeight="1" x14ac:dyDescent="0.2">
      <c r="D308" s="162"/>
      <c r="E308" s="306"/>
    </row>
    <row r="309" spans="4:5" ht="15.75" customHeight="1" x14ac:dyDescent="0.2">
      <c r="D309" s="162"/>
      <c r="E309" s="306"/>
    </row>
    <row r="310" spans="4:5" ht="15.75" customHeight="1" x14ac:dyDescent="0.2">
      <c r="D310" s="162"/>
      <c r="E310" s="306"/>
    </row>
    <row r="311" spans="4:5" ht="15.75" customHeight="1" x14ac:dyDescent="0.2">
      <c r="D311" s="162"/>
      <c r="E311" s="306"/>
    </row>
    <row r="312" spans="4:5" ht="15.75" customHeight="1" x14ac:dyDescent="0.2">
      <c r="D312" s="162"/>
      <c r="E312" s="306"/>
    </row>
    <row r="313" spans="4:5" ht="15.75" customHeight="1" x14ac:dyDescent="0.2">
      <c r="D313" s="162"/>
      <c r="E313" s="306"/>
    </row>
    <row r="314" spans="4:5" ht="15.75" customHeight="1" x14ac:dyDescent="0.2">
      <c r="D314" s="162"/>
      <c r="E314" s="306"/>
    </row>
    <row r="315" spans="4:5" ht="15.75" customHeight="1" x14ac:dyDescent="0.2">
      <c r="D315" s="162"/>
      <c r="E315" s="306"/>
    </row>
    <row r="316" spans="4:5" ht="15.75" customHeight="1" x14ac:dyDescent="0.2">
      <c r="D316" s="162"/>
      <c r="E316" s="306"/>
    </row>
    <row r="317" spans="4:5" ht="15.75" customHeight="1" x14ac:dyDescent="0.2">
      <c r="D317" s="162"/>
      <c r="E317" s="306"/>
    </row>
    <row r="318" spans="4:5" ht="15.75" customHeight="1" x14ac:dyDescent="0.2">
      <c r="D318" s="162"/>
      <c r="E318" s="306"/>
    </row>
    <row r="319" spans="4:5" ht="15.75" customHeight="1" x14ac:dyDescent="0.2">
      <c r="D319" s="162"/>
      <c r="E319" s="306"/>
    </row>
    <row r="320" spans="4:5" ht="15.75" customHeight="1" x14ac:dyDescent="0.2">
      <c r="D320" s="162"/>
      <c r="E320" s="306"/>
    </row>
    <row r="321" spans="4:5" ht="15.75" customHeight="1" x14ac:dyDescent="0.2">
      <c r="D321" s="162"/>
      <c r="E321" s="306"/>
    </row>
    <row r="322" spans="4:5" ht="15.75" customHeight="1" x14ac:dyDescent="0.2">
      <c r="D322" s="162"/>
      <c r="E322" s="306"/>
    </row>
    <row r="323" spans="4:5" ht="15.75" customHeight="1" x14ac:dyDescent="0.2">
      <c r="D323" s="162"/>
      <c r="E323" s="306"/>
    </row>
    <row r="324" spans="4:5" ht="15.75" customHeight="1" x14ac:dyDescent="0.2">
      <c r="D324" s="162"/>
      <c r="E324" s="306"/>
    </row>
    <row r="325" spans="4:5" ht="15.75" customHeight="1" x14ac:dyDescent="0.2">
      <c r="D325" s="162"/>
      <c r="E325" s="306"/>
    </row>
    <row r="326" spans="4:5" ht="15.75" customHeight="1" x14ac:dyDescent="0.2">
      <c r="D326" s="162"/>
      <c r="E326" s="306"/>
    </row>
    <row r="327" spans="4:5" ht="15.75" customHeight="1" x14ac:dyDescent="0.2">
      <c r="D327" s="162"/>
      <c r="E327" s="306"/>
    </row>
    <row r="328" spans="4:5" ht="15.75" customHeight="1" x14ac:dyDescent="0.2">
      <c r="D328" s="162"/>
      <c r="E328" s="306"/>
    </row>
    <row r="329" spans="4:5" ht="15.75" customHeight="1" x14ac:dyDescent="0.2">
      <c r="D329" s="162"/>
      <c r="E329" s="306"/>
    </row>
    <row r="330" spans="4:5" ht="15.75" customHeight="1" x14ac:dyDescent="0.2">
      <c r="D330" s="162"/>
      <c r="E330" s="306"/>
    </row>
    <row r="331" spans="4:5" ht="15.75" customHeight="1" x14ac:dyDescent="0.2">
      <c r="D331" s="162"/>
      <c r="E331" s="306"/>
    </row>
    <row r="332" spans="4:5" ht="15.75" customHeight="1" x14ac:dyDescent="0.2">
      <c r="D332" s="162"/>
      <c r="E332" s="306"/>
    </row>
    <row r="333" spans="4:5" ht="15.75" customHeight="1" x14ac:dyDescent="0.2">
      <c r="D333" s="162"/>
      <c r="E333" s="306"/>
    </row>
    <row r="334" spans="4:5" ht="15.75" customHeight="1" x14ac:dyDescent="0.2">
      <c r="D334" s="162"/>
      <c r="E334" s="306"/>
    </row>
    <row r="335" spans="4:5" ht="15.75" customHeight="1" x14ac:dyDescent="0.2">
      <c r="D335" s="162"/>
      <c r="E335" s="306"/>
    </row>
    <row r="336" spans="4:5" ht="15.75" customHeight="1" x14ac:dyDescent="0.2">
      <c r="D336" s="162"/>
      <c r="E336" s="306"/>
    </row>
    <row r="337" spans="4:5" ht="15.75" customHeight="1" x14ac:dyDescent="0.2">
      <c r="D337" s="162"/>
      <c r="E337" s="306"/>
    </row>
    <row r="338" spans="4:5" ht="15.75" customHeight="1" x14ac:dyDescent="0.2">
      <c r="D338" s="162"/>
      <c r="E338" s="306"/>
    </row>
    <row r="339" spans="4:5" ht="15.75" customHeight="1" x14ac:dyDescent="0.2">
      <c r="D339" s="162"/>
      <c r="E339" s="306"/>
    </row>
    <row r="340" spans="4:5" ht="15.75" customHeight="1" x14ac:dyDescent="0.2">
      <c r="D340" s="162"/>
      <c r="E340" s="306"/>
    </row>
    <row r="341" spans="4:5" ht="15.75" customHeight="1" x14ac:dyDescent="0.2">
      <c r="D341" s="162"/>
      <c r="E341" s="306"/>
    </row>
    <row r="342" spans="4:5" ht="15.75" customHeight="1" x14ac:dyDescent="0.2">
      <c r="D342" s="162"/>
      <c r="E342" s="306"/>
    </row>
    <row r="343" spans="4:5" ht="15.75" customHeight="1" x14ac:dyDescent="0.2">
      <c r="D343" s="162"/>
      <c r="E343" s="306"/>
    </row>
    <row r="344" spans="4:5" ht="15.75" customHeight="1" x14ac:dyDescent="0.2">
      <c r="D344" s="162"/>
      <c r="E344" s="306"/>
    </row>
    <row r="345" spans="4:5" ht="15.75" customHeight="1" x14ac:dyDescent="0.2">
      <c r="D345" s="162"/>
      <c r="E345" s="306"/>
    </row>
    <row r="346" spans="4:5" ht="15.75" customHeight="1" x14ac:dyDescent="0.2">
      <c r="D346" s="162"/>
      <c r="E346" s="306"/>
    </row>
    <row r="347" spans="4:5" ht="15.75" customHeight="1" x14ac:dyDescent="0.2">
      <c r="D347" s="162"/>
      <c r="E347" s="306"/>
    </row>
    <row r="348" spans="4:5" ht="15.75" customHeight="1" x14ac:dyDescent="0.2">
      <c r="D348" s="162"/>
      <c r="E348" s="306"/>
    </row>
    <row r="349" spans="4:5" ht="15.75" customHeight="1" x14ac:dyDescent="0.2">
      <c r="D349" s="162"/>
      <c r="E349" s="306"/>
    </row>
    <row r="350" spans="4:5" ht="15.75" customHeight="1" x14ac:dyDescent="0.2">
      <c r="D350" s="162"/>
      <c r="E350" s="306"/>
    </row>
    <row r="351" spans="4:5" ht="15.75" customHeight="1" x14ac:dyDescent="0.2">
      <c r="D351" s="162"/>
      <c r="E351" s="306"/>
    </row>
    <row r="352" spans="4:5" ht="15.75" customHeight="1" x14ac:dyDescent="0.2">
      <c r="D352" s="162"/>
      <c r="E352" s="306"/>
    </row>
    <row r="353" spans="4:5" ht="15.75" customHeight="1" x14ac:dyDescent="0.2">
      <c r="D353" s="162"/>
      <c r="E353" s="306"/>
    </row>
    <row r="354" spans="4:5" ht="15.75" customHeight="1" x14ac:dyDescent="0.2">
      <c r="D354" s="162"/>
      <c r="E354" s="306"/>
    </row>
    <row r="355" spans="4:5" ht="15.75" customHeight="1" x14ac:dyDescent="0.2">
      <c r="D355" s="162"/>
      <c r="E355" s="306"/>
    </row>
    <row r="356" spans="4:5" ht="15.75" customHeight="1" x14ac:dyDescent="0.2">
      <c r="D356" s="162"/>
      <c r="E356" s="306"/>
    </row>
    <row r="357" spans="4:5" ht="15.75" customHeight="1" x14ac:dyDescent="0.2">
      <c r="D357" s="162"/>
      <c r="E357" s="306"/>
    </row>
    <row r="358" spans="4:5" ht="15.75" customHeight="1" x14ac:dyDescent="0.2">
      <c r="D358" s="162"/>
      <c r="E358" s="306"/>
    </row>
    <row r="359" spans="4:5" ht="15.75" customHeight="1" x14ac:dyDescent="0.2">
      <c r="D359" s="162"/>
      <c r="E359" s="306"/>
    </row>
    <row r="360" spans="4:5" ht="15.75" customHeight="1" x14ac:dyDescent="0.2">
      <c r="D360" s="162"/>
      <c r="E360" s="306"/>
    </row>
    <row r="361" spans="4:5" ht="15.75" customHeight="1" x14ac:dyDescent="0.2">
      <c r="D361" s="162"/>
      <c r="E361" s="306"/>
    </row>
    <row r="362" spans="4:5" ht="15.75" customHeight="1" x14ac:dyDescent="0.2">
      <c r="D362" s="162"/>
      <c r="E362" s="306"/>
    </row>
    <row r="363" spans="4:5" ht="15.75" customHeight="1" x14ac:dyDescent="0.2">
      <c r="D363" s="162"/>
      <c r="E363" s="306"/>
    </row>
    <row r="364" spans="4:5" ht="15.75" customHeight="1" x14ac:dyDescent="0.2">
      <c r="D364" s="162"/>
      <c r="E364" s="306"/>
    </row>
    <row r="365" spans="4:5" ht="15.75" customHeight="1" x14ac:dyDescent="0.2">
      <c r="D365" s="162"/>
      <c r="E365" s="306"/>
    </row>
    <row r="366" spans="4:5" ht="15.75" customHeight="1" x14ac:dyDescent="0.2">
      <c r="D366" s="162"/>
      <c r="E366" s="306"/>
    </row>
    <row r="367" spans="4:5" ht="15.75" customHeight="1" x14ac:dyDescent="0.2">
      <c r="D367" s="162"/>
      <c r="E367" s="306"/>
    </row>
    <row r="368" spans="4:5" ht="15.75" customHeight="1" x14ac:dyDescent="0.2">
      <c r="D368" s="162"/>
      <c r="E368" s="306"/>
    </row>
    <row r="369" spans="4:5" ht="15.75" customHeight="1" x14ac:dyDescent="0.2">
      <c r="D369" s="162"/>
      <c r="E369" s="306"/>
    </row>
    <row r="370" spans="4:5" ht="15.75" customHeight="1" x14ac:dyDescent="0.2">
      <c r="D370" s="162"/>
      <c r="E370" s="306"/>
    </row>
    <row r="371" spans="4:5" ht="15.75" customHeight="1" x14ac:dyDescent="0.2">
      <c r="D371" s="162"/>
      <c r="E371" s="306"/>
    </row>
    <row r="372" spans="4:5" ht="15.75" customHeight="1" x14ac:dyDescent="0.2">
      <c r="D372" s="162"/>
      <c r="E372" s="306"/>
    </row>
    <row r="373" spans="4:5" ht="15.75" customHeight="1" x14ac:dyDescent="0.2">
      <c r="D373" s="162"/>
      <c r="E373" s="306"/>
    </row>
    <row r="374" spans="4:5" ht="15.75" customHeight="1" x14ac:dyDescent="0.2">
      <c r="D374" s="162"/>
      <c r="E374" s="306"/>
    </row>
    <row r="375" spans="4:5" ht="15.75" customHeight="1" x14ac:dyDescent="0.2">
      <c r="D375" s="162"/>
      <c r="E375" s="306"/>
    </row>
    <row r="376" spans="4:5" ht="15.75" customHeight="1" x14ac:dyDescent="0.2">
      <c r="D376" s="162"/>
      <c r="E376" s="306"/>
    </row>
    <row r="377" spans="4:5" ht="15.75" customHeight="1" x14ac:dyDescent="0.2">
      <c r="D377" s="162"/>
      <c r="E377" s="306"/>
    </row>
    <row r="378" spans="4:5" ht="15.75" customHeight="1" x14ac:dyDescent="0.2">
      <c r="D378" s="162"/>
      <c r="E378" s="306"/>
    </row>
    <row r="379" spans="4:5" ht="15.75" customHeight="1" x14ac:dyDescent="0.2">
      <c r="D379" s="162"/>
      <c r="E379" s="306"/>
    </row>
    <row r="380" spans="4:5" ht="15.75" customHeight="1" x14ac:dyDescent="0.2">
      <c r="D380" s="162"/>
      <c r="E380" s="306"/>
    </row>
    <row r="381" spans="4:5" ht="15.75" customHeight="1" x14ac:dyDescent="0.2">
      <c r="D381" s="162"/>
      <c r="E381" s="306"/>
    </row>
    <row r="382" spans="4:5" ht="15.75" customHeight="1" x14ac:dyDescent="0.2">
      <c r="D382" s="162"/>
      <c r="E382" s="306"/>
    </row>
    <row r="383" spans="4:5" ht="15.75" customHeight="1" x14ac:dyDescent="0.2">
      <c r="D383" s="162"/>
      <c r="E383" s="306"/>
    </row>
    <row r="384" spans="4:5" ht="15.75" customHeight="1" x14ac:dyDescent="0.2">
      <c r="D384" s="162"/>
      <c r="E384" s="306"/>
    </row>
    <row r="385" spans="4:5" ht="15.75" customHeight="1" x14ac:dyDescent="0.2">
      <c r="D385" s="162"/>
      <c r="E385" s="306"/>
    </row>
    <row r="386" spans="4:5" ht="15.75" customHeight="1" x14ac:dyDescent="0.2">
      <c r="D386" s="162"/>
      <c r="E386" s="306"/>
    </row>
    <row r="387" spans="4:5" ht="15.75" customHeight="1" x14ac:dyDescent="0.2">
      <c r="D387" s="162"/>
      <c r="E387" s="306"/>
    </row>
    <row r="388" spans="4:5" ht="15.75" customHeight="1" x14ac:dyDescent="0.2">
      <c r="D388" s="162"/>
      <c r="E388" s="306"/>
    </row>
    <row r="389" spans="4:5" ht="15.75" customHeight="1" x14ac:dyDescent="0.2">
      <c r="D389" s="162"/>
      <c r="E389" s="306"/>
    </row>
    <row r="390" spans="4:5" ht="15.75" customHeight="1" x14ac:dyDescent="0.2">
      <c r="D390" s="162"/>
      <c r="E390" s="306"/>
    </row>
    <row r="391" spans="4:5" ht="15.75" customHeight="1" x14ac:dyDescent="0.2">
      <c r="D391" s="162"/>
      <c r="E391" s="306"/>
    </row>
    <row r="392" spans="4:5" ht="15.75" customHeight="1" x14ac:dyDescent="0.2">
      <c r="D392" s="162"/>
      <c r="E392" s="306"/>
    </row>
    <row r="393" spans="4:5" ht="15.75" customHeight="1" x14ac:dyDescent="0.2">
      <c r="D393" s="162"/>
      <c r="E393" s="306"/>
    </row>
    <row r="394" spans="4:5" ht="15.75" customHeight="1" x14ac:dyDescent="0.2">
      <c r="D394" s="162"/>
      <c r="E394" s="306"/>
    </row>
    <row r="395" spans="4:5" ht="15.75" customHeight="1" x14ac:dyDescent="0.2">
      <c r="D395" s="162"/>
      <c r="E395" s="306"/>
    </row>
    <row r="396" spans="4:5" ht="15.75" customHeight="1" x14ac:dyDescent="0.2">
      <c r="D396" s="162"/>
      <c r="E396" s="306"/>
    </row>
    <row r="397" spans="4:5" ht="15.75" customHeight="1" x14ac:dyDescent="0.2">
      <c r="D397" s="162"/>
      <c r="E397" s="306"/>
    </row>
    <row r="398" spans="4:5" ht="15.75" customHeight="1" x14ac:dyDescent="0.2">
      <c r="D398" s="162"/>
      <c r="E398" s="306"/>
    </row>
    <row r="399" spans="4:5" ht="15.75" customHeight="1" x14ac:dyDescent="0.2">
      <c r="D399" s="162"/>
      <c r="E399" s="306"/>
    </row>
    <row r="400" spans="4:5" ht="15.75" customHeight="1" x14ac:dyDescent="0.2">
      <c r="D400" s="162"/>
      <c r="E400" s="306"/>
    </row>
    <row r="401" spans="4:5" ht="15.75" customHeight="1" x14ac:dyDescent="0.2">
      <c r="D401" s="162"/>
      <c r="E401" s="306"/>
    </row>
    <row r="402" spans="4:5" ht="15.75" customHeight="1" x14ac:dyDescent="0.2">
      <c r="D402" s="162"/>
      <c r="E402" s="306"/>
    </row>
    <row r="403" spans="4:5" ht="15.75" customHeight="1" x14ac:dyDescent="0.2">
      <c r="D403" s="162"/>
      <c r="E403" s="306"/>
    </row>
    <row r="404" spans="4:5" ht="15.75" customHeight="1" x14ac:dyDescent="0.2">
      <c r="D404" s="162"/>
      <c r="E404" s="306"/>
    </row>
    <row r="405" spans="4:5" ht="15.75" customHeight="1" x14ac:dyDescent="0.2">
      <c r="D405" s="162"/>
      <c r="E405" s="306"/>
    </row>
    <row r="406" spans="4:5" ht="15.75" customHeight="1" x14ac:dyDescent="0.2">
      <c r="D406" s="162"/>
      <c r="E406" s="306"/>
    </row>
    <row r="407" spans="4:5" ht="15.75" customHeight="1" x14ac:dyDescent="0.2">
      <c r="D407" s="162"/>
      <c r="E407" s="306"/>
    </row>
    <row r="408" spans="4:5" ht="15.75" customHeight="1" x14ac:dyDescent="0.2">
      <c r="D408" s="162"/>
      <c r="E408" s="306"/>
    </row>
    <row r="409" spans="4:5" ht="15.75" customHeight="1" x14ac:dyDescent="0.2">
      <c r="D409" s="162"/>
      <c r="E409" s="306"/>
    </row>
    <row r="410" spans="4:5" ht="15.75" customHeight="1" x14ac:dyDescent="0.2">
      <c r="D410" s="162"/>
      <c r="E410" s="306"/>
    </row>
    <row r="411" spans="4:5" ht="15.75" customHeight="1" x14ac:dyDescent="0.2">
      <c r="D411" s="162"/>
      <c r="E411" s="306"/>
    </row>
    <row r="412" spans="4:5" ht="15.75" customHeight="1" x14ac:dyDescent="0.2">
      <c r="D412" s="162"/>
      <c r="E412" s="306"/>
    </row>
    <row r="413" spans="4:5" ht="15.75" customHeight="1" x14ac:dyDescent="0.2">
      <c r="D413" s="162"/>
      <c r="E413" s="306"/>
    </row>
    <row r="414" spans="4:5" ht="15.75" customHeight="1" x14ac:dyDescent="0.2">
      <c r="D414" s="162"/>
      <c r="E414" s="306"/>
    </row>
    <row r="415" spans="4:5" ht="15.75" customHeight="1" x14ac:dyDescent="0.2">
      <c r="D415" s="162"/>
      <c r="E415" s="306"/>
    </row>
    <row r="416" spans="4:5" ht="15.75" customHeight="1" x14ac:dyDescent="0.2">
      <c r="D416" s="162"/>
      <c r="E416" s="306"/>
    </row>
    <row r="417" spans="4:5" ht="15.75" customHeight="1" x14ac:dyDescent="0.2">
      <c r="D417" s="162"/>
      <c r="E417" s="306"/>
    </row>
    <row r="418" spans="4:5" ht="15.75" customHeight="1" x14ac:dyDescent="0.2">
      <c r="D418" s="162"/>
      <c r="E418" s="306"/>
    </row>
    <row r="419" spans="4:5" ht="15.75" customHeight="1" x14ac:dyDescent="0.2">
      <c r="D419" s="162"/>
      <c r="E419" s="306"/>
    </row>
    <row r="420" spans="4:5" ht="15.75" customHeight="1" x14ac:dyDescent="0.2">
      <c r="D420" s="162"/>
      <c r="E420" s="306"/>
    </row>
    <row r="421" spans="4:5" ht="15.75" customHeight="1" x14ac:dyDescent="0.2">
      <c r="D421" s="162"/>
      <c r="E421" s="306"/>
    </row>
    <row r="422" spans="4:5" ht="15.75" customHeight="1" x14ac:dyDescent="0.2">
      <c r="D422" s="162"/>
      <c r="E422" s="306"/>
    </row>
    <row r="423" spans="4:5" ht="15.75" customHeight="1" x14ac:dyDescent="0.2">
      <c r="D423" s="162"/>
      <c r="E423" s="306"/>
    </row>
    <row r="424" spans="4:5" ht="15.75" customHeight="1" x14ac:dyDescent="0.2">
      <c r="D424" s="162"/>
      <c r="E424" s="306"/>
    </row>
    <row r="425" spans="4:5" ht="15.75" customHeight="1" x14ac:dyDescent="0.2">
      <c r="D425" s="162"/>
      <c r="E425" s="306"/>
    </row>
    <row r="426" spans="4:5" ht="15.75" customHeight="1" x14ac:dyDescent="0.2">
      <c r="D426" s="162"/>
      <c r="E426" s="306"/>
    </row>
    <row r="427" spans="4:5" ht="15.75" customHeight="1" x14ac:dyDescent="0.2">
      <c r="D427" s="162"/>
      <c r="E427" s="306"/>
    </row>
    <row r="428" spans="4:5" ht="15.75" customHeight="1" x14ac:dyDescent="0.2">
      <c r="D428" s="162"/>
      <c r="E428" s="306"/>
    </row>
    <row r="429" spans="4:5" ht="15.75" customHeight="1" x14ac:dyDescent="0.2">
      <c r="D429" s="162"/>
      <c r="E429" s="306"/>
    </row>
    <row r="430" spans="4:5" ht="15.75" customHeight="1" x14ac:dyDescent="0.2">
      <c r="D430" s="162"/>
      <c r="E430" s="306"/>
    </row>
    <row r="431" spans="4:5" ht="15.75" customHeight="1" x14ac:dyDescent="0.2">
      <c r="D431" s="162"/>
      <c r="E431" s="306"/>
    </row>
    <row r="432" spans="4:5" ht="15.75" customHeight="1" x14ac:dyDescent="0.2">
      <c r="D432" s="162"/>
      <c r="E432" s="306"/>
    </row>
    <row r="433" spans="4:5" ht="15.75" customHeight="1" x14ac:dyDescent="0.2">
      <c r="D433" s="162"/>
      <c r="E433" s="306"/>
    </row>
    <row r="434" spans="4:5" ht="15.75" customHeight="1" x14ac:dyDescent="0.2">
      <c r="D434" s="162"/>
      <c r="E434" s="306"/>
    </row>
    <row r="435" spans="4:5" ht="15.75" customHeight="1" x14ac:dyDescent="0.2">
      <c r="D435" s="162"/>
      <c r="E435" s="306"/>
    </row>
    <row r="436" spans="4:5" ht="15.75" customHeight="1" x14ac:dyDescent="0.2">
      <c r="D436" s="162"/>
      <c r="E436" s="306"/>
    </row>
    <row r="437" spans="4:5" ht="15.75" customHeight="1" x14ac:dyDescent="0.2">
      <c r="D437" s="162"/>
      <c r="E437" s="306"/>
    </row>
    <row r="438" spans="4:5" ht="15.75" customHeight="1" x14ac:dyDescent="0.2">
      <c r="D438" s="162"/>
      <c r="E438" s="306"/>
    </row>
    <row r="439" spans="4:5" ht="15.75" customHeight="1" x14ac:dyDescent="0.2">
      <c r="D439" s="162"/>
      <c r="E439" s="306"/>
    </row>
    <row r="440" spans="4:5" ht="15.75" customHeight="1" x14ac:dyDescent="0.2">
      <c r="D440" s="162"/>
      <c r="E440" s="306"/>
    </row>
    <row r="441" spans="4:5" ht="15.75" customHeight="1" x14ac:dyDescent="0.2">
      <c r="D441" s="162"/>
      <c r="E441" s="306"/>
    </row>
    <row r="442" spans="4:5" ht="15.75" customHeight="1" x14ac:dyDescent="0.2">
      <c r="D442" s="162"/>
      <c r="E442" s="306"/>
    </row>
    <row r="443" spans="4:5" ht="15.75" customHeight="1" x14ac:dyDescent="0.2">
      <c r="D443" s="162"/>
      <c r="E443" s="306"/>
    </row>
    <row r="444" spans="4:5" ht="15.75" customHeight="1" x14ac:dyDescent="0.2">
      <c r="D444" s="162"/>
      <c r="E444" s="306"/>
    </row>
    <row r="445" spans="4:5" ht="15.75" customHeight="1" x14ac:dyDescent="0.2">
      <c r="D445" s="162"/>
      <c r="E445" s="306"/>
    </row>
    <row r="446" spans="4:5" ht="15.75" customHeight="1" x14ac:dyDescent="0.2">
      <c r="D446" s="162"/>
      <c r="E446" s="306"/>
    </row>
    <row r="447" spans="4:5" ht="15.75" customHeight="1" x14ac:dyDescent="0.2">
      <c r="D447" s="162"/>
      <c r="E447" s="306"/>
    </row>
    <row r="448" spans="4:5" ht="15.75" customHeight="1" x14ac:dyDescent="0.2">
      <c r="D448" s="162"/>
      <c r="E448" s="306"/>
    </row>
    <row r="449" spans="4:5" ht="15.75" customHeight="1" x14ac:dyDescent="0.2">
      <c r="D449" s="162"/>
      <c r="E449" s="306"/>
    </row>
    <row r="450" spans="4:5" ht="15.75" customHeight="1" x14ac:dyDescent="0.2">
      <c r="D450" s="162"/>
      <c r="E450" s="306"/>
    </row>
    <row r="451" spans="4:5" ht="15.75" customHeight="1" x14ac:dyDescent="0.2">
      <c r="D451" s="162"/>
      <c r="E451" s="306"/>
    </row>
    <row r="452" spans="4:5" ht="15.75" customHeight="1" x14ac:dyDescent="0.2">
      <c r="D452" s="162"/>
      <c r="E452" s="306"/>
    </row>
    <row r="453" spans="4:5" ht="15.75" customHeight="1" x14ac:dyDescent="0.2">
      <c r="D453" s="162"/>
      <c r="E453" s="306"/>
    </row>
    <row r="454" spans="4:5" ht="15.75" customHeight="1" x14ac:dyDescent="0.2">
      <c r="D454" s="162"/>
      <c r="E454" s="306"/>
    </row>
    <row r="455" spans="4:5" ht="15.75" customHeight="1" x14ac:dyDescent="0.2">
      <c r="D455" s="162"/>
      <c r="E455" s="306"/>
    </row>
    <row r="456" spans="4:5" ht="15.75" customHeight="1" x14ac:dyDescent="0.2">
      <c r="D456" s="162"/>
      <c r="E456" s="306"/>
    </row>
    <row r="457" spans="4:5" ht="15.75" customHeight="1" x14ac:dyDescent="0.2">
      <c r="D457" s="162"/>
      <c r="E457" s="306"/>
    </row>
    <row r="458" spans="4:5" ht="15.75" customHeight="1" x14ac:dyDescent="0.2">
      <c r="D458" s="162"/>
      <c r="E458" s="306"/>
    </row>
    <row r="459" spans="4:5" ht="15.75" customHeight="1" x14ac:dyDescent="0.2">
      <c r="D459" s="162"/>
      <c r="E459" s="306"/>
    </row>
    <row r="460" spans="4:5" ht="15.75" customHeight="1" x14ac:dyDescent="0.2">
      <c r="D460" s="162"/>
      <c r="E460" s="306"/>
    </row>
    <row r="461" spans="4:5" ht="15.75" customHeight="1" x14ac:dyDescent="0.2">
      <c r="D461" s="162"/>
      <c r="E461" s="306"/>
    </row>
    <row r="462" spans="4:5" ht="15.75" customHeight="1" x14ac:dyDescent="0.2">
      <c r="D462" s="162"/>
      <c r="E462" s="306"/>
    </row>
    <row r="463" spans="4:5" ht="15.75" customHeight="1" x14ac:dyDescent="0.2">
      <c r="D463" s="162"/>
      <c r="E463" s="306"/>
    </row>
    <row r="464" spans="4:5" ht="15.75" customHeight="1" x14ac:dyDescent="0.2">
      <c r="D464" s="162"/>
      <c r="E464" s="306"/>
    </row>
    <row r="465" spans="4:5" ht="15.75" customHeight="1" x14ac:dyDescent="0.2">
      <c r="D465" s="162"/>
      <c r="E465" s="306"/>
    </row>
    <row r="466" spans="4:5" ht="15.75" customHeight="1" x14ac:dyDescent="0.2">
      <c r="D466" s="162"/>
      <c r="E466" s="306"/>
    </row>
    <row r="467" spans="4:5" ht="15.75" customHeight="1" x14ac:dyDescent="0.2">
      <c r="D467" s="162"/>
      <c r="E467" s="306"/>
    </row>
    <row r="468" spans="4:5" ht="15.75" customHeight="1" x14ac:dyDescent="0.2">
      <c r="D468" s="162"/>
      <c r="E468" s="306"/>
    </row>
    <row r="469" spans="4:5" ht="15.75" customHeight="1" x14ac:dyDescent="0.2">
      <c r="D469" s="162"/>
      <c r="E469" s="306"/>
    </row>
    <row r="470" spans="4:5" ht="15.75" customHeight="1" x14ac:dyDescent="0.2">
      <c r="D470" s="162"/>
      <c r="E470" s="306"/>
    </row>
    <row r="471" spans="4:5" ht="15.75" customHeight="1" x14ac:dyDescent="0.2">
      <c r="D471" s="162"/>
      <c r="E471" s="306"/>
    </row>
    <row r="472" spans="4:5" ht="15.75" customHeight="1" x14ac:dyDescent="0.2">
      <c r="D472" s="162"/>
      <c r="E472" s="306"/>
    </row>
    <row r="473" spans="4:5" ht="15.75" customHeight="1" x14ac:dyDescent="0.2">
      <c r="D473" s="162"/>
      <c r="E473" s="306"/>
    </row>
    <row r="474" spans="4:5" ht="15.75" customHeight="1" x14ac:dyDescent="0.2">
      <c r="D474" s="162"/>
      <c r="E474" s="306"/>
    </row>
    <row r="475" spans="4:5" ht="15.75" customHeight="1" x14ac:dyDescent="0.2">
      <c r="D475" s="162"/>
      <c r="E475" s="306"/>
    </row>
    <row r="476" spans="4:5" ht="15.75" customHeight="1" x14ac:dyDescent="0.2">
      <c r="D476" s="162"/>
      <c r="E476" s="306"/>
    </row>
    <row r="477" spans="4:5" ht="15.75" customHeight="1" x14ac:dyDescent="0.2">
      <c r="D477" s="162"/>
      <c r="E477" s="306"/>
    </row>
    <row r="478" spans="4:5" ht="15.75" customHeight="1" x14ac:dyDescent="0.2">
      <c r="D478" s="162"/>
      <c r="E478" s="306"/>
    </row>
    <row r="479" spans="4:5" ht="15.75" customHeight="1" x14ac:dyDescent="0.2">
      <c r="D479" s="162"/>
      <c r="E479" s="306"/>
    </row>
    <row r="480" spans="4:5" ht="15.75" customHeight="1" x14ac:dyDescent="0.2">
      <c r="D480" s="162"/>
      <c r="E480" s="306"/>
    </row>
    <row r="481" spans="4:5" ht="15.75" customHeight="1" x14ac:dyDescent="0.2">
      <c r="D481" s="162"/>
      <c r="E481" s="306"/>
    </row>
    <row r="482" spans="4:5" ht="15.75" customHeight="1" x14ac:dyDescent="0.2">
      <c r="D482" s="162"/>
      <c r="E482" s="306"/>
    </row>
    <row r="483" spans="4:5" ht="15.75" customHeight="1" x14ac:dyDescent="0.2">
      <c r="D483" s="162"/>
      <c r="E483" s="306"/>
    </row>
    <row r="484" spans="4:5" ht="15.75" customHeight="1" x14ac:dyDescent="0.2">
      <c r="D484" s="162"/>
      <c r="E484" s="306"/>
    </row>
    <row r="485" spans="4:5" ht="15.75" customHeight="1" x14ac:dyDescent="0.2">
      <c r="D485" s="162"/>
      <c r="E485" s="306"/>
    </row>
    <row r="486" spans="4:5" ht="15.75" customHeight="1" x14ac:dyDescent="0.2">
      <c r="D486" s="162"/>
      <c r="E486" s="306"/>
    </row>
    <row r="487" spans="4:5" ht="15.75" customHeight="1" x14ac:dyDescent="0.2">
      <c r="D487" s="162"/>
      <c r="E487" s="306"/>
    </row>
    <row r="488" spans="4:5" ht="15.75" customHeight="1" x14ac:dyDescent="0.2">
      <c r="D488" s="162"/>
      <c r="E488" s="306"/>
    </row>
    <row r="489" spans="4:5" ht="15.75" customHeight="1" x14ac:dyDescent="0.2">
      <c r="D489" s="162"/>
      <c r="E489" s="306"/>
    </row>
    <row r="490" spans="4:5" ht="15.75" customHeight="1" x14ac:dyDescent="0.2">
      <c r="D490" s="162"/>
      <c r="E490" s="306"/>
    </row>
    <row r="491" spans="4:5" ht="15.75" customHeight="1" x14ac:dyDescent="0.2">
      <c r="D491" s="162"/>
      <c r="E491" s="306"/>
    </row>
    <row r="492" spans="4:5" ht="15.75" customHeight="1" x14ac:dyDescent="0.2">
      <c r="D492" s="162"/>
      <c r="E492" s="306"/>
    </row>
    <row r="493" spans="4:5" ht="15.75" customHeight="1" x14ac:dyDescent="0.2">
      <c r="D493" s="162"/>
      <c r="E493" s="306"/>
    </row>
    <row r="494" spans="4:5" ht="15.75" customHeight="1" x14ac:dyDescent="0.2">
      <c r="D494" s="162"/>
      <c r="E494" s="306"/>
    </row>
    <row r="495" spans="4:5" ht="15.75" customHeight="1" x14ac:dyDescent="0.2">
      <c r="D495" s="162"/>
      <c r="E495" s="306"/>
    </row>
    <row r="496" spans="4:5" ht="15.75" customHeight="1" x14ac:dyDescent="0.2">
      <c r="D496" s="162"/>
      <c r="E496" s="306"/>
    </row>
    <row r="497" spans="4:5" ht="15.75" customHeight="1" x14ac:dyDescent="0.2">
      <c r="D497" s="162"/>
      <c r="E497" s="306"/>
    </row>
    <row r="498" spans="4:5" ht="15.75" customHeight="1" x14ac:dyDescent="0.2">
      <c r="D498" s="162"/>
      <c r="E498" s="306"/>
    </row>
    <row r="499" spans="4:5" ht="15.75" customHeight="1" x14ac:dyDescent="0.2">
      <c r="D499" s="162"/>
      <c r="E499" s="306"/>
    </row>
    <row r="500" spans="4:5" ht="15.75" customHeight="1" x14ac:dyDescent="0.2">
      <c r="D500" s="162"/>
      <c r="E500" s="306"/>
    </row>
    <row r="501" spans="4:5" ht="15.75" customHeight="1" x14ac:dyDescent="0.2">
      <c r="D501" s="162"/>
      <c r="E501" s="306"/>
    </row>
    <row r="502" spans="4:5" ht="15.75" customHeight="1" x14ac:dyDescent="0.2">
      <c r="D502" s="162"/>
      <c r="E502" s="306"/>
    </row>
    <row r="503" spans="4:5" ht="15.75" customHeight="1" x14ac:dyDescent="0.2">
      <c r="D503" s="162"/>
      <c r="E503" s="306"/>
    </row>
    <row r="504" spans="4:5" ht="15.75" customHeight="1" x14ac:dyDescent="0.2">
      <c r="D504" s="162"/>
      <c r="E504" s="306"/>
    </row>
    <row r="505" spans="4:5" ht="15.75" customHeight="1" x14ac:dyDescent="0.2">
      <c r="D505" s="162"/>
      <c r="E505" s="306"/>
    </row>
    <row r="506" spans="4:5" ht="15.75" customHeight="1" x14ac:dyDescent="0.2">
      <c r="D506" s="162"/>
      <c r="E506" s="306"/>
    </row>
    <row r="507" spans="4:5" ht="15.75" customHeight="1" x14ac:dyDescent="0.2">
      <c r="D507" s="162"/>
      <c r="E507" s="306"/>
    </row>
    <row r="508" spans="4:5" ht="15.75" customHeight="1" x14ac:dyDescent="0.2">
      <c r="D508" s="162"/>
      <c r="E508" s="306"/>
    </row>
    <row r="509" spans="4:5" ht="15.75" customHeight="1" x14ac:dyDescent="0.2">
      <c r="D509" s="162"/>
      <c r="E509" s="306"/>
    </row>
    <row r="510" spans="4:5" ht="15.75" customHeight="1" x14ac:dyDescent="0.2">
      <c r="D510" s="162"/>
      <c r="E510" s="306"/>
    </row>
    <row r="511" spans="4:5" ht="15.75" customHeight="1" x14ac:dyDescent="0.2">
      <c r="D511" s="162"/>
      <c r="E511" s="306"/>
    </row>
    <row r="512" spans="4:5" ht="15.75" customHeight="1" x14ac:dyDescent="0.2">
      <c r="D512" s="162"/>
      <c r="E512" s="306"/>
    </row>
    <row r="513" spans="4:5" ht="15.75" customHeight="1" x14ac:dyDescent="0.2">
      <c r="D513" s="162"/>
      <c r="E513" s="306"/>
    </row>
    <row r="514" spans="4:5" ht="15.75" customHeight="1" x14ac:dyDescent="0.2">
      <c r="D514" s="162"/>
      <c r="E514" s="306"/>
    </row>
    <row r="515" spans="4:5" ht="15.75" customHeight="1" x14ac:dyDescent="0.2">
      <c r="D515" s="162"/>
      <c r="E515" s="306"/>
    </row>
    <row r="516" spans="4:5" ht="15.75" customHeight="1" x14ac:dyDescent="0.2">
      <c r="D516" s="162"/>
      <c r="E516" s="306"/>
    </row>
    <row r="517" spans="4:5" ht="15.75" customHeight="1" x14ac:dyDescent="0.2">
      <c r="D517" s="162"/>
      <c r="E517" s="306"/>
    </row>
    <row r="518" spans="4:5" ht="15.75" customHeight="1" x14ac:dyDescent="0.2">
      <c r="D518" s="162"/>
      <c r="E518" s="306"/>
    </row>
    <row r="519" spans="4:5" ht="15.75" customHeight="1" x14ac:dyDescent="0.2">
      <c r="D519" s="162"/>
      <c r="E519" s="306"/>
    </row>
    <row r="520" spans="4:5" ht="15.75" customHeight="1" x14ac:dyDescent="0.2">
      <c r="D520" s="162"/>
      <c r="E520" s="306"/>
    </row>
    <row r="521" spans="4:5" ht="15.75" customHeight="1" x14ac:dyDescent="0.2">
      <c r="D521" s="162"/>
      <c r="E521" s="306"/>
    </row>
    <row r="522" spans="4:5" ht="15.75" customHeight="1" x14ac:dyDescent="0.2">
      <c r="D522" s="162"/>
      <c r="E522" s="306"/>
    </row>
    <row r="523" spans="4:5" ht="15.75" customHeight="1" x14ac:dyDescent="0.2">
      <c r="D523" s="162"/>
      <c r="E523" s="306"/>
    </row>
    <row r="524" spans="4:5" ht="15.75" customHeight="1" x14ac:dyDescent="0.2">
      <c r="D524" s="162"/>
      <c r="E524" s="306"/>
    </row>
    <row r="525" spans="4:5" ht="15.75" customHeight="1" x14ac:dyDescent="0.2">
      <c r="D525" s="162"/>
      <c r="E525" s="306"/>
    </row>
    <row r="526" spans="4:5" ht="15.75" customHeight="1" x14ac:dyDescent="0.2">
      <c r="D526" s="162"/>
      <c r="E526" s="306"/>
    </row>
    <row r="527" spans="4:5" ht="15.75" customHeight="1" x14ac:dyDescent="0.2">
      <c r="D527" s="162"/>
      <c r="E527" s="306"/>
    </row>
    <row r="528" spans="4:5" ht="15.75" customHeight="1" x14ac:dyDescent="0.2">
      <c r="D528" s="162"/>
      <c r="E528" s="306"/>
    </row>
    <row r="529" spans="4:5" ht="15.75" customHeight="1" x14ac:dyDescent="0.2">
      <c r="D529" s="162"/>
      <c r="E529" s="306"/>
    </row>
    <row r="530" spans="4:5" ht="15.75" customHeight="1" x14ac:dyDescent="0.2">
      <c r="D530" s="162"/>
      <c r="E530" s="306"/>
    </row>
    <row r="531" spans="4:5" ht="15.75" customHeight="1" x14ac:dyDescent="0.2">
      <c r="D531" s="162"/>
      <c r="E531" s="306"/>
    </row>
    <row r="532" spans="4:5" ht="15.75" customHeight="1" x14ac:dyDescent="0.2">
      <c r="D532" s="162"/>
      <c r="E532" s="306"/>
    </row>
    <row r="533" spans="4:5" ht="15.75" customHeight="1" x14ac:dyDescent="0.2">
      <c r="D533" s="162"/>
      <c r="E533" s="306"/>
    </row>
    <row r="534" spans="4:5" ht="15.75" customHeight="1" x14ac:dyDescent="0.2">
      <c r="D534" s="162"/>
      <c r="E534" s="306"/>
    </row>
    <row r="535" spans="4:5" ht="15.75" customHeight="1" x14ac:dyDescent="0.2">
      <c r="D535" s="162"/>
      <c r="E535" s="306"/>
    </row>
    <row r="536" spans="4:5" ht="15.75" customHeight="1" x14ac:dyDescent="0.2">
      <c r="D536" s="162"/>
      <c r="E536" s="306"/>
    </row>
    <row r="537" spans="4:5" ht="15.75" customHeight="1" x14ac:dyDescent="0.2">
      <c r="D537" s="162"/>
      <c r="E537" s="306"/>
    </row>
    <row r="538" spans="4:5" ht="15.75" customHeight="1" x14ac:dyDescent="0.2">
      <c r="D538" s="162"/>
      <c r="E538" s="306"/>
    </row>
    <row r="539" spans="4:5" ht="15.75" customHeight="1" x14ac:dyDescent="0.2">
      <c r="D539" s="162"/>
      <c r="E539" s="306"/>
    </row>
    <row r="540" spans="4:5" ht="15.75" customHeight="1" x14ac:dyDescent="0.2">
      <c r="D540" s="162"/>
      <c r="E540" s="306"/>
    </row>
    <row r="541" spans="4:5" ht="15.75" customHeight="1" x14ac:dyDescent="0.2">
      <c r="D541" s="162"/>
      <c r="E541" s="306"/>
    </row>
    <row r="542" spans="4:5" ht="15.75" customHeight="1" x14ac:dyDescent="0.2">
      <c r="D542" s="162"/>
      <c r="E542" s="306"/>
    </row>
    <row r="543" spans="4:5" ht="15.75" customHeight="1" x14ac:dyDescent="0.2">
      <c r="D543" s="162"/>
      <c r="E543" s="306"/>
    </row>
    <row r="544" spans="4:5" ht="15.75" customHeight="1" x14ac:dyDescent="0.2">
      <c r="D544" s="162"/>
      <c r="E544" s="306"/>
    </row>
    <row r="545" spans="4:5" ht="15.75" customHeight="1" x14ac:dyDescent="0.2">
      <c r="D545" s="162"/>
      <c r="E545" s="306"/>
    </row>
    <row r="546" spans="4:5" ht="15.75" customHeight="1" x14ac:dyDescent="0.2">
      <c r="D546" s="162"/>
      <c r="E546" s="306"/>
    </row>
    <row r="547" spans="4:5" ht="15.75" customHeight="1" x14ac:dyDescent="0.2">
      <c r="D547" s="162"/>
      <c r="E547" s="306"/>
    </row>
    <row r="548" spans="4:5" ht="15.75" customHeight="1" x14ac:dyDescent="0.2">
      <c r="D548" s="162"/>
      <c r="E548" s="306"/>
    </row>
    <row r="549" spans="4:5" ht="15.75" customHeight="1" x14ac:dyDescent="0.2">
      <c r="D549" s="162"/>
      <c r="E549" s="306"/>
    </row>
    <row r="550" spans="4:5" ht="15.75" customHeight="1" x14ac:dyDescent="0.2">
      <c r="D550" s="162"/>
      <c r="E550" s="306"/>
    </row>
    <row r="551" spans="4:5" ht="15.75" customHeight="1" x14ac:dyDescent="0.2">
      <c r="D551" s="162"/>
      <c r="E551" s="306"/>
    </row>
    <row r="552" spans="4:5" ht="15.75" customHeight="1" x14ac:dyDescent="0.2">
      <c r="D552" s="162"/>
      <c r="E552" s="306"/>
    </row>
    <row r="553" spans="4:5" ht="15.75" customHeight="1" x14ac:dyDescent="0.2">
      <c r="D553" s="162"/>
      <c r="E553" s="306"/>
    </row>
    <row r="554" spans="4:5" ht="15.75" customHeight="1" x14ac:dyDescent="0.2">
      <c r="D554" s="162"/>
      <c r="E554" s="306"/>
    </row>
    <row r="555" spans="4:5" ht="15.75" customHeight="1" x14ac:dyDescent="0.2">
      <c r="D555" s="162"/>
      <c r="E555" s="306"/>
    </row>
    <row r="556" spans="4:5" ht="15.75" customHeight="1" x14ac:dyDescent="0.2">
      <c r="D556" s="162"/>
      <c r="E556" s="306"/>
    </row>
    <row r="557" spans="4:5" ht="15.75" customHeight="1" x14ac:dyDescent="0.2">
      <c r="D557" s="162"/>
      <c r="E557" s="306"/>
    </row>
    <row r="558" spans="4:5" ht="15.75" customHeight="1" x14ac:dyDescent="0.2">
      <c r="D558" s="162"/>
      <c r="E558" s="306"/>
    </row>
    <row r="559" spans="4:5" ht="15.75" customHeight="1" x14ac:dyDescent="0.2">
      <c r="D559" s="162"/>
      <c r="E559" s="306"/>
    </row>
    <row r="560" spans="4:5" ht="15.75" customHeight="1" x14ac:dyDescent="0.2">
      <c r="D560" s="162"/>
      <c r="E560" s="306"/>
    </row>
    <row r="561" spans="4:5" ht="15.75" customHeight="1" x14ac:dyDescent="0.2">
      <c r="D561" s="162"/>
      <c r="E561" s="306"/>
    </row>
    <row r="562" spans="4:5" ht="15.75" customHeight="1" x14ac:dyDescent="0.2">
      <c r="D562" s="162"/>
      <c r="E562" s="306"/>
    </row>
    <row r="563" spans="4:5" ht="15.75" customHeight="1" x14ac:dyDescent="0.2">
      <c r="D563" s="162"/>
      <c r="E563" s="306"/>
    </row>
    <row r="564" spans="4:5" ht="15.75" customHeight="1" x14ac:dyDescent="0.2">
      <c r="D564" s="162"/>
      <c r="E564" s="306"/>
    </row>
    <row r="565" spans="4:5" ht="15.75" customHeight="1" x14ac:dyDescent="0.2">
      <c r="D565" s="162"/>
      <c r="E565" s="306"/>
    </row>
    <row r="566" spans="4:5" ht="15.75" customHeight="1" x14ac:dyDescent="0.2">
      <c r="D566" s="162"/>
      <c r="E566" s="306"/>
    </row>
    <row r="567" spans="4:5" ht="15.75" customHeight="1" x14ac:dyDescent="0.2">
      <c r="D567" s="162"/>
      <c r="E567" s="306"/>
    </row>
    <row r="568" spans="4:5" ht="15.75" customHeight="1" x14ac:dyDescent="0.2">
      <c r="D568" s="162"/>
      <c r="E568" s="306"/>
    </row>
    <row r="569" spans="4:5" ht="15.75" customHeight="1" x14ac:dyDescent="0.2">
      <c r="D569" s="162"/>
      <c r="E569" s="306"/>
    </row>
    <row r="570" spans="4:5" ht="15.75" customHeight="1" x14ac:dyDescent="0.2">
      <c r="D570" s="162"/>
      <c r="E570" s="306"/>
    </row>
    <row r="571" spans="4:5" ht="15.75" customHeight="1" x14ac:dyDescent="0.2">
      <c r="D571" s="162"/>
      <c r="E571" s="306"/>
    </row>
    <row r="572" spans="4:5" ht="15.75" customHeight="1" x14ac:dyDescent="0.2">
      <c r="D572" s="162"/>
      <c r="E572" s="306"/>
    </row>
    <row r="573" spans="4:5" ht="15.75" customHeight="1" x14ac:dyDescent="0.2">
      <c r="D573" s="162"/>
      <c r="E573" s="306"/>
    </row>
    <row r="574" spans="4:5" ht="15.75" customHeight="1" x14ac:dyDescent="0.2">
      <c r="D574" s="162"/>
      <c r="E574" s="306"/>
    </row>
    <row r="575" spans="4:5" ht="15.75" customHeight="1" x14ac:dyDescent="0.2">
      <c r="D575" s="162"/>
      <c r="E575" s="306"/>
    </row>
    <row r="576" spans="4:5" ht="15.75" customHeight="1" x14ac:dyDescent="0.2">
      <c r="D576" s="162"/>
      <c r="E576" s="306"/>
    </row>
    <row r="577" spans="4:5" ht="15.75" customHeight="1" x14ac:dyDescent="0.2">
      <c r="D577" s="162"/>
      <c r="E577" s="306"/>
    </row>
    <row r="578" spans="4:5" ht="15.75" customHeight="1" x14ac:dyDescent="0.2">
      <c r="D578" s="162"/>
      <c r="E578" s="306"/>
    </row>
    <row r="579" spans="4:5" ht="15.75" customHeight="1" x14ac:dyDescent="0.2">
      <c r="D579" s="162"/>
      <c r="E579" s="306"/>
    </row>
    <row r="580" spans="4:5" ht="15.75" customHeight="1" x14ac:dyDescent="0.2">
      <c r="D580" s="162"/>
      <c r="E580" s="306"/>
    </row>
    <row r="581" spans="4:5" ht="15.75" customHeight="1" x14ac:dyDescent="0.2">
      <c r="D581" s="162"/>
      <c r="E581" s="306"/>
    </row>
    <row r="582" spans="4:5" ht="15.75" customHeight="1" x14ac:dyDescent="0.2">
      <c r="D582" s="162"/>
      <c r="E582" s="306"/>
    </row>
    <row r="583" spans="4:5" ht="15.75" customHeight="1" x14ac:dyDescent="0.2">
      <c r="D583" s="162"/>
      <c r="E583" s="306"/>
    </row>
    <row r="584" spans="4:5" ht="15.75" customHeight="1" x14ac:dyDescent="0.2">
      <c r="D584" s="162"/>
      <c r="E584" s="306"/>
    </row>
    <row r="585" spans="4:5" ht="15.75" customHeight="1" x14ac:dyDescent="0.2">
      <c r="D585" s="162"/>
      <c r="E585" s="306"/>
    </row>
    <row r="586" spans="4:5" ht="15.75" customHeight="1" x14ac:dyDescent="0.2">
      <c r="D586" s="162"/>
      <c r="E586" s="306"/>
    </row>
    <row r="587" spans="4:5" ht="15.75" customHeight="1" x14ac:dyDescent="0.2">
      <c r="D587" s="162"/>
      <c r="E587" s="306"/>
    </row>
    <row r="588" spans="4:5" ht="15.75" customHeight="1" x14ac:dyDescent="0.2">
      <c r="D588" s="162"/>
      <c r="E588" s="306"/>
    </row>
    <row r="589" spans="4:5" ht="15.75" customHeight="1" x14ac:dyDescent="0.2">
      <c r="D589" s="162"/>
      <c r="E589" s="306"/>
    </row>
    <row r="590" spans="4:5" ht="15.75" customHeight="1" x14ac:dyDescent="0.2">
      <c r="D590" s="162"/>
      <c r="E590" s="306"/>
    </row>
    <row r="591" spans="4:5" ht="15.75" customHeight="1" x14ac:dyDescent="0.2">
      <c r="D591" s="162"/>
      <c r="E591" s="306"/>
    </row>
    <row r="592" spans="4:5" ht="15.75" customHeight="1" x14ac:dyDescent="0.2">
      <c r="D592" s="162"/>
      <c r="E592" s="306"/>
    </row>
    <row r="593" spans="4:5" ht="15.75" customHeight="1" x14ac:dyDescent="0.2">
      <c r="D593" s="162"/>
      <c r="E593" s="306"/>
    </row>
    <row r="594" spans="4:5" ht="15.75" customHeight="1" x14ac:dyDescent="0.2">
      <c r="D594" s="162"/>
      <c r="E594" s="306"/>
    </row>
    <row r="595" spans="4:5" ht="15.75" customHeight="1" x14ac:dyDescent="0.2">
      <c r="D595" s="162"/>
      <c r="E595" s="306"/>
    </row>
    <row r="596" spans="4:5" ht="15.75" customHeight="1" x14ac:dyDescent="0.2">
      <c r="D596" s="162"/>
      <c r="E596" s="306"/>
    </row>
    <row r="597" spans="4:5" ht="15.75" customHeight="1" x14ac:dyDescent="0.2">
      <c r="D597" s="162"/>
      <c r="E597" s="306"/>
    </row>
    <row r="598" spans="4:5" ht="15.75" customHeight="1" x14ac:dyDescent="0.2">
      <c r="D598" s="162"/>
      <c r="E598" s="306"/>
    </row>
    <row r="599" spans="4:5" ht="15.75" customHeight="1" x14ac:dyDescent="0.2">
      <c r="D599" s="162"/>
      <c r="E599" s="306"/>
    </row>
    <row r="600" spans="4:5" ht="15.75" customHeight="1" x14ac:dyDescent="0.2">
      <c r="D600" s="162"/>
      <c r="E600" s="306"/>
    </row>
    <row r="601" spans="4:5" ht="15.75" customHeight="1" x14ac:dyDescent="0.2">
      <c r="D601" s="162"/>
      <c r="E601" s="306"/>
    </row>
    <row r="602" spans="4:5" ht="15.75" customHeight="1" x14ac:dyDescent="0.2">
      <c r="D602" s="162"/>
      <c r="E602" s="306"/>
    </row>
    <row r="603" spans="4:5" ht="15.75" customHeight="1" x14ac:dyDescent="0.2">
      <c r="D603" s="162"/>
      <c r="E603" s="306"/>
    </row>
    <row r="604" spans="4:5" ht="15.75" customHeight="1" x14ac:dyDescent="0.2">
      <c r="D604" s="162"/>
      <c r="E604" s="306"/>
    </row>
    <row r="605" spans="4:5" ht="15.75" customHeight="1" x14ac:dyDescent="0.2">
      <c r="D605" s="162"/>
      <c r="E605" s="306"/>
    </row>
    <row r="606" spans="4:5" ht="15.75" customHeight="1" x14ac:dyDescent="0.2">
      <c r="D606" s="162"/>
      <c r="E606" s="306"/>
    </row>
    <row r="607" spans="4:5" ht="15.75" customHeight="1" x14ac:dyDescent="0.2">
      <c r="D607" s="162"/>
      <c r="E607" s="306"/>
    </row>
    <row r="608" spans="4:5" ht="15.75" customHeight="1" x14ac:dyDescent="0.2">
      <c r="D608" s="162"/>
      <c r="E608" s="306"/>
    </row>
    <row r="609" spans="4:5" ht="15.75" customHeight="1" x14ac:dyDescent="0.2">
      <c r="D609" s="162"/>
      <c r="E609" s="306"/>
    </row>
    <row r="610" spans="4:5" ht="15.75" customHeight="1" x14ac:dyDescent="0.2">
      <c r="D610" s="162"/>
      <c r="E610" s="306"/>
    </row>
    <row r="611" spans="4:5" ht="15.75" customHeight="1" x14ac:dyDescent="0.2">
      <c r="D611" s="162"/>
      <c r="E611" s="306"/>
    </row>
    <row r="612" spans="4:5" ht="15.75" customHeight="1" x14ac:dyDescent="0.2">
      <c r="D612" s="162"/>
      <c r="E612" s="306"/>
    </row>
    <row r="613" spans="4:5" ht="15.75" customHeight="1" x14ac:dyDescent="0.2">
      <c r="D613" s="162"/>
      <c r="E613" s="306"/>
    </row>
    <row r="614" spans="4:5" ht="15.75" customHeight="1" x14ac:dyDescent="0.2">
      <c r="D614" s="162"/>
      <c r="E614" s="306"/>
    </row>
    <row r="615" spans="4:5" ht="15.75" customHeight="1" x14ac:dyDescent="0.2">
      <c r="D615" s="162"/>
      <c r="E615" s="306"/>
    </row>
    <row r="616" spans="4:5" ht="15.75" customHeight="1" x14ac:dyDescent="0.2">
      <c r="D616" s="162"/>
      <c r="E616" s="306"/>
    </row>
    <row r="617" spans="4:5" ht="15.75" customHeight="1" x14ac:dyDescent="0.2">
      <c r="D617" s="162"/>
      <c r="E617" s="306"/>
    </row>
    <row r="618" spans="4:5" ht="15.75" customHeight="1" x14ac:dyDescent="0.2">
      <c r="D618" s="162"/>
      <c r="E618" s="306"/>
    </row>
    <row r="619" spans="4:5" ht="15.75" customHeight="1" x14ac:dyDescent="0.2">
      <c r="D619" s="162"/>
      <c r="E619" s="306"/>
    </row>
    <row r="620" spans="4:5" ht="15.75" customHeight="1" x14ac:dyDescent="0.2">
      <c r="D620" s="162"/>
      <c r="E620" s="306"/>
    </row>
    <row r="621" spans="4:5" ht="15.75" customHeight="1" x14ac:dyDescent="0.2">
      <c r="D621" s="162"/>
      <c r="E621" s="306"/>
    </row>
    <row r="622" spans="4:5" ht="15.75" customHeight="1" x14ac:dyDescent="0.2">
      <c r="D622" s="162"/>
      <c r="E622" s="306"/>
    </row>
    <row r="623" spans="4:5" ht="15.75" customHeight="1" x14ac:dyDescent="0.2">
      <c r="D623" s="162"/>
      <c r="E623" s="306"/>
    </row>
    <row r="624" spans="4:5" ht="15.75" customHeight="1" x14ac:dyDescent="0.2">
      <c r="D624" s="162"/>
      <c r="E624" s="306"/>
    </row>
    <row r="625" spans="4:5" ht="15.75" customHeight="1" x14ac:dyDescent="0.2">
      <c r="D625" s="162"/>
      <c r="E625" s="306"/>
    </row>
    <row r="626" spans="4:5" ht="15.75" customHeight="1" x14ac:dyDescent="0.2">
      <c r="D626" s="162"/>
      <c r="E626" s="306"/>
    </row>
    <row r="627" spans="4:5" ht="15.75" customHeight="1" x14ac:dyDescent="0.2">
      <c r="D627" s="162"/>
      <c r="E627" s="306"/>
    </row>
    <row r="628" spans="4:5" ht="15.75" customHeight="1" x14ac:dyDescent="0.2">
      <c r="D628" s="162"/>
      <c r="E628" s="306"/>
    </row>
    <row r="629" spans="4:5" ht="15.75" customHeight="1" x14ac:dyDescent="0.2">
      <c r="D629" s="162"/>
      <c r="E629" s="306"/>
    </row>
    <row r="630" spans="4:5" ht="15.75" customHeight="1" x14ac:dyDescent="0.2">
      <c r="D630" s="162"/>
      <c r="E630" s="306"/>
    </row>
    <row r="631" spans="4:5" ht="15.75" customHeight="1" x14ac:dyDescent="0.2">
      <c r="D631" s="162"/>
      <c r="E631" s="306"/>
    </row>
    <row r="632" spans="4:5" ht="15.75" customHeight="1" x14ac:dyDescent="0.2">
      <c r="D632" s="162"/>
      <c r="E632" s="306"/>
    </row>
    <row r="633" spans="4:5" ht="15.75" customHeight="1" x14ac:dyDescent="0.2">
      <c r="D633" s="162"/>
      <c r="E633" s="306"/>
    </row>
    <row r="634" spans="4:5" ht="15.75" customHeight="1" x14ac:dyDescent="0.2">
      <c r="D634" s="162"/>
      <c r="E634" s="306"/>
    </row>
    <row r="635" spans="4:5" ht="15.75" customHeight="1" x14ac:dyDescent="0.2">
      <c r="D635" s="162"/>
      <c r="E635" s="306"/>
    </row>
    <row r="636" spans="4:5" ht="15.75" customHeight="1" x14ac:dyDescent="0.2">
      <c r="D636" s="162"/>
      <c r="E636" s="306"/>
    </row>
    <row r="637" spans="4:5" ht="15.75" customHeight="1" x14ac:dyDescent="0.2">
      <c r="D637" s="162"/>
      <c r="E637" s="306"/>
    </row>
    <row r="638" spans="4:5" ht="15.75" customHeight="1" x14ac:dyDescent="0.2">
      <c r="D638" s="162"/>
      <c r="E638" s="306"/>
    </row>
    <row r="639" spans="4:5" ht="15.75" customHeight="1" x14ac:dyDescent="0.2">
      <c r="D639" s="162"/>
      <c r="E639" s="306"/>
    </row>
    <row r="640" spans="4:5" ht="15.75" customHeight="1" x14ac:dyDescent="0.2">
      <c r="D640" s="162"/>
      <c r="E640" s="306"/>
    </row>
    <row r="641" spans="4:5" ht="15.75" customHeight="1" x14ac:dyDescent="0.2">
      <c r="D641" s="162"/>
      <c r="E641" s="306"/>
    </row>
    <row r="642" spans="4:5" ht="15.75" customHeight="1" x14ac:dyDescent="0.2">
      <c r="D642" s="162"/>
      <c r="E642" s="306"/>
    </row>
    <row r="643" spans="4:5" ht="15.75" customHeight="1" x14ac:dyDescent="0.2">
      <c r="D643" s="162"/>
      <c r="E643" s="306"/>
    </row>
    <row r="644" spans="4:5" ht="15.75" customHeight="1" x14ac:dyDescent="0.2">
      <c r="D644" s="162"/>
      <c r="E644" s="306"/>
    </row>
    <row r="645" spans="4:5" ht="15.75" customHeight="1" x14ac:dyDescent="0.2">
      <c r="D645" s="162"/>
      <c r="E645" s="306"/>
    </row>
    <row r="646" spans="4:5" ht="15.75" customHeight="1" x14ac:dyDescent="0.2">
      <c r="D646" s="162"/>
      <c r="E646" s="306"/>
    </row>
    <row r="647" spans="4:5" ht="15.75" customHeight="1" x14ac:dyDescent="0.2">
      <c r="D647" s="162"/>
      <c r="E647" s="306"/>
    </row>
    <row r="648" spans="4:5" ht="15.75" customHeight="1" x14ac:dyDescent="0.2">
      <c r="D648" s="162"/>
      <c r="E648" s="306"/>
    </row>
    <row r="649" spans="4:5" ht="15.75" customHeight="1" x14ac:dyDescent="0.2">
      <c r="D649" s="162"/>
      <c r="E649" s="306"/>
    </row>
    <row r="650" spans="4:5" ht="15.75" customHeight="1" x14ac:dyDescent="0.2">
      <c r="D650" s="162"/>
      <c r="E650" s="306"/>
    </row>
    <row r="651" spans="4:5" ht="15.75" customHeight="1" x14ac:dyDescent="0.2">
      <c r="D651" s="162"/>
      <c r="E651" s="306"/>
    </row>
    <row r="652" spans="4:5" ht="15.75" customHeight="1" x14ac:dyDescent="0.2">
      <c r="D652" s="162"/>
      <c r="E652" s="306"/>
    </row>
    <row r="653" spans="4:5" ht="15.75" customHeight="1" x14ac:dyDescent="0.2">
      <c r="D653" s="162"/>
      <c r="E653" s="306"/>
    </row>
    <row r="654" spans="4:5" ht="15.75" customHeight="1" x14ac:dyDescent="0.2">
      <c r="D654" s="162"/>
      <c r="E654" s="306"/>
    </row>
    <row r="655" spans="4:5" ht="15.75" customHeight="1" x14ac:dyDescent="0.2">
      <c r="D655" s="162"/>
      <c r="E655" s="306"/>
    </row>
    <row r="656" spans="4:5" ht="15.75" customHeight="1" x14ac:dyDescent="0.2">
      <c r="D656" s="162"/>
      <c r="E656" s="306"/>
    </row>
    <row r="657" spans="4:5" ht="15.75" customHeight="1" x14ac:dyDescent="0.2">
      <c r="D657" s="162"/>
      <c r="E657" s="306"/>
    </row>
    <row r="658" spans="4:5" ht="15.75" customHeight="1" x14ac:dyDescent="0.2">
      <c r="D658" s="162"/>
      <c r="E658" s="306"/>
    </row>
    <row r="659" spans="4:5" ht="15.75" customHeight="1" x14ac:dyDescent="0.2">
      <c r="D659" s="162"/>
      <c r="E659" s="306"/>
    </row>
    <row r="660" spans="4:5" ht="15.75" customHeight="1" x14ac:dyDescent="0.2">
      <c r="D660" s="162"/>
      <c r="E660" s="306"/>
    </row>
    <row r="661" spans="4:5" ht="15.75" customHeight="1" x14ac:dyDescent="0.2">
      <c r="D661" s="162"/>
      <c r="E661" s="306"/>
    </row>
    <row r="662" spans="4:5" ht="15.75" customHeight="1" x14ac:dyDescent="0.2">
      <c r="D662" s="162"/>
      <c r="E662" s="306"/>
    </row>
    <row r="663" spans="4:5" ht="15.75" customHeight="1" x14ac:dyDescent="0.2">
      <c r="D663" s="162"/>
      <c r="E663" s="306"/>
    </row>
    <row r="664" spans="4:5" ht="15.75" customHeight="1" x14ac:dyDescent="0.2">
      <c r="D664" s="162"/>
      <c r="E664" s="306"/>
    </row>
    <row r="665" spans="4:5" ht="15.75" customHeight="1" x14ac:dyDescent="0.2">
      <c r="D665" s="162"/>
      <c r="E665" s="306"/>
    </row>
    <row r="666" spans="4:5" ht="15.75" customHeight="1" x14ac:dyDescent="0.2">
      <c r="D666" s="162"/>
      <c r="E666" s="306"/>
    </row>
    <row r="667" spans="4:5" ht="15.75" customHeight="1" x14ac:dyDescent="0.2">
      <c r="D667" s="162"/>
      <c r="E667" s="306"/>
    </row>
    <row r="668" spans="4:5" ht="15.75" customHeight="1" x14ac:dyDescent="0.2">
      <c r="D668" s="162"/>
      <c r="E668" s="306"/>
    </row>
    <row r="669" spans="4:5" ht="15.75" customHeight="1" x14ac:dyDescent="0.2">
      <c r="D669" s="162"/>
      <c r="E669" s="306"/>
    </row>
    <row r="670" spans="4:5" ht="15.75" customHeight="1" x14ac:dyDescent="0.2">
      <c r="D670" s="162"/>
      <c r="E670" s="306"/>
    </row>
    <row r="671" spans="4:5" ht="15.75" customHeight="1" x14ac:dyDescent="0.2">
      <c r="D671" s="162"/>
      <c r="E671" s="306"/>
    </row>
    <row r="672" spans="4:5" ht="15.75" customHeight="1" x14ac:dyDescent="0.2">
      <c r="D672" s="162"/>
      <c r="E672" s="306"/>
    </row>
    <row r="673" spans="4:5" ht="15.75" customHeight="1" x14ac:dyDescent="0.2">
      <c r="D673" s="162"/>
      <c r="E673" s="306"/>
    </row>
    <row r="674" spans="4:5" ht="15.75" customHeight="1" x14ac:dyDescent="0.2">
      <c r="D674" s="162"/>
      <c r="E674" s="306"/>
    </row>
    <row r="675" spans="4:5" ht="15.75" customHeight="1" x14ac:dyDescent="0.2">
      <c r="D675" s="162"/>
      <c r="E675" s="306"/>
    </row>
    <row r="676" spans="4:5" ht="15.75" customHeight="1" x14ac:dyDescent="0.2">
      <c r="D676" s="162"/>
      <c r="E676" s="306"/>
    </row>
    <row r="677" spans="4:5" ht="15.75" customHeight="1" x14ac:dyDescent="0.2">
      <c r="D677" s="162"/>
      <c r="E677" s="306"/>
    </row>
    <row r="678" spans="4:5" ht="15.75" customHeight="1" x14ac:dyDescent="0.2">
      <c r="D678" s="162"/>
      <c r="E678" s="306"/>
    </row>
    <row r="679" spans="4:5" ht="15.75" customHeight="1" x14ac:dyDescent="0.2">
      <c r="D679" s="162"/>
      <c r="E679" s="306"/>
    </row>
    <row r="680" spans="4:5" ht="15.75" customHeight="1" x14ac:dyDescent="0.2">
      <c r="D680" s="162"/>
      <c r="E680" s="306"/>
    </row>
    <row r="681" spans="4:5" ht="15.75" customHeight="1" x14ac:dyDescent="0.2">
      <c r="D681" s="162"/>
      <c r="E681" s="306"/>
    </row>
    <row r="682" spans="4:5" ht="15.75" customHeight="1" x14ac:dyDescent="0.2">
      <c r="D682" s="162"/>
      <c r="E682" s="306"/>
    </row>
    <row r="683" spans="4:5" ht="15.75" customHeight="1" x14ac:dyDescent="0.2">
      <c r="D683" s="162"/>
      <c r="E683" s="306"/>
    </row>
    <row r="684" spans="4:5" ht="15.75" customHeight="1" x14ac:dyDescent="0.2">
      <c r="D684" s="162"/>
      <c r="E684" s="306"/>
    </row>
    <row r="685" spans="4:5" ht="15.75" customHeight="1" x14ac:dyDescent="0.2">
      <c r="D685" s="162"/>
      <c r="E685" s="306"/>
    </row>
    <row r="686" spans="4:5" ht="15.75" customHeight="1" x14ac:dyDescent="0.2">
      <c r="D686" s="162"/>
      <c r="E686" s="306"/>
    </row>
    <row r="687" spans="4:5" ht="15.75" customHeight="1" x14ac:dyDescent="0.2">
      <c r="D687" s="162"/>
      <c r="E687" s="306"/>
    </row>
    <row r="688" spans="4:5" ht="15.75" customHeight="1" x14ac:dyDescent="0.2">
      <c r="D688" s="162"/>
      <c r="E688" s="306"/>
    </row>
    <row r="689" spans="4:5" ht="15.75" customHeight="1" x14ac:dyDescent="0.2">
      <c r="D689" s="162"/>
      <c r="E689" s="306"/>
    </row>
    <row r="690" spans="4:5" ht="15.75" customHeight="1" x14ac:dyDescent="0.2">
      <c r="D690" s="162"/>
      <c r="E690" s="306"/>
    </row>
    <row r="691" spans="4:5" ht="15.75" customHeight="1" x14ac:dyDescent="0.2">
      <c r="D691" s="162"/>
      <c r="E691" s="306"/>
    </row>
    <row r="692" spans="4:5" ht="15.75" customHeight="1" x14ac:dyDescent="0.2">
      <c r="D692" s="162"/>
      <c r="E692" s="306"/>
    </row>
    <row r="693" spans="4:5" ht="15.75" customHeight="1" x14ac:dyDescent="0.2">
      <c r="D693" s="162"/>
      <c r="E693" s="306"/>
    </row>
    <row r="694" spans="4:5" ht="15.75" customHeight="1" x14ac:dyDescent="0.2">
      <c r="D694" s="162"/>
      <c r="E694" s="306"/>
    </row>
    <row r="695" spans="4:5" ht="15.75" customHeight="1" x14ac:dyDescent="0.2">
      <c r="D695" s="162"/>
      <c r="E695" s="306"/>
    </row>
    <row r="696" spans="4:5" ht="15.75" customHeight="1" x14ac:dyDescent="0.2">
      <c r="D696" s="162"/>
      <c r="E696" s="306"/>
    </row>
    <row r="697" spans="4:5" ht="15.75" customHeight="1" x14ac:dyDescent="0.2">
      <c r="D697" s="162"/>
      <c r="E697" s="306"/>
    </row>
    <row r="698" spans="4:5" ht="15.75" customHeight="1" x14ac:dyDescent="0.2">
      <c r="D698" s="162"/>
      <c r="E698" s="306"/>
    </row>
    <row r="699" spans="4:5" ht="15.75" customHeight="1" x14ac:dyDescent="0.2">
      <c r="D699" s="162"/>
      <c r="E699" s="306"/>
    </row>
    <row r="700" spans="4:5" ht="15.75" customHeight="1" x14ac:dyDescent="0.2">
      <c r="D700" s="162"/>
      <c r="E700" s="306"/>
    </row>
    <row r="701" spans="4:5" ht="15.75" customHeight="1" x14ac:dyDescent="0.2">
      <c r="D701" s="162"/>
      <c r="E701" s="306"/>
    </row>
    <row r="702" spans="4:5" ht="15.75" customHeight="1" x14ac:dyDescent="0.2">
      <c r="D702" s="162"/>
      <c r="E702" s="306"/>
    </row>
    <row r="703" spans="4:5" ht="15.75" customHeight="1" x14ac:dyDescent="0.2">
      <c r="D703" s="162"/>
      <c r="E703" s="306"/>
    </row>
    <row r="704" spans="4:5" ht="15.75" customHeight="1" x14ac:dyDescent="0.2">
      <c r="D704" s="162"/>
      <c r="E704" s="306"/>
    </row>
    <row r="705" spans="4:5" ht="15.75" customHeight="1" x14ac:dyDescent="0.2">
      <c r="D705" s="162"/>
      <c r="E705" s="306"/>
    </row>
    <row r="706" spans="4:5" ht="15.75" customHeight="1" x14ac:dyDescent="0.2">
      <c r="D706" s="162"/>
      <c r="E706" s="306"/>
    </row>
    <row r="707" spans="4:5" ht="15.75" customHeight="1" x14ac:dyDescent="0.2">
      <c r="D707" s="162"/>
      <c r="E707" s="306"/>
    </row>
    <row r="708" spans="4:5" ht="15.75" customHeight="1" x14ac:dyDescent="0.2">
      <c r="D708" s="162"/>
      <c r="E708" s="306"/>
    </row>
    <row r="709" spans="4:5" ht="15.75" customHeight="1" x14ac:dyDescent="0.2">
      <c r="D709" s="162"/>
      <c r="E709" s="306"/>
    </row>
    <row r="710" spans="4:5" ht="15.75" customHeight="1" x14ac:dyDescent="0.2">
      <c r="D710" s="162"/>
      <c r="E710" s="306"/>
    </row>
    <row r="711" spans="4:5" ht="15.75" customHeight="1" x14ac:dyDescent="0.2">
      <c r="D711" s="162"/>
      <c r="E711" s="306"/>
    </row>
    <row r="712" spans="4:5" ht="15.75" customHeight="1" x14ac:dyDescent="0.2">
      <c r="D712" s="162"/>
      <c r="E712" s="306"/>
    </row>
    <row r="713" spans="4:5" ht="15.75" customHeight="1" x14ac:dyDescent="0.2">
      <c r="D713" s="162"/>
      <c r="E713" s="306"/>
    </row>
    <row r="714" spans="4:5" ht="15.75" customHeight="1" x14ac:dyDescent="0.2">
      <c r="D714" s="162"/>
      <c r="E714" s="306"/>
    </row>
    <row r="715" spans="4:5" ht="15.75" customHeight="1" x14ac:dyDescent="0.2">
      <c r="D715" s="162"/>
      <c r="E715" s="306"/>
    </row>
    <row r="716" spans="4:5" ht="15.75" customHeight="1" x14ac:dyDescent="0.2">
      <c r="D716" s="162"/>
      <c r="E716" s="306"/>
    </row>
    <row r="717" spans="4:5" ht="15.75" customHeight="1" x14ac:dyDescent="0.2">
      <c r="D717" s="162"/>
      <c r="E717" s="306"/>
    </row>
    <row r="718" spans="4:5" ht="15.75" customHeight="1" x14ac:dyDescent="0.2">
      <c r="D718" s="162"/>
      <c r="E718" s="306"/>
    </row>
    <row r="719" spans="4:5" ht="15.75" customHeight="1" x14ac:dyDescent="0.2">
      <c r="D719" s="162"/>
      <c r="E719" s="306"/>
    </row>
    <row r="720" spans="4:5" ht="15.75" customHeight="1" x14ac:dyDescent="0.2">
      <c r="D720" s="162"/>
      <c r="E720" s="306"/>
    </row>
    <row r="721" spans="4:5" ht="15.75" customHeight="1" x14ac:dyDescent="0.2">
      <c r="D721" s="162"/>
      <c r="E721" s="306"/>
    </row>
    <row r="722" spans="4:5" ht="15.75" customHeight="1" x14ac:dyDescent="0.2">
      <c r="D722" s="162"/>
      <c r="E722" s="306"/>
    </row>
    <row r="723" spans="4:5" ht="15.75" customHeight="1" x14ac:dyDescent="0.2">
      <c r="D723" s="162"/>
      <c r="E723" s="306"/>
    </row>
    <row r="724" spans="4:5" ht="15.75" customHeight="1" x14ac:dyDescent="0.2">
      <c r="D724" s="162"/>
      <c r="E724" s="306"/>
    </row>
    <row r="725" spans="4:5" ht="15.75" customHeight="1" x14ac:dyDescent="0.2">
      <c r="D725" s="162"/>
      <c r="E725" s="306"/>
    </row>
    <row r="726" spans="4:5" ht="15.75" customHeight="1" x14ac:dyDescent="0.2">
      <c r="D726" s="162"/>
      <c r="E726" s="306"/>
    </row>
    <row r="727" spans="4:5" ht="15.75" customHeight="1" x14ac:dyDescent="0.2">
      <c r="D727" s="162"/>
      <c r="E727" s="306"/>
    </row>
    <row r="728" spans="4:5" ht="15.75" customHeight="1" x14ac:dyDescent="0.2">
      <c r="D728" s="162"/>
      <c r="E728" s="306"/>
    </row>
    <row r="729" spans="4:5" ht="15.75" customHeight="1" x14ac:dyDescent="0.2">
      <c r="D729" s="162"/>
      <c r="E729" s="306"/>
    </row>
    <row r="730" spans="4:5" ht="15.75" customHeight="1" x14ac:dyDescent="0.2">
      <c r="D730" s="162"/>
      <c r="E730" s="306"/>
    </row>
    <row r="731" spans="4:5" ht="15.75" customHeight="1" x14ac:dyDescent="0.2">
      <c r="D731" s="162"/>
      <c r="E731" s="306"/>
    </row>
    <row r="732" spans="4:5" ht="15.75" customHeight="1" x14ac:dyDescent="0.2">
      <c r="D732" s="162"/>
      <c r="E732" s="306"/>
    </row>
    <row r="733" spans="4:5" ht="15.75" customHeight="1" x14ac:dyDescent="0.2">
      <c r="D733" s="162"/>
      <c r="E733" s="306"/>
    </row>
    <row r="734" spans="4:5" ht="15.75" customHeight="1" x14ac:dyDescent="0.2">
      <c r="D734" s="162"/>
      <c r="E734" s="306"/>
    </row>
    <row r="735" spans="4:5" ht="15.75" customHeight="1" x14ac:dyDescent="0.2">
      <c r="D735" s="162"/>
      <c r="E735" s="306"/>
    </row>
    <row r="736" spans="4:5" ht="15.75" customHeight="1" x14ac:dyDescent="0.2">
      <c r="D736" s="162"/>
      <c r="E736" s="306"/>
    </row>
    <row r="737" spans="4:5" ht="15.75" customHeight="1" x14ac:dyDescent="0.2">
      <c r="D737" s="162"/>
      <c r="E737" s="306"/>
    </row>
    <row r="738" spans="4:5" ht="15.75" customHeight="1" x14ac:dyDescent="0.2">
      <c r="D738" s="162"/>
      <c r="E738" s="306"/>
    </row>
    <row r="739" spans="4:5" ht="15.75" customHeight="1" x14ac:dyDescent="0.2">
      <c r="D739" s="162"/>
      <c r="E739" s="306"/>
    </row>
    <row r="740" spans="4:5" ht="15.75" customHeight="1" x14ac:dyDescent="0.2">
      <c r="D740" s="162"/>
      <c r="E740" s="306"/>
    </row>
    <row r="741" spans="4:5" ht="15.75" customHeight="1" x14ac:dyDescent="0.2">
      <c r="D741" s="162"/>
      <c r="E741" s="306"/>
    </row>
    <row r="742" spans="4:5" ht="15.75" customHeight="1" x14ac:dyDescent="0.2">
      <c r="D742" s="162"/>
      <c r="E742" s="306"/>
    </row>
    <row r="743" spans="4:5" ht="15.75" customHeight="1" x14ac:dyDescent="0.2">
      <c r="D743" s="162"/>
      <c r="E743" s="306"/>
    </row>
    <row r="744" spans="4:5" ht="15.75" customHeight="1" x14ac:dyDescent="0.2">
      <c r="D744" s="162"/>
      <c r="E744" s="306"/>
    </row>
    <row r="745" spans="4:5" ht="15.75" customHeight="1" x14ac:dyDescent="0.2">
      <c r="D745" s="162"/>
      <c r="E745" s="306"/>
    </row>
    <row r="746" spans="4:5" ht="15.75" customHeight="1" x14ac:dyDescent="0.2">
      <c r="D746" s="162"/>
      <c r="E746" s="306"/>
    </row>
    <row r="747" spans="4:5" ht="15.75" customHeight="1" x14ac:dyDescent="0.2">
      <c r="D747" s="162"/>
      <c r="E747" s="306"/>
    </row>
    <row r="748" spans="4:5" ht="15.75" customHeight="1" x14ac:dyDescent="0.2">
      <c r="D748" s="162"/>
      <c r="E748" s="306"/>
    </row>
    <row r="749" spans="4:5" ht="15.75" customHeight="1" x14ac:dyDescent="0.2">
      <c r="D749" s="162"/>
      <c r="E749" s="306"/>
    </row>
    <row r="750" spans="4:5" ht="15.75" customHeight="1" x14ac:dyDescent="0.2">
      <c r="D750" s="162"/>
      <c r="E750" s="306"/>
    </row>
    <row r="751" spans="4:5" ht="15.75" customHeight="1" x14ac:dyDescent="0.2">
      <c r="D751" s="162"/>
      <c r="E751" s="306"/>
    </row>
    <row r="752" spans="4:5" ht="15.75" customHeight="1" x14ac:dyDescent="0.2">
      <c r="D752" s="162"/>
      <c r="E752" s="306"/>
    </row>
    <row r="753" spans="4:5" ht="15.75" customHeight="1" x14ac:dyDescent="0.2">
      <c r="D753" s="162"/>
      <c r="E753" s="306"/>
    </row>
    <row r="754" spans="4:5" ht="15.75" customHeight="1" x14ac:dyDescent="0.2">
      <c r="D754" s="162"/>
      <c r="E754" s="306"/>
    </row>
    <row r="755" spans="4:5" ht="15.75" customHeight="1" x14ac:dyDescent="0.2">
      <c r="D755" s="162"/>
      <c r="E755" s="306"/>
    </row>
    <row r="756" spans="4:5" ht="15.75" customHeight="1" x14ac:dyDescent="0.2">
      <c r="D756" s="162"/>
      <c r="E756" s="306"/>
    </row>
    <row r="757" spans="4:5" ht="15.75" customHeight="1" x14ac:dyDescent="0.2">
      <c r="D757" s="162"/>
      <c r="E757" s="306"/>
    </row>
    <row r="758" spans="4:5" ht="15.75" customHeight="1" x14ac:dyDescent="0.2">
      <c r="D758" s="162"/>
      <c r="E758" s="306"/>
    </row>
    <row r="759" spans="4:5" ht="15.75" customHeight="1" x14ac:dyDescent="0.2">
      <c r="D759" s="162"/>
      <c r="E759" s="306"/>
    </row>
    <row r="760" spans="4:5" ht="15.75" customHeight="1" x14ac:dyDescent="0.2">
      <c r="D760" s="162"/>
      <c r="E760" s="306"/>
    </row>
    <row r="761" spans="4:5" ht="15.75" customHeight="1" x14ac:dyDescent="0.2">
      <c r="D761" s="162"/>
      <c r="E761" s="306"/>
    </row>
    <row r="762" spans="4:5" ht="15.75" customHeight="1" x14ac:dyDescent="0.2">
      <c r="D762" s="162"/>
      <c r="E762" s="306"/>
    </row>
    <row r="763" spans="4:5" ht="15.75" customHeight="1" x14ac:dyDescent="0.2">
      <c r="D763" s="162"/>
      <c r="E763" s="306"/>
    </row>
    <row r="764" spans="4:5" ht="15.75" customHeight="1" x14ac:dyDescent="0.2">
      <c r="D764" s="162"/>
      <c r="E764" s="306"/>
    </row>
    <row r="765" spans="4:5" ht="15.75" customHeight="1" x14ac:dyDescent="0.2">
      <c r="D765" s="162"/>
      <c r="E765" s="306"/>
    </row>
    <row r="766" spans="4:5" ht="15.75" customHeight="1" x14ac:dyDescent="0.2">
      <c r="D766" s="162"/>
      <c r="E766" s="306"/>
    </row>
    <row r="767" spans="4:5" ht="15.75" customHeight="1" x14ac:dyDescent="0.2">
      <c r="D767" s="162"/>
      <c r="E767" s="306"/>
    </row>
    <row r="768" spans="4:5" ht="15.75" customHeight="1" x14ac:dyDescent="0.2">
      <c r="D768" s="162"/>
      <c r="E768" s="306"/>
    </row>
    <row r="769" spans="4:5" ht="15.75" customHeight="1" x14ac:dyDescent="0.2">
      <c r="D769" s="162"/>
      <c r="E769" s="306"/>
    </row>
    <row r="770" spans="4:5" ht="15.75" customHeight="1" x14ac:dyDescent="0.2">
      <c r="D770" s="162"/>
      <c r="E770" s="306"/>
    </row>
    <row r="771" spans="4:5" ht="15.75" customHeight="1" x14ac:dyDescent="0.2">
      <c r="D771" s="162"/>
      <c r="E771" s="306"/>
    </row>
    <row r="772" spans="4:5" ht="15.75" customHeight="1" x14ac:dyDescent="0.2">
      <c r="D772" s="162"/>
      <c r="E772" s="306"/>
    </row>
    <row r="773" spans="4:5" ht="15.75" customHeight="1" x14ac:dyDescent="0.2">
      <c r="D773" s="162"/>
      <c r="E773" s="306"/>
    </row>
    <row r="774" spans="4:5" ht="15.75" customHeight="1" x14ac:dyDescent="0.2">
      <c r="D774" s="162"/>
      <c r="E774" s="306"/>
    </row>
    <row r="775" spans="4:5" ht="15.75" customHeight="1" x14ac:dyDescent="0.2">
      <c r="D775" s="162"/>
      <c r="E775" s="306"/>
    </row>
    <row r="776" spans="4:5" ht="15.75" customHeight="1" x14ac:dyDescent="0.2">
      <c r="D776" s="162"/>
      <c r="E776" s="306"/>
    </row>
    <row r="777" spans="4:5" ht="15.75" customHeight="1" x14ac:dyDescent="0.2">
      <c r="D777" s="162"/>
      <c r="E777" s="306"/>
    </row>
    <row r="778" spans="4:5" ht="15.75" customHeight="1" x14ac:dyDescent="0.2">
      <c r="D778" s="162"/>
      <c r="E778" s="306"/>
    </row>
    <row r="779" spans="4:5" ht="15.75" customHeight="1" x14ac:dyDescent="0.2">
      <c r="D779" s="162"/>
      <c r="E779" s="306"/>
    </row>
    <row r="780" spans="4:5" ht="15.75" customHeight="1" x14ac:dyDescent="0.2">
      <c r="D780" s="162"/>
      <c r="E780" s="306"/>
    </row>
    <row r="781" spans="4:5" ht="15.75" customHeight="1" x14ac:dyDescent="0.2">
      <c r="D781" s="162"/>
      <c r="E781" s="306"/>
    </row>
    <row r="782" spans="4:5" ht="15.75" customHeight="1" x14ac:dyDescent="0.2">
      <c r="D782" s="162"/>
      <c r="E782" s="306"/>
    </row>
    <row r="783" spans="4:5" ht="15.75" customHeight="1" x14ac:dyDescent="0.2">
      <c r="D783" s="162"/>
      <c r="E783" s="306"/>
    </row>
    <row r="784" spans="4:5" ht="15.75" customHeight="1" x14ac:dyDescent="0.2">
      <c r="D784" s="162"/>
      <c r="E784" s="306"/>
    </row>
    <row r="785" spans="4:5" ht="15.75" customHeight="1" x14ac:dyDescent="0.2">
      <c r="D785" s="162"/>
      <c r="E785" s="306"/>
    </row>
    <row r="786" spans="4:5" ht="15.75" customHeight="1" x14ac:dyDescent="0.2">
      <c r="D786" s="162"/>
      <c r="E786" s="306"/>
    </row>
    <row r="787" spans="4:5" ht="15.75" customHeight="1" x14ac:dyDescent="0.2">
      <c r="D787" s="162"/>
      <c r="E787" s="306"/>
    </row>
    <row r="788" spans="4:5" ht="15.75" customHeight="1" x14ac:dyDescent="0.2">
      <c r="D788" s="162"/>
      <c r="E788" s="306"/>
    </row>
    <row r="789" spans="4:5" ht="15.75" customHeight="1" x14ac:dyDescent="0.2">
      <c r="D789" s="162"/>
      <c r="E789" s="306"/>
    </row>
    <row r="790" spans="4:5" ht="15.75" customHeight="1" x14ac:dyDescent="0.2">
      <c r="D790" s="162"/>
      <c r="E790" s="306"/>
    </row>
    <row r="791" spans="4:5" ht="15.75" customHeight="1" x14ac:dyDescent="0.2">
      <c r="D791" s="162"/>
      <c r="E791" s="306"/>
    </row>
    <row r="792" spans="4:5" ht="15.75" customHeight="1" x14ac:dyDescent="0.2">
      <c r="D792" s="162"/>
      <c r="E792" s="306"/>
    </row>
    <row r="793" spans="4:5" ht="15.75" customHeight="1" x14ac:dyDescent="0.2">
      <c r="D793" s="162"/>
      <c r="E793" s="306"/>
    </row>
    <row r="794" spans="4:5" ht="15.75" customHeight="1" x14ac:dyDescent="0.2">
      <c r="D794" s="162"/>
      <c r="E794" s="306"/>
    </row>
    <row r="795" spans="4:5" ht="15.75" customHeight="1" x14ac:dyDescent="0.2">
      <c r="D795" s="162"/>
      <c r="E795" s="306"/>
    </row>
    <row r="796" spans="4:5" ht="15.75" customHeight="1" x14ac:dyDescent="0.2">
      <c r="D796" s="162"/>
      <c r="E796" s="306"/>
    </row>
    <row r="797" spans="4:5" ht="15.75" customHeight="1" x14ac:dyDescent="0.2">
      <c r="D797" s="162"/>
      <c r="E797" s="306"/>
    </row>
    <row r="798" spans="4:5" ht="15.75" customHeight="1" x14ac:dyDescent="0.2">
      <c r="D798" s="162"/>
      <c r="E798" s="306"/>
    </row>
    <row r="799" spans="4:5" ht="15.75" customHeight="1" x14ac:dyDescent="0.2">
      <c r="D799" s="162"/>
      <c r="E799" s="306"/>
    </row>
    <row r="800" spans="4:5" ht="15.75" customHeight="1" x14ac:dyDescent="0.2">
      <c r="D800" s="162"/>
      <c r="E800" s="306"/>
    </row>
    <row r="801" spans="4:5" ht="15.75" customHeight="1" x14ac:dyDescent="0.2">
      <c r="D801" s="162"/>
      <c r="E801" s="306"/>
    </row>
    <row r="802" spans="4:5" ht="15.75" customHeight="1" x14ac:dyDescent="0.2">
      <c r="D802" s="162"/>
      <c r="E802" s="306"/>
    </row>
    <row r="803" spans="4:5" ht="15.75" customHeight="1" x14ac:dyDescent="0.2">
      <c r="D803" s="162"/>
      <c r="E803" s="306"/>
    </row>
    <row r="804" spans="4:5" ht="15.75" customHeight="1" x14ac:dyDescent="0.2">
      <c r="D804" s="162"/>
      <c r="E804" s="306"/>
    </row>
    <row r="805" spans="4:5" ht="15.75" customHeight="1" x14ac:dyDescent="0.2">
      <c r="D805" s="162"/>
      <c r="E805" s="306"/>
    </row>
    <row r="806" spans="4:5" ht="15.75" customHeight="1" x14ac:dyDescent="0.2">
      <c r="D806" s="162"/>
      <c r="E806" s="306"/>
    </row>
    <row r="807" spans="4:5" ht="15.75" customHeight="1" x14ac:dyDescent="0.2">
      <c r="D807" s="162"/>
      <c r="E807" s="306"/>
    </row>
    <row r="808" spans="4:5" ht="15.75" customHeight="1" x14ac:dyDescent="0.2">
      <c r="D808" s="162"/>
      <c r="E808" s="306"/>
    </row>
    <row r="809" spans="4:5" ht="15.75" customHeight="1" x14ac:dyDescent="0.2">
      <c r="D809" s="162"/>
      <c r="E809" s="306"/>
    </row>
    <row r="810" spans="4:5" ht="15.75" customHeight="1" x14ac:dyDescent="0.2">
      <c r="D810" s="162"/>
      <c r="E810" s="306"/>
    </row>
    <row r="811" spans="4:5" ht="15.75" customHeight="1" x14ac:dyDescent="0.2">
      <c r="D811" s="162"/>
      <c r="E811" s="306"/>
    </row>
    <row r="812" spans="4:5" ht="15.75" customHeight="1" x14ac:dyDescent="0.2">
      <c r="D812" s="162"/>
      <c r="E812" s="306"/>
    </row>
    <row r="813" spans="4:5" ht="15.75" customHeight="1" x14ac:dyDescent="0.2">
      <c r="D813" s="162"/>
      <c r="E813" s="306"/>
    </row>
    <row r="814" spans="4:5" ht="15.75" customHeight="1" x14ac:dyDescent="0.2">
      <c r="D814" s="162"/>
      <c r="E814" s="306"/>
    </row>
    <row r="815" spans="4:5" ht="15.75" customHeight="1" x14ac:dyDescent="0.2">
      <c r="D815" s="162"/>
      <c r="E815" s="306"/>
    </row>
    <row r="816" spans="4:5" ht="15.75" customHeight="1" x14ac:dyDescent="0.2">
      <c r="D816" s="162"/>
      <c r="E816" s="306"/>
    </row>
    <row r="817" spans="4:5" ht="15.75" customHeight="1" x14ac:dyDescent="0.2">
      <c r="D817" s="162"/>
      <c r="E817" s="306"/>
    </row>
    <row r="818" spans="4:5" ht="15.75" customHeight="1" x14ac:dyDescent="0.2">
      <c r="D818" s="162"/>
      <c r="E818" s="306"/>
    </row>
    <row r="819" spans="4:5" ht="15.75" customHeight="1" x14ac:dyDescent="0.2">
      <c r="D819" s="162"/>
      <c r="E819" s="306"/>
    </row>
    <row r="820" spans="4:5" ht="15.75" customHeight="1" x14ac:dyDescent="0.2">
      <c r="D820" s="162"/>
      <c r="E820" s="306"/>
    </row>
    <row r="821" spans="4:5" ht="15.75" customHeight="1" x14ac:dyDescent="0.2">
      <c r="D821" s="162"/>
      <c r="E821" s="306"/>
    </row>
    <row r="822" spans="4:5" ht="15.75" customHeight="1" x14ac:dyDescent="0.2">
      <c r="D822" s="162"/>
      <c r="E822" s="306"/>
    </row>
    <row r="823" spans="4:5" ht="15.75" customHeight="1" x14ac:dyDescent="0.2">
      <c r="D823" s="162"/>
      <c r="E823" s="306"/>
    </row>
    <row r="824" spans="4:5" ht="15.75" customHeight="1" x14ac:dyDescent="0.2">
      <c r="D824" s="162"/>
      <c r="E824" s="306"/>
    </row>
    <row r="825" spans="4:5" ht="15.75" customHeight="1" x14ac:dyDescent="0.2">
      <c r="D825" s="162"/>
      <c r="E825" s="306"/>
    </row>
    <row r="826" spans="4:5" ht="15.75" customHeight="1" x14ac:dyDescent="0.2">
      <c r="D826" s="162"/>
      <c r="E826" s="306"/>
    </row>
    <row r="827" spans="4:5" ht="15.75" customHeight="1" x14ac:dyDescent="0.2">
      <c r="D827" s="162"/>
      <c r="E827" s="306"/>
    </row>
    <row r="828" spans="4:5" ht="15.75" customHeight="1" x14ac:dyDescent="0.2">
      <c r="D828" s="162"/>
      <c r="E828" s="306"/>
    </row>
    <row r="829" spans="4:5" ht="15.75" customHeight="1" x14ac:dyDescent="0.2">
      <c r="D829" s="162"/>
      <c r="E829" s="306"/>
    </row>
    <row r="830" spans="4:5" ht="15.75" customHeight="1" x14ac:dyDescent="0.2">
      <c r="D830" s="162"/>
      <c r="E830" s="306"/>
    </row>
    <row r="831" spans="4:5" ht="15.75" customHeight="1" x14ac:dyDescent="0.2">
      <c r="D831" s="162"/>
      <c r="E831" s="306"/>
    </row>
    <row r="832" spans="4:5" ht="15.75" customHeight="1" x14ac:dyDescent="0.2">
      <c r="D832" s="162"/>
      <c r="E832" s="306"/>
    </row>
    <row r="833" spans="4:5" ht="15.75" customHeight="1" x14ac:dyDescent="0.2">
      <c r="D833" s="162"/>
      <c r="E833" s="306"/>
    </row>
    <row r="834" spans="4:5" ht="15.75" customHeight="1" x14ac:dyDescent="0.2">
      <c r="D834" s="162"/>
      <c r="E834" s="306"/>
    </row>
    <row r="835" spans="4:5" ht="15.75" customHeight="1" x14ac:dyDescent="0.2">
      <c r="D835" s="162"/>
      <c r="E835" s="306"/>
    </row>
    <row r="836" spans="4:5" ht="15.75" customHeight="1" x14ac:dyDescent="0.2">
      <c r="D836" s="162"/>
      <c r="E836" s="306"/>
    </row>
    <row r="837" spans="4:5" ht="15.75" customHeight="1" x14ac:dyDescent="0.2">
      <c r="D837" s="162"/>
      <c r="E837" s="306"/>
    </row>
    <row r="838" spans="4:5" ht="15.75" customHeight="1" x14ac:dyDescent="0.2">
      <c r="D838" s="162"/>
      <c r="E838" s="306"/>
    </row>
    <row r="839" spans="4:5" ht="15.75" customHeight="1" x14ac:dyDescent="0.2">
      <c r="D839" s="162"/>
      <c r="E839" s="306"/>
    </row>
    <row r="840" spans="4:5" ht="15.75" customHeight="1" x14ac:dyDescent="0.2">
      <c r="D840" s="162"/>
      <c r="E840" s="306"/>
    </row>
    <row r="841" spans="4:5" ht="15.75" customHeight="1" x14ac:dyDescent="0.2">
      <c r="D841" s="162"/>
      <c r="E841" s="306"/>
    </row>
    <row r="842" spans="4:5" ht="15.75" customHeight="1" x14ac:dyDescent="0.2">
      <c r="D842" s="162"/>
      <c r="E842" s="306"/>
    </row>
    <row r="843" spans="4:5" ht="15.75" customHeight="1" x14ac:dyDescent="0.2">
      <c r="D843" s="162"/>
      <c r="E843" s="306"/>
    </row>
    <row r="844" spans="4:5" ht="15.75" customHeight="1" x14ac:dyDescent="0.2">
      <c r="D844" s="162"/>
      <c r="E844" s="306"/>
    </row>
    <row r="845" spans="4:5" ht="15.75" customHeight="1" x14ac:dyDescent="0.2">
      <c r="D845" s="162"/>
      <c r="E845" s="306"/>
    </row>
    <row r="846" spans="4:5" ht="15.75" customHeight="1" x14ac:dyDescent="0.2">
      <c r="D846" s="162"/>
      <c r="E846" s="306"/>
    </row>
    <row r="847" spans="4:5" ht="15.75" customHeight="1" x14ac:dyDescent="0.2">
      <c r="D847" s="162"/>
      <c r="E847" s="306"/>
    </row>
    <row r="848" spans="4:5" ht="15.75" customHeight="1" x14ac:dyDescent="0.2">
      <c r="D848" s="162"/>
      <c r="E848" s="306"/>
    </row>
    <row r="849" spans="4:5" ht="15.75" customHeight="1" x14ac:dyDescent="0.2">
      <c r="D849" s="162"/>
      <c r="E849" s="306"/>
    </row>
    <row r="850" spans="4:5" ht="15.75" customHeight="1" x14ac:dyDescent="0.2">
      <c r="D850" s="162"/>
      <c r="E850" s="306"/>
    </row>
    <row r="851" spans="4:5" ht="15.75" customHeight="1" x14ac:dyDescent="0.2">
      <c r="D851" s="162"/>
      <c r="E851" s="306"/>
    </row>
    <row r="852" spans="4:5" ht="15.75" customHeight="1" x14ac:dyDescent="0.2">
      <c r="D852" s="162"/>
      <c r="E852" s="306"/>
    </row>
    <row r="853" spans="4:5" ht="15.75" customHeight="1" x14ac:dyDescent="0.2">
      <c r="D853" s="162"/>
      <c r="E853" s="306"/>
    </row>
    <row r="854" spans="4:5" ht="15.75" customHeight="1" x14ac:dyDescent="0.2">
      <c r="D854" s="162"/>
      <c r="E854" s="306"/>
    </row>
    <row r="855" spans="4:5" ht="15.75" customHeight="1" x14ac:dyDescent="0.2">
      <c r="D855" s="162"/>
      <c r="E855" s="306"/>
    </row>
    <row r="856" spans="4:5" ht="15.75" customHeight="1" x14ac:dyDescent="0.2">
      <c r="D856" s="162"/>
      <c r="E856" s="306"/>
    </row>
    <row r="857" spans="4:5" ht="15.75" customHeight="1" x14ac:dyDescent="0.2">
      <c r="D857" s="162"/>
      <c r="E857" s="306"/>
    </row>
    <row r="858" spans="4:5" ht="15.75" customHeight="1" x14ac:dyDescent="0.2">
      <c r="D858" s="162"/>
      <c r="E858" s="306"/>
    </row>
    <row r="859" spans="4:5" ht="15.75" customHeight="1" x14ac:dyDescent="0.2">
      <c r="D859" s="162"/>
      <c r="E859" s="306"/>
    </row>
    <row r="860" spans="4:5" ht="15.75" customHeight="1" x14ac:dyDescent="0.2">
      <c r="D860" s="162"/>
      <c r="E860" s="306"/>
    </row>
    <row r="861" spans="4:5" ht="15.75" customHeight="1" x14ac:dyDescent="0.2">
      <c r="D861" s="162"/>
      <c r="E861" s="306"/>
    </row>
    <row r="862" spans="4:5" ht="15.75" customHeight="1" x14ac:dyDescent="0.2">
      <c r="D862" s="162"/>
      <c r="E862" s="306"/>
    </row>
    <row r="863" spans="4:5" ht="15.75" customHeight="1" x14ac:dyDescent="0.2">
      <c r="D863" s="162"/>
      <c r="E863" s="306"/>
    </row>
    <row r="864" spans="4:5" ht="15.75" customHeight="1" x14ac:dyDescent="0.2">
      <c r="D864" s="162"/>
      <c r="E864" s="306"/>
    </row>
    <row r="865" spans="4:5" ht="15.75" customHeight="1" x14ac:dyDescent="0.2">
      <c r="D865" s="162"/>
      <c r="E865" s="306"/>
    </row>
    <row r="866" spans="4:5" ht="15.75" customHeight="1" x14ac:dyDescent="0.2">
      <c r="D866" s="162"/>
      <c r="E866" s="306"/>
    </row>
    <row r="867" spans="4:5" ht="15.75" customHeight="1" x14ac:dyDescent="0.2">
      <c r="D867" s="162"/>
      <c r="E867" s="306"/>
    </row>
    <row r="868" spans="4:5" ht="15.75" customHeight="1" x14ac:dyDescent="0.2">
      <c r="D868" s="162"/>
      <c r="E868" s="306"/>
    </row>
    <row r="869" spans="4:5" ht="15.75" customHeight="1" x14ac:dyDescent="0.2">
      <c r="D869" s="162"/>
      <c r="E869" s="306"/>
    </row>
    <row r="870" spans="4:5" ht="15.75" customHeight="1" x14ac:dyDescent="0.2">
      <c r="D870" s="162"/>
      <c r="E870" s="306"/>
    </row>
    <row r="871" spans="4:5" ht="15.75" customHeight="1" x14ac:dyDescent="0.2">
      <c r="D871" s="162"/>
      <c r="E871" s="306"/>
    </row>
    <row r="872" spans="4:5" ht="15.75" customHeight="1" x14ac:dyDescent="0.2">
      <c r="D872" s="162"/>
      <c r="E872" s="306"/>
    </row>
    <row r="873" spans="4:5" ht="15.75" customHeight="1" x14ac:dyDescent="0.2">
      <c r="D873" s="162"/>
      <c r="E873" s="306"/>
    </row>
    <row r="874" spans="4:5" ht="15.75" customHeight="1" x14ac:dyDescent="0.2">
      <c r="D874" s="162"/>
      <c r="E874" s="306"/>
    </row>
    <row r="875" spans="4:5" ht="15.75" customHeight="1" x14ac:dyDescent="0.2">
      <c r="D875" s="162"/>
      <c r="E875" s="306"/>
    </row>
    <row r="876" spans="4:5" ht="15.75" customHeight="1" x14ac:dyDescent="0.2">
      <c r="D876" s="162"/>
      <c r="E876" s="306"/>
    </row>
    <row r="877" spans="4:5" ht="15.75" customHeight="1" x14ac:dyDescent="0.2">
      <c r="D877" s="162"/>
      <c r="E877" s="306"/>
    </row>
    <row r="878" spans="4:5" ht="15.75" customHeight="1" x14ac:dyDescent="0.2">
      <c r="D878" s="162"/>
      <c r="E878" s="306"/>
    </row>
    <row r="879" spans="4:5" ht="15.75" customHeight="1" x14ac:dyDescent="0.2">
      <c r="D879" s="162"/>
      <c r="E879" s="306"/>
    </row>
    <row r="880" spans="4:5" ht="15.75" customHeight="1" x14ac:dyDescent="0.2">
      <c r="D880" s="162"/>
      <c r="E880" s="306"/>
    </row>
    <row r="881" spans="4:5" ht="15.75" customHeight="1" x14ac:dyDescent="0.2">
      <c r="D881" s="162"/>
      <c r="E881" s="306"/>
    </row>
    <row r="882" spans="4:5" ht="15.75" customHeight="1" x14ac:dyDescent="0.2">
      <c r="D882" s="162"/>
      <c r="E882" s="306"/>
    </row>
    <row r="883" spans="4:5" ht="15.75" customHeight="1" x14ac:dyDescent="0.2">
      <c r="D883" s="162"/>
      <c r="E883" s="306"/>
    </row>
    <row r="884" spans="4:5" ht="15.75" customHeight="1" x14ac:dyDescent="0.2">
      <c r="D884" s="162"/>
      <c r="E884" s="306"/>
    </row>
    <row r="885" spans="4:5" ht="15.75" customHeight="1" x14ac:dyDescent="0.2">
      <c r="D885" s="162"/>
      <c r="E885" s="306"/>
    </row>
    <row r="886" spans="4:5" ht="15.75" customHeight="1" x14ac:dyDescent="0.2">
      <c r="D886" s="162"/>
      <c r="E886" s="306"/>
    </row>
    <row r="887" spans="4:5" ht="15.75" customHeight="1" x14ac:dyDescent="0.2">
      <c r="D887" s="162"/>
      <c r="E887" s="306"/>
    </row>
    <row r="888" spans="4:5" ht="15.75" customHeight="1" x14ac:dyDescent="0.2">
      <c r="D888" s="162"/>
      <c r="E888" s="306"/>
    </row>
    <row r="889" spans="4:5" ht="15.75" customHeight="1" x14ac:dyDescent="0.2">
      <c r="D889" s="162"/>
      <c r="E889" s="306"/>
    </row>
    <row r="890" spans="4:5" ht="15.75" customHeight="1" x14ac:dyDescent="0.2">
      <c r="D890" s="162"/>
      <c r="E890" s="306"/>
    </row>
    <row r="891" spans="4:5" ht="15.75" customHeight="1" x14ac:dyDescent="0.2">
      <c r="D891" s="162"/>
      <c r="E891" s="306"/>
    </row>
    <row r="892" spans="4:5" ht="15.75" customHeight="1" x14ac:dyDescent="0.2">
      <c r="D892" s="162"/>
      <c r="E892" s="306"/>
    </row>
    <row r="893" spans="4:5" ht="15.75" customHeight="1" x14ac:dyDescent="0.2">
      <c r="D893" s="162"/>
      <c r="E893" s="306"/>
    </row>
    <row r="894" spans="4:5" ht="15.75" customHeight="1" x14ac:dyDescent="0.2">
      <c r="D894" s="162"/>
      <c r="E894" s="306"/>
    </row>
    <row r="895" spans="4:5" ht="15.75" customHeight="1" x14ac:dyDescent="0.2">
      <c r="D895" s="162"/>
      <c r="E895" s="306"/>
    </row>
    <row r="896" spans="4:5" ht="15.75" customHeight="1" x14ac:dyDescent="0.2">
      <c r="D896" s="162"/>
      <c r="E896" s="306"/>
    </row>
    <row r="897" spans="4:5" ht="15.75" customHeight="1" x14ac:dyDescent="0.2">
      <c r="D897" s="162"/>
      <c r="E897" s="306"/>
    </row>
    <row r="898" spans="4:5" ht="15.75" customHeight="1" x14ac:dyDescent="0.2">
      <c r="D898" s="162"/>
      <c r="E898" s="306"/>
    </row>
    <row r="899" spans="4:5" ht="15.75" customHeight="1" x14ac:dyDescent="0.2">
      <c r="D899" s="162"/>
      <c r="E899" s="306"/>
    </row>
    <row r="900" spans="4:5" ht="15.75" customHeight="1" x14ac:dyDescent="0.2">
      <c r="D900" s="162"/>
      <c r="E900" s="306"/>
    </row>
    <row r="901" spans="4:5" ht="15.75" customHeight="1" x14ac:dyDescent="0.2">
      <c r="D901" s="162"/>
      <c r="E901" s="306"/>
    </row>
    <row r="902" spans="4:5" ht="15.75" customHeight="1" x14ac:dyDescent="0.2">
      <c r="D902" s="162"/>
      <c r="E902" s="306"/>
    </row>
    <row r="903" spans="4:5" ht="15.75" customHeight="1" x14ac:dyDescent="0.2">
      <c r="D903" s="162"/>
      <c r="E903" s="306"/>
    </row>
    <row r="904" spans="4:5" ht="15.75" customHeight="1" x14ac:dyDescent="0.2">
      <c r="D904" s="162"/>
      <c r="E904" s="306"/>
    </row>
    <row r="905" spans="4:5" ht="15.75" customHeight="1" x14ac:dyDescent="0.2">
      <c r="D905" s="162"/>
      <c r="E905" s="306"/>
    </row>
    <row r="906" spans="4:5" ht="15.75" customHeight="1" x14ac:dyDescent="0.2">
      <c r="D906" s="162"/>
      <c r="E906" s="306"/>
    </row>
    <row r="907" spans="4:5" ht="15.75" customHeight="1" x14ac:dyDescent="0.2">
      <c r="D907" s="162"/>
      <c r="E907" s="306"/>
    </row>
    <row r="908" spans="4:5" ht="15.75" customHeight="1" x14ac:dyDescent="0.2">
      <c r="D908" s="162"/>
      <c r="E908" s="306"/>
    </row>
    <row r="909" spans="4:5" ht="15.75" customHeight="1" x14ac:dyDescent="0.2">
      <c r="D909" s="162"/>
      <c r="E909" s="306"/>
    </row>
    <row r="910" spans="4:5" ht="15.75" customHeight="1" x14ac:dyDescent="0.2">
      <c r="D910" s="162"/>
      <c r="E910" s="306"/>
    </row>
    <row r="911" spans="4:5" ht="15.75" customHeight="1" x14ac:dyDescent="0.2">
      <c r="D911" s="162"/>
      <c r="E911" s="306"/>
    </row>
    <row r="912" spans="4:5" ht="15.75" customHeight="1" x14ac:dyDescent="0.2">
      <c r="D912" s="162"/>
      <c r="E912" s="306"/>
    </row>
    <row r="913" spans="4:5" ht="15.75" customHeight="1" x14ac:dyDescent="0.2">
      <c r="D913" s="162"/>
      <c r="E913" s="306"/>
    </row>
    <row r="914" spans="4:5" ht="15.75" customHeight="1" x14ac:dyDescent="0.2">
      <c r="D914" s="162"/>
      <c r="E914" s="306"/>
    </row>
    <row r="915" spans="4:5" ht="15.75" customHeight="1" x14ac:dyDescent="0.2">
      <c r="D915" s="162"/>
      <c r="E915" s="306"/>
    </row>
    <row r="916" spans="4:5" ht="15.75" customHeight="1" x14ac:dyDescent="0.2">
      <c r="D916" s="162"/>
      <c r="E916" s="306"/>
    </row>
    <row r="917" spans="4:5" ht="15.75" customHeight="1" x14ac:dyDescent="0.2">
      <c r="D917" s="162"/>
      <c r="E917" s="306"/>
    </row>
    <row r="918" spans="4:5" ht="15.75" customHeight="1" x14ac:dyDescent="0.2">
      <c r="D918" s="162"/>
      <c r="E918" s="306"/>
    </row>
    <row r="919" spans="4:5" ht="15.75" customHeight="1" x14ac:dyDescent="0.2">
      <c r="D919" s="162"/>
      <c r="E919" s="306"/>
    </row>
    <row r="920" spans="4:5" ht="15.75" customHeight="1" x14ac:dyDescent="0.2">
      <c r="D920" s="162"/>
      <c r="E920" s="306"/>
    </row>
    <row r="921" spans="4:5" ht="15.75" customHeight="1" x14ac:dyDescent="0.2">
      <c r="D921" s="162"/>
      <c r="E921" s="306"/>
    </row>
    <row r="922" spans="4:5" ht="15.75" customHeight="1" x14ac:dyDescent="0.2">
      <c r="D922" s="162"/>
      <c r="E922" s="306"/>
    </row>
    <row r="923" spans="4:5" ht="15.75" customHeight="1" x14ac:dyDescent="0.2">
      <c r="D923" s="162"/>
      <c r="E923" s="306"/>
    </row>
    <row r="924" spans="4:5" ht="15.75" customHeight="1" x14ac:dyDescent="0.2">
      <c r="D924" s="162"/>
      <c r="E924" s="306"/>
    </row>
    <row r="925" spans="4:5" ht="15.75" customHeight="1" x14ac:dyDescent="0.2">
      <c r="D925" s="162"/>
      <c r="E925" s="306"/>
    </row>
    <row r="926" spans="4:5" ht="15.75" customHeight="1" x14ac:dyDescent="0.2">
      <c r="D926" s="162"/>
      <c r="E926" s="306"/>
    </row>
    <row r="927" spans="4:5" ht="15.75" customHeight="1" x14ac:dyDescent="0.2">
      <c r="D927" s="162"/>
      <c r="E927" s="306"/>
    </row>
    <row r="928" spans="4:5" ht="15.75" customHeight="1" x14ac:dyDescent="0.2">
      <c r="D928" s="162"/>
      <c r="E928" s="306"/>
    </row>
    <row r="929" spans="4:5" ht="15.75" customHeight="1" x14ac:dyDescent="0.2">
      <c r="D929" s="162"/>
      <c r="E929" s="306"/>
    </row>
    <row r="930" spans="4:5" ht="15.75" customHeight="1" x14ac:dyDescent="0.2">
      <c r="D930" s="162"/>
      <c r="E930" s="306"/>
    </row>
    <row r="931" spans="4:5" ht="15.75" customHeight="1" x14ac:dyDescent="0.2">
      <c r="D931" s="162"/>
      <c r="E931" s="306"/>
    </row>
    <row r="932" spans="4:5" ht="15.75" customHeight="1" x14ac:dyDescent="0.2">
      <c r="D932" s="162"/>
      <c r="E932" s="306"/>
    </row>
    <row r="933" spans="4:5" ht="15.75" customHeight="1" x14ac:dyDescent="0.2">
      <c r="D933" s="162"/>
      <c r="E933" s="306"/>
    </row>
    <row r="934" spans="4:5" ht="15.75" customHeight="1" x14ac:dyDescent="0.2">
      <c r="D934" s="162"/>
      <c r="E934" s="306"/>
    </row>
    <row r="935" spans="4:5" ht="15.75" customHeight="1" x14ac:dyDescent="0.2">
      <c r="D935" s="162"/>
      <c r="E935" s="306"/>
    </row>
    <row r="936" spans="4:5" ht="15.75" customHeight="1" x14ac:dyDescent="0.2">
      <c r="D936" s="162"/>
      <c r="E936" s="306"/>
    </row>
    <row r="937" spans="4:5" ht="15.75" customHeight="1" x14ac:dyDescent="0.2">
      <c r="D937" s="162"/>
      <c r="E937" s="306"/>
    </row>
    <row r="938" spans="4:5" ht="15.75" customHeight="1" x14ac:dyDescent="0.2">
      <c r="D938" s="162"/>
      <c r="E938" s="306"/>
    </row>
    <row r="939" spans="4:5" ht="15.75" customHeight="1" x14ac:dyDescent="0.2">
      <c r="D939" s="162"/>
      <c r="E939" s="306"/>
    </row>
    <row r="940" spans="4:5" ht="15.75" customHeight="1" x14ac:dyDescent="0.2">
      <c r="D940" s="162"/>
      <c r="E940" s="306"/>
    </row>
    <row r="941" spans="4:5" ht="15.75" customHeight="1" x14ac:dyDescent="0.2">
      <c r="D941" s="162"/>
      <c r="E941" s="306"/>
    </row>
    <row r="942" spans="4:5" ht="15.75" customHeight="1" x14ac:dyDescent="0.2">
      <c r="D942" s="162"/>
      <c r="E942" s="306"/>
    </row>
    <row r="943" spans="4:5" ht="15.75" customHeight="1" x14ac:dyDescent="0.2">
      <c r="D943" s="162"/>
      <c r="E943" s="306"/>
    </row>
    <row r="944" spans="4:5" ht="15.75" customHeight="1" x14ac:dyDescent="0.2">
      <c r="D944" s="162"/>
      <c r="E944" s="306"/>
    </row>
    <row r="945" spans="4:5" ht="15.75" customHeight="1" x14ac:dyDescent="0.2">
      <c r="D945" s="162"/>
      <c r="E945" s="306"/>
    </row>
    <row r="946" spans="4:5" ht="15.75" customHeight="1" x14ac:dyDescent="0.2">
      <c r="D946" s="162"/>
      <c r="E946" s="306"/>
    </row>
    <row r="947" spans="4:5" ht="15.75" customHeight="1" x14ac:dyDescent="0.2">
      <c r="D947" s="162"/>
      <c r="E947" s="306"/>
    </row>
    <row r="948" spans="4:5" ht="15.75" customHeight="1" x14ac:dyDescent="0.2">
      <c r="D948" s="162"/>
      <c r="E948" s="306"/>
    </row>
    <row r="949" spans="4:5" ht="15.75" customHeight="1" x14ac:dyDescent="0.2">
      <c r="D949" s="162"/>
      <c r="E949" s="306"/>
    </row>
    <row r="950" spans="4:5" ht="15.75" customHeight="1" x14ac:dyDescent="0.2">
      <c r="D950" s="162"/>
      <c r="E950" s="306"/>
    </row>
    <row r="951" spans="4:5" ht="15.75" customHeight="1" x14ac:dyDescent="0.2">
      <c r="D951" s="162"/>
      <c r="E951" s="306"/>
    </row>
    <row r="952" spans="4:5" ht="15.75" customHeight="1" x14ac:dyDescent="0.2">
      <c r="D952" s="162"/>
      <c r="E952" s="306"/>
    </row>
    <row r="953" spans="4:5" ht="15.75" customHeight="1" x14ac:dyDescent="0.2">
      <c r="D953" s="162"/>
      <c r="E953" s="306"/>
    </row>
    <row r="954" spans="4:5" ht="15.75" customHeight="1" x14ac:dyDescent="0.2">
      <c r="D954" s="162"/>
      <c r="E954" s="306"/>
    </row>
    <row r="955" spans="4:5" ht="15.75" customHeight="1" x14ac:dyDescent="0.2">
      <c r="D955" s="162"/>
      <c r="E955" s="306"/>
    </row>
    <row r="956" spans="4:5" ht="15.75" customHeight="1" x14ac:dyDescent="0.2">
      <c r="D956" s="162"/>
      <c r="E956" s="306"/>
    </row>
    <row r="957" spans="4:5" ht="15.75" customHeight="1" x14ac:dyDescent="0.2">
      <c r="D957" s="162"/>
      <c r="E957" s="306"/>
    </row>
    <row r="958" spans="4:5" ht="15.75" customHeight="1" x14ac:dyDescent="0.2">
      <c r="D958" s="162"/>
      <c r="E958" s="306"/>
    </row>
    <row r="959" spans="4:5" ht="15.75" customHeight="1" x14ac:dyDescent="0.2">
      <c r="D959" s="162"/>
      <c r="E959" s="306"/>
    </row>
    <row r="960" spans="4:5" ht="15.75" customHeight="1" x14ac:dyDescent="0.2">
      <c r="D960" s="162"/>
      <c r="E960" s="306"/>
    </row>
    <row r="961" spans="4:5" ht="15.75" customHeight="1" x14ac:dyDescent="0.2">
      <c r="D961" s="162"/>
      <c r="E961" s="306"/>
    </row>
    <row r="962" spans="4:5" ht="15.75" customHeight="1" x14ac:dyDescent="0.2">
      <c r="D962" s="162"/>
      <c r="E962" s="306"/>
    </row>
    <row r="963" spans="4:5" ht="15.75" customHeight="1" x14ac:dyDescent="0.2">
      <c r="D963" s="162"/>
      <c r="E963" s="306"/>
    </row>
    <row r="964" spans="4:5" ht="15.75" customHeight="1" x14ac:dyDescent="0.2">
      <c r="D964" s="162"/>
      <c r="E964" s="306"/>
    </row>
    <row r="965" spans="4:5" ht="15.75" customHeight="1" x14ac:dyDescent="0.2">
      <c r="D965" s="162"/>
      <c r="E965" s="306"/>
    </row>
    <row r="966" spans="4:5" ht="15.75" customHeight="1" x14ac:dyDescent="0.2">
      <c r="D966" s="162"/>
      <c r="E966" s="306"/>
    </row>
    <row r="967" spans="4:5" ht="15.75" customHeight="1" x14ac:dyDescent="0.2">
      <c r="D967" s="162"/>
      <c r="E967" s="306"/>
    </row>
    <row r="968" spans="4:5" ht="15.75" customHeight="1" x14ac:dyDescent="0.2">
      <c r="D968" s="162"/>
      <c r="E968" s="306"/>
    </row>
    <row r="969" spans="4:5" ht="15.75" customHeight="1" x14ac:dyDescent="0.2">
      <c r="D969" s="162"/>
      <c r="E969" s="306"/>
    </row>
    <row r="970" spans="4:5" ht="15.75" customHeight="1" x14ac:dyDescent="0.2">
      <c r="D970" s="162"/>
      <c r="E970" s="306"/>
    </row>
    <row r="971" spans="4:5" ht="15.75" customHeight="1" x14ac:dyDescent="0.2">
      <c r="D971" s="162"/>
      <c r="E971" s="306"/>
    </row>
    <row r="972" spans="4:5" ht="15.75" customHeight="1" x14ac:dyDescent="0.2">
      <c r="D972" s="162"/>
      <c r="E972" s="306"/>
    </row>
    <row r="973" spans="4:5" ht="15.75" customHeight="1" x14ac:dyDescent="0.2">
      <c r="D973" s="162"/>
      <c r="E973" s="306"/>
    </row>
    <row r="974" spans="4:5" ht="15.75" customHeight="1" x14ac:dyDescent="0.2">
      <c r="D974" s="162"/>
      <c r="E974" s="306"/>
    </row>
    <row r="975" spans="4:5" ht="15.75" customHeight="1" x14ac:dyDescent="0.2">
      <c r="D975" s="162"/>
      <c r="E975" s="306"/>
    </row>
    <row r="976" spans="4:5" ht="15.75" customHeight="1" x14ac:dyDescent="0.2">
      <c r="D976" s="162"/>
      <c r="E976" s="306"/>
    </row>
    <row r="977" spans="4:5" ht="15.75" customHeight="1" x14ac:dyDescent="0.2">
      <c r="D977" s="162"/>
      <c r="E977" s="306"/>
    </row>
    <row r="978" spans="4:5" ht="15.75" customHeight="1" x14ac:dyDescent="0.2">
      <c r="D978" s="162"/>
      <c r="E978" s="306"/>
    </row>
    <row r="979" spans="4:5" ht="15.75" customHeight="1" x14ac:dyDescent="0.2">
      <c r="D979" s="162"/>
      <c r="E979" s="306"/>
    </row>
    <row r="980" spans="4:5" ht="15.75" customHeight="1" x14ac:dyDescent="0.2">
      <c r="D980" s="162"/>
      <c r="E980" s="306"/>
    </row>
    <row r="981" spans="4:5" ht="15.75" customHeight="1" x14ac:dyDescent="0.2">
      <c r="D981" s="162"/>
      <c r="E981" s="306"/>
    </row>
    <row r="982" spans="4:5" ht="15.75" customHeight="1" x14ac:dyDescent="0.2">
      <c r="D982" s="162"/>
      <c r="E982" s="306"/>
    </row>
    <row r="983" spans="4:5" ht="15.75" customHeight="1" x14ac:dyDescent="0.2">
      <c r="D983" s="162"/>
      <c r="E983" s="306"/>
    </row>
    <row r="984" spans="4:5" ht="15.75" customHeight="1" x14ac:dyDescent="0.2">
      <c r="D984" s="162"/>
      <c r="E984" s="306"/>
    </row>
    <row r="985" spans="4:5" ht="15.75" customHeight="1" x14ac:dyDescent="0.2">
      <c r="D985" s="162"/>
      <c r="E985" s="306"/>
    </row>
    <row r="986" spans="4:5" ht="15.75" customHeight="1" x14ac:dyDescent="0.2">
      <c r="D986" s="162"/>
      <c r="E986" s="306"/>
    </row>
    <row r="987" spans="4:5" ht="15.75" customHeight="1" x14ac:dyDescent="0.2">
      <c r="D987" s="162"/>
      <c r="E987" s="306"/>
    </row>
    <row r="988" spans="4:5" ht="15.75" customHeight="1" x14ac:dyDescent="0.2">
      <c r="D988" s="162"/>
      <c r="E988" s="306"/>
    </row>
    <row r="989" spans="4:5" ht="15.75" customHeight="1" x14ac:dyDescent="0.2">
      <c r="D989" s="162"/>
      <c r="E989" s="306"/>
    </row>
    <row r="990" spans="4:5" ht="15.75" customHeight="1" x14ac:dyDescent="0.2">
      <c r="D990" s="162"/>
      <c r="E990" s="306"/>
    </row>
    <row r="991" spans="4:5" ht="15.75" customHeight="1" x14ac:dyDescent="0.2">
      <c r="D991" s="162"/>
      <c r="E991" s="306"/>
    </row>
    <row r="992" spans="4:5" ht="15.75" customHeight="1" x14ac:dyDescent="0.2">
      <c r="D992" s="162"/>
      <c r="E992" s="306"/>
    </row>
    <row r="993" spans="4:5" ht="15.75" customHeight="1" x14ac:dyDescent="0.2">
      <c r="D993" s="162"/>
      <c r="E993" s="306"/>
    </row>
    <row r="994" spans="4:5" ht="15.75" customHeight="1" x14ac:dyDescent="0.2">
      <c r="D994" s="162"/>
      <c r="E994" s="306"/>
    </row>
    <row r="995" spans="4:5" ht="15.75" customHeight="1" x14ac:dyDescent="0.2">
      <c r="D995" s="162"/>
      <c r="E995" s="306"/>
    </row>
    <row r="996" spans="4:5" ht="15.75" customHeight="1" x14ac:dyDescent="0.2">
      <c r="D996" s="162"/>
      <c r="E996" s="306"/>
    </row>
    <row r="997" spans="4:5" ht="15.75" customHeight="1" x14ac:dyDescent="0.2">
      <c r="D997" s="162"/>
      <c r="E997" s="306"/>
    </row>
    <row r="998" spans="4:5" ht="15.75" customHeight="1" x14ac:dyDescent="0.2">
      <c r="D998" s="162"/>
      <c r="E998" s="306"/>
    </row>
    <row r="999" spans="4:5" ht="15.75" customHeight="1" x14ac:dyDescent="0.2">
      <c r="D999" s="162"/>
      <c r="E999" s="306"/>
    </row>
    <row r="1000" spans="4:5" ht="15.75" customHeight="1" x14ac:dyDescent="0.2">
      <c r="D1000" s="162"/>
      <c r="E1000" s="306"/>
    </row>
    <row r="1001" spans="4:5" ht="15.75" customHeight="1" x14ac:dyDescent="0.2">
      <c r="D1001" s="162"/>
      <c r="E1001" s="306"/>
    </row>
    <row r="1002" spans="4:5" ht="15.75" customHeight="1" x14ac:dyDescent="0.2">
      <c r="D1002" s="162"/>
      <c r="E1002" s="306"/>
    </row>
  </sheetData>
  <mergeCells count="4">
    <mergeCell ref="A1:D1"/>
    <mergeCell ref="F2:G2"/>
    <mergeCell ref="A16:D23"/>
    <mergeCell ref="A2:D2"/>
  </mergeCell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Q1289"/>
  <sheetViews>
    <sheetView topLeftCell="A759" workbookViewId="0">
      <selection activeCell="G767" sqref="G767"/>
    </sheetView>
  </sheetViews>
  <sheetFormatPr baseColWidth="10" defaultColWidth="12.625" defaultRowHeight="15" customHeight="1" x14ac:dyDescent="0.2"/>
  <cols>
    <col min="1" max="1" width="11" style="392" customWidth="1"/>
    <col min="2" max="2" width="46.125" style="392" customWidth="1"/>
    <col min="3" max="3" width="11" style="392" customWidth="1"/>
    <col min="4" max="4" width="15.875" style="392" customWidth="1"/>
    <col min="5" max="5" width="17.125" style="392" customWidth="1"/>
    <col min="6" max="17" width="10.625" style="392" customWidth="1"/>
  </cols>
  <sheetData>
    <row r="1" spans="1:17" ht="147" customHeight="1" x14ac:dyDescent="0.2">
      <c r="A1" s="169"/>
      <c r="B1" s="170" t="s">
        <v>5099</v>
      </c>
      <c r="C1" s="170"/>
      <c r="D1" s="170"/>
    </row>
    <row r="2" spans="1:17" ht="21" customHeight="1" x14ac:dyDescent="0.2">
      <c r="A2" s="525" t="s">
        <v>5100</v>
      </c>
      <c r="B2" s="447"/>
      <c r="C2" s="447"/>
      <c r="D2" s="447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21" customHeight="1" x14ac:dyDescent="0.2">
      <c r="A3" s="171" t="s">
        <v>4965</v>
      </c>
      <c r="B3" s="171" t="s">
        <v>5056</v>
      </c>
      <c r="C3" s="171" t="s">
        <v>5096</v>
      </c>
      <c r="D3" s="172" t="s">
        <v>5101</v>
      </c>
      <c r="E3" s="173" t="s">
        <v>5059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4.25" customHeight="1" x14ac:dyDescent="0.2">
      <c r="A4" s="174" t="s">
        <v>312</v>
      </c>
      <c r="B4" s="174" t="s">
        <v>313</v>
      </c>
      <c r="C4" s="175" t="s">
        <v>314</v>
      </c>
      <c r="D4" s="176">
        <f>Table_4[[#This Row],[PRECIO C/D]]*1.1</f>
        <v>13064.332380000002</v>
      </c>
      <c r="E4" s="315">
        <v>11876.665800000001</v>
      </c>
    </row>
    <row r="5" spans="1:17" ht="14.25" customHeight="1" x14ac:dyDescent="0.2">
      <c r="A5" s="177" t="s">
        <v>315</v>
      </c>
      <c r="B5" s="177" t="s">
        <v>316</v>
      </c>
      <c r="C5" s="178" t="s">
        <v>314</v>
      </c>
      <c r="D5" s="176">
        <f>Table_4[[#This Row],[PRECIO C/D]]*1.1</f>
        <v>28406.818439999999</v>
      </c>
      <c r="E5" s="315">
        <v>25824.380399999998</v>
      </c>
    </row>
    <row r="6" spans="1:17" ht="14.25" customHeight="1" x14ac:dyDescent="0.2">
      <c r="A6" s="174" t="s">
        <v>317</v>
      </c>
      <c r="B6" s="174" t="s">
        <v>318</v>
      </c>
      <c r="C6" s="175" t="s">
        <v>314</v>
      </c>
      <c r="D6" s="176">
        <f>Table_4[[#This Row],[PRECIO C/D]]*1.1</f>
        <v>4154.6538</v>
      </c>
      <c r="E6" s="315">
        <v>3776.9580000000001</v>
      </c>
    </row>
    <row r="7" spans="1:17" ht="14.25" customHeight="1" x14ac:dyDescent="0.2">
      <c r="A7" s="177" t="s">
        <v>319</v>
      </c>
      <c r="B7" s="177" t="s">
        <v>320</v>
      </c>
      <c r="C7" s="178" t="s">
        <v>314</v>
      </c>
      <c r="D7" s="176">
        <f>Table_4[[#This Row],[PRECIO C/D]]*1.1</f>
        <v>6193.2268199999999</v>
      </c>
      <c r="E7" s="315">
        <v>5630.2061999999996</v>
      </c>
    </row>
    <row r="8" spans="1:17" ht="14.25" customHeight="1" x14ac:dyDescent="0.2">
      <c r="A8" s="174" t="s">
        <v>321</v>
      </c>
      <c r="B8" s="174" t="s">
        <v>322</v>
      </c>
      <c r="C8" s="175" t="s">
        <v>314</v>
      </c>
      <c r="D8" s="176">
        <f>Table_4[[#This Row],[PRECIO C/D]]*1.1</f>
        <v>5412.20262</v>
      </c>
      <c r="E8" s="315">
        <v>4920.1841999999997</v>
      </c>
    </row>
    <row r="9" spans="1:17" ht="14.25" customHeight="1" x14ac:dyDescent="0.2">
      <c r="A9" s="177" t="s">
        <v>323</v>
      </c>
      <c r="B9" s="177" t="s">
        <v>324</v>
      </c>
      <c r="C9" s="178" t="s">
        <v>314</v>
      </c>
      <c r="D9" s="176">
        <f>Table_4[[#This Row],[PRECIO C/D]]*1.1</f>
        <v>57256.086360000008</v>
      </c>
      <c r="E9" s="315">
        <v>52050.9876</v>
      </c>
    </row>
    <row r="10" spans="1:17" ht="14.25" customHeight="1" x14ac:dyDescent="0.2">
      <c r="A10" s="174" t="s">
        <v>325</v>
      </c>
      <c r="B10" s="174" t="s">
        <v>326</v>
      </c>
      <c r="C10" s="175" t="s">
        <v>314</v>
      </c>
      <c r="D10" s="176">
        <f>Table_4[[#This Row],[PRECIO C/D]]*1.1</f>
        <v>74858.61702000002</v>
      </c>
      <c r="E10" s="315">
        <v>68053.28820000001</v>
      </c>
    </row>
    <row r="11" spans="1:17" ht="14.25" customHeight="1" x14ac:dyDescent="0.2">
      <c r="A11" s="177" t="s">
        <v>327</v>
      </c>
      <c r="B11" s="177" t="s">
        <v>328</v>
      </c>
      <c r="C11" s="178" t="s">
        <v>314</v>
      </c>
      <c r="D11" s="176">
        <f>Table_4[[#This Row],[PRECIO C/D]]*1.1</f>
        <v>12151.910760000001</v>
      </c>
      <c r="E11" s="315">
        <v>11047.1916</v>
      </c>
    </row>
    <row r="12" spans="1:17" ht="14.25" customHeight="1" x14ac:dyDescent="0.2">
      <c r="A12" s="168" t="s">
        <v>329</v>
      </c>
      <c r="B12" s="168" t="s">
        <v>330</v>
      </c>
      <c r="C12" s="179" t="s">
        <v>314</v>
      </c>
      <c r="D12" s="176">
        <f>Table_4[[#This Row],[PRECIO C/D]]*1.1</f>
        <v>54248.217540000005</v>
      </c>
      <c r="E12" s="315">
        <v>49316.561399999999</v>
      </c>
    </row>
    <row r="13" spans="1:17" ht="14.25" customHeight="1" x14ac:dyDescent="0.2">
      <c r="A13" s="168" t="s">
        <v>331</v>
      </c>
      <c r="B13" s="168" t="s">
        <v>332</v>
      </c>
      <c r="C13" s="179" t="s">
        <v>314</v>
      </c>
      <c r="D13" s="176">
        <f>Table_4[[#This Row],[PRECIO C/D]]*1.1</f>
        <v>139488.30786</v>
      </c>
      <c r="E13" s="315">
        <v>126807.5526</v>
      </c>
    </row>
    <row r="14" spans="1:17" ht="14.25" customHeight="1" x14ac:dyDescent="0.2">
      <c r="A14" s="168" t="s">
        <v>333</v>
      </c>
      <c r="B14" s="168" t="s">
        <v>334</v>
      </c>
      <c r="C14" s="179" t="s">
        <v>314</v>
      </c>
      <c r="D14" s="176">
        <f>Table_4[[#This Row],[PRECIO C/D]]*1.1</f>
        <v>54248.217540000005</v>
      </c>
      <c r="E14" s="315">
        <v>49316.561399999999</v>
      </c>
    </row>
    <row r="15" spans="1:17" ht="14.25" customHeight="1" x14ac:dyDescent="0.2">
      <c r="A15" s="168" t="s">
        <v>335</v>
      </c>
      <c r="B15" s="168" t="s">
        <v>336</v>
      </c>
      <c r="C15" s="179" t="s">
        <v>314</v>
      </c>
      <c r="D15" s="176">
        <f>Table_4[[#This Row],[PRECIO C/D]]*1.1</f>
        <v>12691.17762</v>
      </c>
      <c r="E15" s="315">
        <v>11537.4342</v>
      </c>
    </row>
    <row r="16" spans="1:17" ht="14.25" customHeight="1" x14ac:dyDescent="0.2">
      <c r="A16" s="168" t="s">
        <v>337</v>
      </c>
      <c r="B16" s="168" t="s">
        <v>338</v>
      </c>
      <c r="C16" s="179" t="s">
        <v>314</v>
      </c>
      <c r="D16" s="176">
        <f>Table_4[[#This Row],[PRECIO C/D]]*1.1</f>
        <v>28100.029980000003</v>
      </c>
      <c r="E16" s="315">
        <v>25545.481800000001</v>
      </c>
    </row>
    <row r="17" spans="1:5" ht="14.25" customHeight="1" x14ac:dyDescent="0.2">
      <c r="A17" s="168" t="s">
        <v>339</v>
      </c>
      <c r="B17" s="168" t="s">
        <v>340</v>
      </c>
      <c r="C17" s="179" t="s">
        <v>314</v>
      </c>
      <c r="D17" s="176">
        <f>Table_4[[#This Row],[PRECIO C/D]]*1.1</f>
        <v>1088.0707200000002</v>
      </c>
      <c r="E17" s="315">
        <v>989.15520000000004</v>
      </c>
    </row>
    <row r="18" spans="1:5" ht="14.25" customHeight="1" x14ac:dyDescent="0.2">
      <c r="A18" s="168" t="s">
        <v>341</v>
      </c>
      <c r="B18" s="168" t="s">
        <v>342</v>
      </c>
      <c r="C18" s="179" t="s">
        <v>314</v>
      </c>
      <c r="D18" s="176">
        <f>Table_4[[#This Row],[PRECIO C/D]]*1.1</f>
        <v>13560.637860000001</v>
      </c>
      <c r="E18" s="315">
        <v>12327.8526</v>
      </c>
    </row>
    <row r="19" spans="1:5" ht="14.25" customHeight="1" x14ac:dyDescent="0.2">
      <c r="A19" s="168" t="s">
        <v>343</v>
      </c>
      <c r="B19" s="168" t="s">
        <v>344</v>
      </c>
      <c r="C19" s="179" t="s">
        <v>314</v>
      </c>
      <c r="D19" s="176">
        <f>Table_4[[#This Row],[PRECIO C/D]]*1.1</f>
        <v>12298.758120000002</v>
      </c>
      <c r="E19" s="315">
        <v>11180.689200000001</v>
      </c>
    </row>
    <row r="20" spans="1:5" ht="14.25" customHeight="1" x14ac:dyDescent="0.2">
      <c r="A20" s="168" t="s">
        <v>345</v>
      </c>
      <c r="B20" s="168" t="s">
        <v>346</v>
      </c>
      <c r="C20" s="179" t="s">
        <v>314</v>
      </c>
      <c r="D20" s="176">
        <f>Table_4[[#This Row],[PRECIO C/D]]*1.1</f>
        <v>19079.61</v>
      </c>
      <c r="E20" s="315">
        <v>17345.099999999999</v>
      </c>
    </row>
    <row r="21" spans="1:5" ht="14.25" customHeight="1" x14ac:dyDescent="0.2">
      <c r="A21" s="168" t="s">
        <v>347</v>
      </c>
      <c r="B21" s="168" t="s">
        <v>348</v>
      </c>
      <c r="C21" s="179" t="s">
        <v>314</v>
      </c>
      <c r="D21" s="176">
        <f>Table_4[[#This Row],[PRECIO C/D]]*1.1</f>
        <v>3535.4556600000005</v>
      </c>
      <c r="E21" s="315">
        <v>3214.0506</v>
      </c>
    </row>
    <row r="22" spans="1:5" ht="14.25" customHeight="1" x14ac:dyDescent="0.2">
      <c r="A22" s="168" t="s">
        <v>349</v>
      </c>
      <c r="B22" s="168" t="s">
        <v>350</v>
      </c>
      <c r="C22" s="179" t="s">
        <v>314</v>
      </c>
      <c r="D22" s="176">
        <f>Table_4[[#This Row],[PRECIO C/D]]*1.1</f>
        <v>3346.9708800000003</v>
      </c>
      <c r="E22" s="315">
        <v>3042.7008000000001</v>
      </c>
    </row>
    <row r="23" spans="1:5" ht="14.25" customHeight="1" x14ac:dyDescent="0.2">
      <c r="A23" s="168" t="s">
        <v>351</v>
      </c>
      <c r="B23" s="168" t="s">
        <v>352</v>
      </c>
      <c r="C23" s="179" t="s">
        <v>314</v>
      </c>
      <c r="D23" s="176">
        <f>Table_4[[#This Row],[PRECIO C/D]]*1.1</f>
        <v>2270.8494600000004</v>
      </c>
      <c r="E23" s="315">
        <v>2064.4086000000002</v>
      </c>
    </row>
    <row r="24" spans="1:5" ht="14.25" customHeight="1" x14ac:dyDescent="0.2">
      <c r="A24" s="168" t="s">
        <v>353</v>
      </c>
      <c r="B24" s="168" t="s">
        <v>354</v>
      </c>
      <c r="C24" s="179" t="s">
        <v>314</v>
      </c>
      <c r="D24" s="176">
        <f>Table_4[[#This Row],[PRECIO C/D]]*1.1</f>
        <v>2176.4892600000003</v>
      </c>
      <c r="E24" s="315">
        <v>1978.6266000000001</v>
      </c>
    </row>
    <row r="25" spans="1:5" ht="14.25" customHeight="1" x14ac:dyDescent="0.2">
      <c r="A25" s="168" t="s">
        <v>355</v>
      </c>
      <c r="B25" s="168" t="s">
        <v>356</v>
      </c>
      <c r="C25" s="179" t="s">
        <v>314</v>
      </c>
      <c r="D25" s="176">
        <f>Table_4[[#This Row],[PRECIO C/D]]*1.1</f>
        <v>2283.0568199999998</v>
      </c>
      <c r="E25" s="315">
        <v>2075.5061999999998</v>
      </c>
    </row>
    <row r="26" spans="1:5" ht="14.25" customHeight="1" x14ac:dyDescent="0.2">
      <c r="A26" s="168" t="s">
        <v>357</v>
      </c>
      <c r="B26" s="168" t="s">
        <v>358</v>
      </c>
      <c r="C26" s="179" t="s">
        <v>314</v>
      </c>
      <c r="D26" s="176">
        <f>Table_4[[#This Row],[PRECIO C/D]]*1.1</f>
        <v>3216.53838</v>
      </c>
      <c r="E26" s="315">
        <v>2924.1257999999998</v>
      </c>
    </row>
    <row r="27" spans="1:5" ht="14.25" customHeight="1" x14ac:dyDescent="0.2">
      <c r="A27" s="168" t="s">
        <v>359</v>
      </c>
      <c r="B27" s="168" t="s">
        <v>360</v>
      </c>
      <c r="C27" s="179" t="s">
        <v>314</v>
      </c>
      <c r="D27" s="176">
        <f>Table_4[[#This Row],[PRECIO C/D]]*1.1</f>
        <v>4273.3950599999998</v>
      </c>
      <c r="E27" s="315">
        <v>3884.9045999999998</v>
      </c>
    </row>
    <row r="28" spans="1:5" ht="14.25" customHeight="1" x14ac:dyDescent="0.2">
      <c r="A28" s="168" t="s">
        <v>361</v>
      </c>
      <c r="B28" s="168" t="s">
        <v>362</v>
      </c>
      <c r="C28" s="179" t="s">
        <v>314</v>
      </c>
      <c r="D28" s="176">
        <f>Table_4[[#This Row],[PRECIO C/D]]*1.1</f>
        <v>157182.60690000001</v>
      </c>
      <c r="E28" s="315">
        <v>142893.27900000001</v>
      </c>
    </row>
    <row r="29" spans="1:5" ht="14.25" customHeight="1" x14ac:dyDescent="0.2">
      <c r="A29" s="168" t="s">
        <v>363</v>
      </c>
      <c r="B29" s="168" t="s">
        <v>364</v>
      </c>
      <c r="C29" s="179" t="s">
        <v>314</v>
      </c>
      <c r="D29" s="176">
        <f>Table_4[[#This Row],[PRECIO C/D]]*1.1</f>
        <v>5857.1653800000013</v>
      </c>
      <c r="E29" s="315">
        <v>5324.6958000000004</v>
      </c>
    </row>
    <row r="30" spans="1:5" ht="14.25" customHeight="1" x14ac:dyDescent="0.2">
      <c r="A30" s="168" t="s">
        <v>365</v>
      </c>
      <c r="B30" s="168" t="s">
        <v>366</v>
      </c>
      <c r="C30" s="179" t="s">
        <v>314</v>
      </c>
      <c r="D30" s="176">
        <f>Table_4[[#This Row],[PRECIO C/D]]*1.1</f>
        <v>54592.043220000007</v>
      </c>
      <c r="E30" s="315">
        <v>49629.1302</v>
      </c>
    </row>
    <row r="31" spans="1:5" ht="14.25" customHeight="1" x14ac:dyDescent="0.2">
      <c r="A31" s="168" t="s">
        <v>367</v>
      </c>
      <c r="B31" s="168" t="s">
        <v>368</v>
      </c>
      <c r="C31" s="179" t="s">
        <v>314</v>
      </c>
      <c r="D31" s="176">
        <f>Table_4[[#This Row],[PRECIO C/D]]*1.1</f>
        <v>47148.459600000002</v>
      </c>
      <c r="E31" s="315">
        <v>42862.235999999997</v>
      </c>
    </row>
    <row r="32" spans="1:5" ht="14.25" customHeight="1" x14ac:dyDescent="0.2">
      <c r="A32" s="168" t="s">
        <v>369</v>
      </c>
      <c r="B32" s="168" t="s">
        <v>370</v>
      </c>
      <c r="C32" s="179" t="s">
        <v>314</v>
      </c>
      <c r="D32" s="176">
        <f>Table_4[[#This Row],[PRECIO C/D]]*1.1</f>
        <v>3473.8915200000001</v>
      </c>
      <c r="E32" s="315">
        <v>3158.0832</v>
      </c>
    </row>
    <row r="33" spans="1:5" ht="14.25" customHeight="1" x14ac:dyDescent="0.2">
      <c r="A33" s="168" t="s">
        <v>371</v>
      </c>
      <c r="B33" s="168" t="s">
        <v>372</v>
      </c>
      <c r="C33" s="179" t="s">
        <v>314</v>
      </c>
      <c r="D33" s="176">
        <f>Table_4[[#This Row],[PRECIO C/D]]*1.1</f>
        <v>404819.96742000006</v>
      </c>
      <c r="E33" s="315">
        <v>368018.15220000001</v>
      </c>
    </row>
    <row r="34" spans="1:5" ht="14.25" customHeight="1" x14ac:dyDescent="0.2">
      <c r="A34" s="168" t="s">
        <v>373</v>
      </c>
      <c r="B34" s="168" t="s">
        <v>374</v>
      </c>
      <c r="C34" s="179" t="s">
        <v>314</v>
      </c>
      <c r="D34" s="176">
        <f>Table_4[[#This Row],[PRECIO C/D]]*1.1</f>
        <v>20123.451480000003</v>
      </c>
      <c r="E34" s="315">
        <v>18294.0468</v>
      </c>
    </row>
    <row r="35" spans="1:5" ht="14.25" customHeight="1" x14ac:dyDescent="0.2">
      <c r="A35" s="168" t="s">
        <v>375</v>
      </c>
      <c r="B35" s="168" t="s">
        <v>376</v>
      </c>
      <c r="C35" s="179" t="s">
        <v>314</v>
      </c>
      <c r="D35" s="176">
        <f>Table_4[[#This Row],[PRECIO C/D]]*1.1</f>
        <v>2876.3479800000005</v>
      </c>
      <c r="E35" s="315">
        <v>2614.8618000000001</v>
      </c>
    </row>
    <row r="36" spans="1:5" ht="14.25" customHeight="1" x14ac:dyDescent="0.2">
      <c r="A36" s="168" t="s">
        <v>377</v>
      </c>
      <c r="B36" s="168" t="s">
        <v>378</v>
      </c>
      <c r="C36" s="179" t="s">
        <v>314</v>
      </c>
      <c r="D36" s="176">
        <f>Table_4[[#This Row],[PRECIO C/D]]*1.1</f>
        <v>102973.93986</v>
      </c>
      <c r="E36" s="315">
        <v>93612.672599999991</v>
      </c>
    </row>
    <row r="37" spans="1:5" ht="14.25" customHeight="1" x14ac:dyDescent="0.2">
      <c r="A37" s="168" t="s">
        <v>379</v>
      </c>
      <c r="B37" s="168" t="s">
        <v>380</v>
      </c>
      <c r="C37" s="179" t="s">
        <v>314</v>
      </c>
      <c r="D37" s="176">
        <f>Table_4[[#This Row],[PRECIO C/D]]*1.1</f>
        <v>89286.358919999999</v>
      </c>
      <c r="E37" s="315">
        <v>81169.417199999996</v>
      </c>
    </row>
    <row r="38" spans="1:5" ht="14.25" customHeight="1" x14ac:dyDescent="0.2">
      <c r="A38" s="168" t="s">
        <v>381</v>
      </c>
      <c r="B38" s="168" t="s">
        <v>382</v>
      </c>
      <c r="C38" s="179" t="s">
        <v>314</v>
      </c>
      <c r="D38" s="176">
        <f>Table_4[[#This Row],[PRECIO C/D]]*1.1</f>
        <v>5258.0173800000002</v>
      </c>
      <c r="E38" s="315">
        <v>4780.0158000000001</v>
      </c>
    </row>
    <row r="39" spans="1:5" ht="14.25" customHeight="1" x14ac:dyDescent="0.2">
      <c r="A39" s="168" t="s">
        <v>383</v>
      </c>
      <c r="B39" s="168" t="s">
        <v>384</v>
      </c>
      <c r="C39" s="179" t="s">
        <v>314</v>
      </c>
      <c r="D39" s="176">
        <f>Table_4[[#This Row],[PRECIO C/D]]*1.1</f>
        <v>2176.4892600000003</v>
      </c>
      <c r="E39" s="315">
        <v>1978.6266000000001</v>
      </c>
    </row>
    <row r="40" spans="1:5" ht="14.25" customHeight="1" x14ac:dyDescent="0.2">
      <c r="A40" s="168" t="s">
        <v>385</v>
      </c>
      <c r="B40" s="168" t="s">
        <v>386</v>
      </c>
      <c r="C40" s="179" t="s">
        <v>314</v>
      </c>
      <c r="D40" s="176">
        <f>Table_4[[#This Row],[PRECIO C/D]]*1.1</f>
        <v>10546.283880000001</v>
      </c>
      <c r="E40" s="315">
        <v>9587.5308000000005</v>
      </c>
    </row>
    <row r="41" spans="1:5" ht="14.25" customHeight="1" x14ac:dyDescent="0.2">
      <c r="A41" s="168" t="s">
        <v>387</v>
      </c>
      <c r="B41" s="168" t="s">
        <v>388</v>
      </c>
      <c r="C41" s="179" t="s">
        <v>314</v>
      </c>
      <c r="D41" s="176">
        <f>Table_4[[#This Row],[PRECIO C/D]]*1.1</f>
        <v>4314.4378200000001</v>
      </c>
      <c r="E41" s="315">
        <v>3922.2161999999998</v>
      </c>
    </row>
    <row r="42" spans="1:5" ht="14.25" customHeight="1" x14ac:dyDescent="0.2">
      <c r="A42" s="168" t="s">
        <v>389</v>
      </c>
      <c r="B42" s="168" t="s">
        <v>390</v>
      </c>
      <c r="C42" s="179" t="s">
        <v>314</v>
      </c>
      <c r="D42" s="176">
        <f>Table_4[[#This Row],[PRECIO C/D]]*1.1</f>
        <v>2953.0703400000002</v>
      </c>
      <c r="E42" s="315">
        <v>2684.6093999999998</v>
      </c>
    </row>
    <row r="43" spans="1:5" ht="14.25" customHeight="1" x14ac:dyDescent="0.2">
      <c r="A43" s="168" t="s">
        <v>391</v>
      </c>
      <c r="B43" s="168" t="s">
        <v>392</v>
      </c>
      <c r="C43" s="179" t="s">
        <v>314</v>
      </c>
      <c r="D43" s="176">
        <f>Table_4[[#This Row],[PRECIO C/D]]*1.1</f>
        <v>35714.47176</v>
      </c>
      <c r="E43" s="315">
        <v>32467.7016</v>
      </c>
    </row>
    <row r="44" spans="1:5" ht="14.25" customHeight="1" x14ac:dyDescent="0.2">
      <c r="A44" s="168" t="s">
        <v>393</v>
      </c>
      <c r="B44" s="168" t="s">
        <v>394</v>
      </c>
      <c r="C44" s="179" t="s">
        <v>314</v>
      </c>
      <c r="D44" s="176">
        <f>Table_4[[#This Row],[PRECIO C/D]]*1.1</f>
        <v>33176.676060000005</v>
      </c>
      <c r="E44" s="315">
        <v>30160.614600000001</v>
      </c>
    </row>
    <row r="45" spans="1:5" ht="14.25" customHeight="1" x14ac:dyDescent="0.2">
      <c r="A45" s="168" t="s">
        <v>395</v>
      </c>
      <c r="B45" s="168" t="s">
        <v>396</v>
      </c>
      <c r="C45" s="179" t="s">
        <v>314</v>
      </c>
      <c r="D45" s="176">
        <f>Table_4[[#This Row],[PRECIO C/D]]*1.1</f>
        <v>9215.0982000000022</v>
      </c>
      <c r="E45" s="315">
        <v>8377.362000000001</v>
      </c>
    </row>
    <row r="46" spans="1:5" ht="14.25" customHeight="1" x14ac:dyDescent="0.2">
      <c r="A46" s="168" t="s">
        <v>397</v>
      </c>
      <c r="B46" s="168" t="s">
        <v>398</v>
      </c>
      <c r="C46" s="179" t="s">
        <v>314</v>
      </c>
      <c r="D46" s="176">
        <f>Table_4[[#This Row],[PRECIO C/D]]*1.1</f>
        <v>182651.87226</v>
      </c>
      <c r="E46" s="315">
        <v>166047.15659999999</v>
      </c>
    </row>
    <row r="47" spans="1:5" ht="14.25" customHeight="1" x14ac:dyDescent="0.2">
      <c r="A47" s="168" t="s">
        <v>399</v>
      </c>
      <c r="B47" s="168" t="s">
        <v>400</v>
      </c>
      <c r="C47" s="179" t="s">
        <v>314</v>
      </c>
      <c r="D47" s="176">
        <f>Table_4[[#This Row],[PRECIO C/D]]*1.1</f>
        <v>50399.779979999992</v>
      </c>
      <c r="E47" s="315">
        <v>45817.981799999987</v>
      </c>
    </row>
    <row r="48" spans="1:5" ht="14.25" customHeight="1" x14ac:dyDescent="0.2">
      <c r="A48" s="168" t="s">
        <v>401</v>
      </c>
      <c r="B48" s="168" t="s">
        <v>402</v>
      </c>
      <c r="C48" s="179" t="s">
        <v>314</v>
      </c>
      <c r="D48" s="176">
        <f>Table_4[[#This Row],[PRECIO C/D]]*1.1</f>
        <v>91651.265640000012</v>
      </c>
      <c r="E48" s="315">
        <v>83319.332399999999</v>
      </c>
    </row>
    <row r="49" spans="1:5" ht="14.25" customHeight="1" x14ac:dyDescent="0.2">
      <c r="A49" s="168" t="s">
        <v>403</v>
      </c>
      <c r="B49" s="168" t="s">
        <v>404</v>
      </c>
      <c r="C49" s="179" t="s">
        <v>314</v>
      </c>
      <c r="D49" s="176">
        <f>Table_4[[#This Row],[PRECIO C/D]]*1.1</f>
        <v>9165.1916399999991</v>
      </c>
      <c r="E49" s="315">
        <v>8331.9923999999992</v>
      </c>
    </row>
    <row r="50" spans="1:5" ht="14.25" customHeight="1" x14ac:dyDescent="0.2">
      <c r="A50" s="168" t="s">
        <v>405</v>
      </c>
      <c r="B50" s="168" t="s">
        <v>406</v>
      </c>
      <c r="C50" s="179" t="s">
        <v>314</v>
      </c>
      <c r="D50" s="176">
        <f>Table_4[[#This Row],[PRECIO C/D]]*1.1</f>
        <v>13747.809900000002</v>
      </c>
      <c r="E50" s="315">
        <v>12498.009</v>
      </c>
    </row>
    <row r="51" spans="1:5" ht="14.25" customHeight="1" x14ac:dyDescent="0.2">
      <c r="A51" s="168" t="s">
        <v>407</v>
      </c>
      <c r="B51" s="168" t="s">
        <v>408</v>
      </c>
      <c r="C51" s="179" t="s">
        <v>314</v>
      </c>
      <c r="D51" s="176">
        <f>Table_4[[#This Row],[PRECIO C/D]]*1.1</f>
        <v>9608.9875200000006</v>
      </c>
      <c r="E51" s="315">
        <v>8735.4431999999997</v>
      </c>
    </row>
    <row r="52" spans="1:5" ht="14.25" customHeight="1" x14ac:dyDescent="0.2">
      <c r="A52" s="168" t="s">
        <v>409</v>
      </c>
      <c r="B52" s="168" t="s">
        <v>410</v>
      </c>
      <c r="C52" s="179" t="s">
        <v>314</v>
      </c>
      <c r="D52" s="176">
        <f>Table_4[[#This Row],[PRECIO C/D]]*1.1</f>
        <v>140155.76321999999</v>
      </c>
      <c r="E52" s="315">
        <v>127414.3302</v>
      </c>
    </row>
    <row r="53" spans="1:5" ht="14.25" customHeight="1" x14ac:dyDescent="0.2">
      <c r="A53" s="168" t="s">
        <v>411</v>
      </c>
      <c r="B53" s="168" t="s">
        <v>5102</v>
      </c>
      <c r="C53" s="179" t="s">
        <v>314</v>
      </c>
      <c r="D53" s="176">
        <f>Table_4[[#This Row],[PRECIO C/D]]*1.1</f>
        <v>5209.51332</v>
      </c>
      <c r="E53" s="315">
        <v>4735.9211999999998</v>
      </c>
    </row>
    <row r="54" spans="1:5" ht="14.25" customHeight="1" x14ac:dyDescent="0.2">
      <c r="A54" s="168" t="s">
        <v>413</v>
      </c>
      <c r="B54" s="168" t="s">
        <v>5103</v>
      </c>
      <c r="C54" s="179" t="s">
        <v>314</v>
      </c>
      <c r="D54" s="176">
        <f>Table_4[[#This Row],[PRECIO C/D]]*1.1</f>
        <v>16394.64156</v>
      </c>
      <c r="E54" s="315">
        <v>14904.2196</v>
      </c>
    </row>
    <row r="55" spans="1:5" ht="14.25" customHeight="1" x14ac:dyDescent="0.2">
      <c r="A55" s="168" t="s">
        <v>415</v>
      </c>
      <c r="B55" s="168" t="s">
        <v>5104</v>
      </c>
      <c r="C55" s="179" t="s">
        <v>314</v>
      </c>
      <c r="D55" s="176">
        <f>Table_4[[#This Row],[PRECIO C/D]]*1.1</f>
        <v>20684.83296</v>
      </c>
      <c r="E55" s="315">
        <v>18804.393599999999</v>
      </c>
    </row>
    <row r="56" spans="1:5" ht="14.25" customHeight="1" x14ac:dyDescent="0.2">
      <c r="A56" s="168" t="s">
        <v>417</v>
      </c>
      <c r="B56" s="168" t="s">
        <v>5105</v>
      </c>
      <c r="C56" s="179" t="s">
        <v>314</v>
      </c>
      <c r="D56" s="176">
        <f>Table_4[[#This Row],[PRECIO C/D]]*1.1</f>
        <v>24515.363400000002</v>
      </c>
      <c r="E56" s="315">
        <v>22286.694</v>
      </c>
    </row>
    <row r="57" spans="1:5" ht="14.25" customHeight="1" x14ac:dyDescent="0.2">
      <c r="A57" s="168" t="s">
        <v>419</v>
      </c>
      <c r="B57" s="168" t="s">
        <v>420</v>
      </c>
      <c r="C57" s="179" t="s">
        <v>314</v>
      </c>
      <c r="D57" s="176">
        <f>Table_4[[#This Row],[PRECIO C/D]]*1.1</f>
        <v>33708.616260000003</v>
      </c>
      <c r="E57" s="315">
        <v>30644.196599999999</v>
      </c>
    </row>
    <row r="58" spans="1:5" ht="14.25" customHeight="1" x14ac:dyDescent="0.2">
      <c r="A58" s="168" t="s">
        <v>421</v>
      </c>
      <c r="B58" s="168" t="s">
        <v>422</v>
      </c>
      <c r="C58" s="179" t="s">
        <v>314</v>
      </c>
      <c r="D58" s="176">
        <f>Table_4[[#This Row],[PRECIO C/D]]*1.1</f>
        <v>8580.3715799999991</v>
      </c>
      <c r="E58" s="315">
        <v>7800.3377999999993</v>
      </c>
    </row>
    <row r="59" spans="1:5" ht="14.25" customHeight="1" x14ac:dyDescent="0.2">
      <c r="A59" s="168" t="s">
        <v>423</v>
      </c>
      <c r="B59" s="168" t="s">
        <v>424</v>
      </c>
      <c r="C59" s="179" t="s">
        <v>314</v>
      </c>
      <c r="D59" s="176">
        <f>Table_4[[#This Row],[PRECIO C/D]]*1.1</f>
        <v>6764.1901800000005</v>
      </c>
      <c r="E59" s="315">
        <v>6149.2637999999997</v>
      </c>
    </row>
    <row r="60" spans="1:5" ht="14.25" customHeight="1" x14ac:dyDescent="0.2">
      <c r="A60" s="168" t="s">
        <v>425</v>
      </c>
      <c r="B60" s="168" t="s">
        <v>426</v>
      </c>
      <c r="C60" s="179" t="s">
        <v>314</v>
      </c>
      <c r="D60" s="176">
        <f>Table_4[[#This Row],[PRECIO C/D]]*1.1</f>
        <v>8861.2979400000004</v>
      </c>
      <c r="E60" s="315">
        <v>8055.7254000000003</v>
      </c>
    </row>
    <row r="61" spans="1:5" ht="14.25" customHeight="1" x14ac:dyDescent="0.2">
      <c r="A61" s="168" t="s">
        <v>427</v>
      </c>
      <c r="B61" s="168" t="s">
        <v>428</v>
      </c>
      <c r="C61" s="179" t="s">
        <v>314</v>
      </c>
      <c r="D61" s="176">
        <f>Table_4[[#This Row],[PRECIO C/D]]*1.1</f>
        <v>4078.2904800000001</v>
      </c>
      <c r="E61" s="315">
        <v>3707.5367999999999</v>
      </c>
    </row>
    <row r="62" spans="1:5" ht="14.25" customHeight="1" x14ac:dyDescent="0.2">
      <c r="A62" s="168" t="s">
        <v>429</v>
      </c>
      <c r="B62" s="168" t="s">
        <v>430</v>
      </c>
      <c r="C62" s="179" t="s">
        <v>314</v>
      </c>
      <c r="D62" s="176">
        <f>Table_4[[#This Row],[PRECIO C/D]]*1.1</f>
        <v>8052.8408400000008</v>
      </c>
      <c r="E62" s="315">
        <v>7320.7644</v>
      </c>
    </row>
    <row r="63" spans="1:5" ht="14.25" customHeight="1" x14ac:dyDescent="0.2">
      <c r="A63" s="168" t="s">
        <v>431</v>
      </c>
      <c r="B63" s="168" t="s">
        <v>432</v>
      </c>
      <c r="C63" s="179" t="s">
        <v>314</v>
      </c>
      <c r="D63" s="176">
        <f>Table_4[[#This Row],[PRECIO C/D]]*1.1</f>
        <v>16947.88854</v>
      </c>
      <c r="E63" s="315">
        <v>15407.171399999999</v>
      </c>
    </row>
    <row r="64" spans="1:5" ht="14.25" customHeight="1" x14ac:dyDescent="0.2">
      <c r="A64" s="168" t="s">
        <v>433</v>
      </c>
      <c r="B64" s="168" t="s">
        <v>434</v>
      </c>
      <c r="C64" s="179" t="s">
        <v>314</v>
      </c>
      <c r="D64" s="176">
        <f>Table_4[[#This Row],[PRECIO C/D]]*1.1</f>
        <v>15811.998180000001</v>
      </c>
      <c r="E64" s="315">
        <v>14374.543799999999</v>
      </c>
    </row>
    <row r="65" spans="1:5" ht="14.25" customHeight="1" x14ac:dyDescent="0.2">
      <c r="A65" s="168" t="s">
        <v>435</v>
      </c>
      <c r="B65" s="168" t="s">
        <v>436</v>
      </c>
      <c r="C65" s="179" t="s">
        <v>314</v>
      </c>
      <c r="D65" s="176">
        <f>Table_4[[#This Row],[PRECIO C/D]]*1.1</f>
        <v>5583.1168800000005</v>
      </c>
      <c r="E65" s="315">
        <v>5075.5608000000002</v>
      </c>
    </row>
    <row r="66" spans="1:5" ht="14.25" customHeight="1" x14ac:dyDescent="0.2">
      <c r="A66" s="168" t="s">
        <v>437</v>
      </c>
      <c r="B66" s="168" t="s">
        <v>438</v>
      </c>
      <c r="C66" s="179" t="s">
        <v>314</v>
      </c>
      <c r="D66" s="176">
        <f>Table_4[[#This Row],[PRECIO C/D]]*1.1</f>
        <v>1710.6685200000002</v>
      </c>
      <c r="E66" s="315">
        <v>1555.1532</v>
      </c>
    </row>
    <row r="67" spans="1:5" ht="14.25" customHeight="1" x14ac:dyDescent="0.2">
      <c r="A67" s="168" t="s">
        <v>439</v>
      </c>
      <c r="B67" s="168" t="s">
        <v>440</v>
      </c>
      <c r="C67" s="179" t="s">
        <v>314</v>
      </c>
      <c r="D67" s="176">
        <f>Table_4[[#This Row],[PRECIO C/D]]*1.1</f>
        <v>1969.8729600000001</v>
      </c>
      <c r="E67" s="315">
        <v>1790.7936</v>
      </c>
    </row>
    <row r="68" spans="1:5" ht="14.25" customHeight="1" x14ac:dyDescent="0.2">
      <c r="A68" s="168" t="s">
        <v>441</v>
      </c>
      <c r="B68" s="168" t="s">
        <v>442</v>
      </c>
      <c r="C68" s="179" t="s">
        <v>314</v>
      </c>
      <c r="D68" s="176">
        <f>Table_4[[#This Row],[PRECIO C/D]]*1.1</f>
        <v>22759.141680000001</v>
      </c>
      <c r="E68" s="315">
        <v>20690.128799999999</v>
      </c>
    </row>
    <row r="69" spans="1:5" ht="14.25" customHeight="1" x14ac:dyDescent="0.2">
      <c r="A69" s="168" t="s">
        <v>443</v>
      </c>
      <c r="B69" s="168" t="s">
        <v>444</v>
      </c>
      <c r="C69" s="179" t="s">
        <v>314</v>
      </c>
      <c r="D69" s="176">
        <f>Table_4[[#This Row],[PRECIO C/D]]*1.1</f>
        <v>13216.868280000002</v>
      </c>
      <c r="E69" s="315">
        <v>12015.334800000001</v>
      </c>
    </row>
    <row r="70" spans="1:5" ht="14.25" customHeight="1" x14ac:dyDescent="0.2">
      <c r="A70" s="168" t="s">
        <v>445</v>
      </c>
      <c r="B70" s="168" t="s">
        <v>446</v>
      </c>
      <c r="C70" s="179" t="s">
        <v>314</v>
      </c>
      <c r="D70" s="176">
        <f>Table_4[[#This Row],[PRECIO C/D]]*1.1</f>
        <v>6830.1189000000004</v>
      </c>
      <c r="E70" s="315">
        <v>6209.1989999999996</v>
      </c>
    </row>
    <row r="71" spans="1:5" ht="14.25" customHeight="1" x14ac:dyDescent="0.2">
      <c r="A71" s="168" t="s">
        <v>447</v>
      </c>
      <c r="B71" s="168" t="s">
        <v>448</v>
      </c>
      <c r="C71" s="179" t="s">
        <v>314</v>
      </c>
      <c r="D71" s="176">
        <f>Table_4[[#This Row],[PRECIO C/D]]*1.1</f>
        <v>12039.318060000001</v>
      </c>
      <c r="E71" s="315">
        <v>10944.8346</v>
      </c>
    </row>
    <row r="72" spans="1:5" ht="14.25" customHeight="1" x14ac:dyDescent="0.2">
      <c r="A72" s="168" t="s">
        <v>449</v>
      </c>
      <c r="B72" s="168" t="s">
        <v>450</v>
      </c>
      <c r="C72" s="179" t="s">
        <v>314</v>
      </c>
      <c r="D72" s="176">
        <f>Table_4[[#This Row],[PRECIO C/D]]*1.1</f>
        <v>3354.1180199999999</v>
      </c>
      <c r="E72" s="315">
        <v>3049.1981999999998</v>
      </c>
    </row>
    <row r="73" spans="1:5" ht="14.25" customHeight="1" x14ac:dyDescent="0.2">
      <c r="A73" s="168" t="s">
        <v>451</v>
      </c>
      <c r="B73" s="168" t="s">
        <v>452</v>
      </c>
      <c r="C73" s="179" t="s">
        <v>314</v>
      </c>
      <c r="D73" s="176">
        <f>Table_4[[#This Row],[PRECIO C/D]]*1.1</f>
        <v>2316.6943799999999</v>
      </c>
      <c r="E73" s="315">
        <v>2106.0857999999998</v>
      </c>
    </row>
    <row r="74" spans="1:5" ht="14.25" customHeight="1" x14ac:dyDescent="0.2">
      <c r="A74" s="168" t="s">
        <v>453</v>
      </c>
      <c r="B74" s="168" t="s">
        <v>454</v>
      </c>
      <c r="C74" s="179" t="s">
        <v>314</v>
      </c>
      <c r="D74" s="176">
        <f>Table_4[[#This Row],[PRECIO C/D]]*1.1</f>
        <v>2316.6943799999999</v>
      </c>
      <c r="E74" s="315">
        <v>2106.0857999999998</v>
      </c>
    </row>
    <row r="75" spans="1:5" ht="14.25" customHeight="1" x14ac:dyDescent="0.2">
      <c r="A75" s="168" t="s">
        <v>455</v>
      </c>
      <c r="B75" s="168" t="s">
        <v>456</v>
      </c>
      <c r="C75" s="179" t="s">
        <v>314</v>
      </c>
      <c r="D75" s="176">
        <f>Table_4[[#This Row],[PRECIO C/D]]*1.1</f>
        <v>2316.6943799999999</v>
      </c>
      <c r="E75" s="315">
        <v>2106.0857999999998</v>
      </c>
    </row>
    <row r="76" spans="1:5" ht="14.25" customHeight="1" x14ac:dyDescent="0.2">
      <c r="A76" s="168" t="s">
        <v>457</v>
      </c>
      <c r="B76" s="168" t="s">
        <v>458</v>
      </c>
      <c r="C76" s="179" t="s">
        <v>314</v>
      </c>
      <c r="D76" s="176">
        <f>Table_4[[#This Row],[PRECIO C/D]]*1.1</f>
        <v>5636.8943400000007</v>
      </c>
      <c r="E76" s="315">
        <v>5124.4494000000004</v>
      </c>
    </row>
    <row r="77" spans="1:5" ht="14.25" customHeight="1" x14ac:dyDescent="0.2">
      <c r="A77" s="168" t="s">
        <v>459</v>
      </c>
      <c r="B77" s="168" t="s">
        <v>460</v>
      </c>
      <c r="C77" s="179" t="s">
        <v>314</v>
      </c>
      <c r="D77" s="176">
        <f>Table_4[[#This Row],[PRECIO C/D]]*1.1</f>
        <v>13781.71674</v>
      </c>
      <c r="E77" s="315">
        <v>12528.8334</v>
      </c>
    </row>
    <row r="78" spans="1:5" ht="14.25" customHeight="1" x14ac:dyDescent="0.2">
      <c r="A78" s="168" t="s">
        <v>461</v>
      </c>
      <c r="B78" s="168" t="s">
        <v>462</v>
      </c>
      <c r="C78" s="179" t="s">
        <v>314</v>
      </c>
      <c r="D78" s="176">
        <f>Table_4[[#This Row],[PRECIO C/D]]*1.1</f>
        <v>12994.319580000001</v>
      </c>
      <c r="E78" s="315">
        <v>11813.0178</v>
      </c>
    </row>
    <row r="79" spans="1:5" ht="14.25" customHeight="1" x14ac:dyDescent="0.2">
      <c r="A79" s="168" t="s">
        <v>463</v>
      </c>
      <c r="B79" s="168" t="s">
        <v>464</v>
      </c>
      <c r="C79" s="179" t="s">
        <v>314</v>
      </c>
      <c r="D79" s="176">
        <f>Table_4[[#This Row],[PRECIO C/D]]*1.1</f>
        <v>14618.582880000002</v>
      </c>
      <c r="E79" s="315">
        <v>13289.620800000001</v>
      </c>
    </row>
    <row r="80" spans="1:5" ht="14.25" customHeight="1" x14ac:dyDescent="0.2">
      <c r="A80" s="168" t="s">
        <v>465</v>
      </c>
      <c r="B80" s="168" t="s">
        <v>466</v>
      </c>
      <c r="C80" s="179" t="s">
        <v>314</v>
      </c>
      <c r="D80" s="176">
        <f>Table_4[[#This Row],[PRECIO C/D]]*1.1</f>
        <v>21278.101680000003</v>
      </c>
      <c r="E80" s="315">
        <v>19343.728800000001</v>
      </c>
    </row>
    <row r="81" spans="1:5" ht="14.25" customHeight="1" x14ac:dyDescent="0.2">
      <c r="A81" s="168" t="s">
        <v>467</v>
      </c>
      <c r="B81" s="168" t="s">
        <v>468</v>
      </c>
      <c r="C81" s="179" t="s">
        <v>314</v>
      </c>
      <c r="D81" s="176">
        <f>Table_4[[#This Row],[PRECIO C/D]]*1.1</f>
        <v>10194.952020000001</v>
      </c>
      <c r="E81" s="315">
        <v>9268.1381999999994</v>
      </c>
    </row>
    <row r="82" spans="1:5" ht="14.25" customHeight="1" x14ac:dyDescent="0.2">
      <c r="A82" s="168" t="s">
        <v>469</v>
      </c>
      <c r="B82" s="168" t="s">
        <v>470</v>
      </c>
      <c r="C82" s="179" t="s">
        <v>314</v>
      </c>
      <c r="D82" s="176">
        <f>Table_4[[#This Row],[PRECIO C/D]]*1.1</f>
        <v>21037.208279999999</v>
      </c>
      <c r="E82" s="315">
        <v>19124.734799999998</v>
      </c>
    </row>
    <row r="83" spans="1:5" ht="14.25" customHeight="1" x14ac:dyDescent="0.2">
      <c r="A83" s="168" t="s">
        <v>471</v>
      </c>
      <c r="B83" s="168" t="s">
        <v>472</v>
      </c>
      <c r="C83" s="179" t="s">
        <v>314</v>
      </c>
      <c r="D83" s="176">
        <f>Table_4[[#This Row],[PRECIO C/D]]*1.1</f>
        <v>1774.6000800000002</v>
      </c>
      <c r="E83" s="315">
        <v>1613.2728</v>
      </c>
    </row>
    <row r="84" spans="1:5" ht="14.25" customHeight="1" x14ac:dyDescent="0.2">
      <c r="A84" s="168" t="s">
        <v>473</v>
      </c>
      <c r="B84" s="168" t="s">
        <v>474</v>
      </c>
      <c r="C84" s="179" t="s">
        <v>314</v>
      </c>
      <c r="D84" s="176">
        <f>Table_4[[#This Row],[PRECIO C/D]]*1.1</f>
        <v>1652.7957600000002</v>
      </c>
      <c r="E84" s="315">
        <v>1502.5416</v>
      </c>
    </row>
    <row r="85" spans="1:5" ht="14.25" customHeight="1" x14ac:dyDescent="0.2">
      <c r="A85" s="168" t="s">
        <v>475</v>
      </c>
      <c r="B85" s="168" t="s">
        <v>476</v>
      </c>
      <c r="C85" s="179" t="s">
        <v>314</v>
      </c>
      <c r="D85" s="176">
        <f>Table_4[[#This Row],[PRECIO C/D]]*1.1</f>
        <v>1548.40488</v>
      </c>
      <c r="E85" s="315">
        <v>1407.6407999999999</v>
      </c>
    </row>
    <row r="86" spans="1:5" ht="14.25" customHeight="1" x14ac:dyDescent="0.2">
      <c r="A86" s="168" t="s">
        <v>477</v>
      </c>
      <c r="B86" s="168" t="s">
        <v>478</v>
      </c>
      <c r="C86" s="179" t="s">
        <v>314</v>
      </c>
      <c r="D86" s="176">
        <f>Table_4[[#This Row],[PRECIO C/D]]*1.1</f>
        <v>1461.3937800000001</v>
      </c>
      <c r="E86" s="315">
        <v>1328.5398</v>
      </c>
    </row>
    <row r="87" spans="1:5" ht="14.25" customHeight="1" x14ac:dyDescent="0.2">
      <c r="A87" s="168" t="s">
        <v>479</v>
      </c>
      <c r="B87" s="168" t="s">
        <v>480</v>
      </c>
      <c r="C87" s="179" t="s">
        <v>314</v>
      </c>
      <c r="D87" s="176">
        <f>Table_4[[#This Row],[PRECIO C/D]]*1.1</f>
        <v>361.85622000000001</v>
      </c>
      <c r="E87" s="315">
        <v>328.96019999999999</v>
      </c>
    </row>
    <row r="88" spans="1:5" ht="14.25" customHeight="1" x14ac:dyDescent="0.2">
      <c r="A88" s="168" t="s">
        <v>481</v>
      </c>
      <c r="B88" s="168" t="s">
        <v>482</v>
      </c>
      <c r="C88" s="179" t="s">
        <v>314</v>
      </c>
      <c r="D88" s="176">
        <f>Table_4[[#This Row],[PRECIO C/D]]*1.1</f>
        <v>361.85622000000001</v>
      </c>
      <c r="E88" s="315">
        <v>328.96019999999999</v>
      </c>
    </row>
    <row r="89" spans="1:5" ht="14.25" customHeight="1" x14ac:dyDescent="0.2">
      <c r="A89" s="168" t="s">
        <v>483</v>
      </c>
      <c r="B89" s="168" t="s">
        <v>484</v>
      </c>
      <c r="C89" s="179" t="s">
        <v>314</v>
      </c>
      <c r="D89" s="176">
        <f>Table_4[[#This Row],[PRECIO C/D]]*1.1</f>
        <v>361.85622000000001</v>
      </c>
      <c r="E89" s="315">
        <v>328.96019999999999</v>
      </c>
    </row>
    <row r="90" spans="1:5" ht="14.25" customHeight="1" x14ac:dyDescent="0.2">
      <c r="A90" s="168" t="s">
        <v>485</v>
      </c>
      <c r="B90" s="168" t="s">
        <v>486</v>
      </c>
      <c r="C90" s="179" t="s">
        <v>314</v>
      </c>
      <c r="D90" s="176">
        <f>Table_4[[#This Row],[PRECIO C/D]]*1.1</f>
        <v>398.06316000000004</v>
      </c>
      <c r="E90" s="315">
        <v>361.87560000000002</v>
      </c>
    </row>
    <row r="91" spans="1:5" ht="14.25" customHeight="1" x14ac:dyDescent="0.2">
      <c r="A91" s="168" t="s">
        <v>487</v>
      </c>
      <c r="B91" s="168" t="s">
        <v>488</v>
      </c>
      <c r="C91" s="179" t="s">
        <v>314</v>
      </c>
      <c r="D91" s="176">
        <f>Table_4[[#This Row],[PRECIO C/D]]*1.1</f>
        <v>398.06316000000004</v>
      </c>
      <c r="E91" s="315">
        <v>361.87560000000002</v>
      </c>
    </row>
    <row r="92" spans="1:5" ht="14.25" customHeight="1" x14ac:dyDescent="0.2">
      <c r="A92" s="168" t="s">
        <v>489</v>
      </c>
      <c r="B92" s="168" t="s">
        <v>490</v>
      </c>
      <c r="C92" s="179" t="s">
        <v>314</v>
      </c>
      <c r="D92" s="176">
        <f>Table_4[[#This Row],[PRECIO C/D]]*1.1</f>
        <v>398.06316000000004</v>
      </c>
      <c r="E92" s="315">
        <v>361.87560000000002</v>
      </c>
    </row>
    <row r="93" spans="1:5" ht="14.25" customHeight="1" x14ac:dyDescent="0.2">
      <c r="A93" s="168" t="s">
        <v>491</v>
      </c>
      <c r="B93" s="168" t="s">
        <v>492</v>
      </c>
      <c r="C93" s="179" t="s">
        <v>314</v>
      </c>
      <c r="D93" s="176">
        <f>Table_4[[#This Row],[PRECIO C/D]]*1.1</f>
        <v>398.06316000000004</v>
      </c>
      <c r="E93" s="315">
        <v>361.87560000000002</v>
      </c>
    </row>
    <row r="94" spans="1:5" ht="14.25" customHeight="1" x14ac:dyDescent="0.2">
      <c r="A94" s="168" t="s">
        <v>493</v>
      </c>
      <c r="B94" s="168" t="s">
        <v>494</v>
      </c>
      <c r="C94" s="179" t="s">
        <v>314</v>
      </c>
      <c r="D94" s="176">
        <f>Table_4[[#This Row],[PRECIO C/D]]*1.1</f>
        <v>434.24766000000017</v>
      </c>
      <c r="E94" s="315">
        <v>394.77060000000012</v>
      </c>
    </row>
    <row r="95" spans="1:5" ht="14.25" customHeight="1" x14ac:dyDescent="0.2">
      <c r="A95" s="168" t="s">
        <v>495</v>
      </c>
      <c r="B95" s="168" t="s">
        <v>496</v>
      </c>
      <c r="C95" s="179" t="s">
        <v>314</v>
      </c>
      <c r="D95" s="176">
        <f>Table_4[[#This Row],[PRECIO C/D]]*1.1</f>
        <v>434.24766000000017</v>
      </c>
      <c r="E95" s="315">
        <v>394.77060000000012</v>
      </c>
    </row>
    <row r="96" spans="1:5" ht="14.25" customHeight="1" x14ac:dyDescent="0.2">
      <c r="A96" s="168" t="s">
        <v>497</v>
      </c>
      <c r="B96" s="168" t="s">
        <v>498</v>
      </c>
      <c r="C96" s="179" t="s">
        <v>314</v>
      </c>
      <c r="D96" s="176">
        <f>Table_4[[#This Row],[PRECIO C/D]]*1.1</f>
        <v>796.12631999999996</v>
      </c>
      <c r="E96" s="315">
        <v>723.75119999999993</v>
      </c>
    </row>
    <row r="97" spans="1:5" ht="14.25" customHeight="1" x14ac:dyDescent="0.2">
      <c r="A97" s="168" t="s">
        <v>499</v>
      </c>
      <c r="B97" s="168" t="s">
        <v>500</v>
      </c>
      <c r="C97" s="179" t="s">
        <v>314</v>
      </c>
      <c r="D97" s="176">
        <f>Table_4[[#This Row],[PRECIO C/D]]*1.1</f>
        <v>759.94182000000001</v>
      </c>
      <c r="E97" s="315">
        <v>690.85619999999994</v>
      </c>
    </row>
    <row r="98" spans="1:5" ht="14.25" customHeight="1" x14ac:dyDescent="0.2">
      <c r="A98" s="168" t="s">
        <v>501</v>
      </c>
      <c r="B98" s="168" t="s">
        <v>502</v>
      </c>
      <c r="C98" s="179" t="s">
        <v>314</v>
      </c>
      <c r="D98" s="176">
        <f>Table_4[[#This Row],[PRECIO C/D]]*1.1</f>
        <v>723.75732000000016</v>
      </c>
      <c r="E98" s="315">
        <v>657.96120000000008</v>
      </c>
    </row>
    <row r="99" spans="1:5" ht="14.25" customHeight="1" x14ac:dyDescent="0.2">
      <c r="A99" s="168" t="s">
        <v>503</v>
      </c>
      <c r="B99" s="168" t="s">
        <v>504</v>
      </c>
      <c r="C99" s="179" t="s">
        <v>314</v>
      </c>
      <c r="D99" s="176">
        <f>Table_4[[#This Row],[PRECIO C/D]]*1.1</f>
        <v>723.75732000000016</v>
      </c>
      <c r="E99" s="315">
        <v>657.96120000000008</v>
      </c>
    </row>
    <row r="100" spans="1:5" ht="14.25" customHeight="1" x14ac:dyDescent="0.2">
      <c r="A100" s="168" t="s">
        <v>505</v>
      </c>
      <c r="B100" s="168" t="s">
        <v>506</v>
      </c>
      <c r="C100" s="179" t="s">
        <v>314</v>
      </c>
      <c r="D100" s="176">
        <f>Table_4[[#This Row],[PRECIO C/D]]*1.1</f>
        <v>723.75732000000016</v>
      </c>
      <c r="E100" s="315">
        <v>657.96120000000008</v>
      </c>
    </row>
    <row r="101" spans="1:5" ht="14.25" customHeight="1" x14ac:dyDescent="0.2">
      <c r="A101" s="168" t="s">
        <v>507</v>
      </c>
      <c r="B101" s="168" t="s">
        <v>508</v>
      </c>
      <c r="C101" s="179" t="s">
        <v>314</v>
      </c>
      <c r="D101" s="176">
        <f>Table_4[[#This Row],[PRECIO C/D]]*1.1</f>
        <v>723.75732000000016</v>
      </c>
      <c r="E101" s="315">
        <v>657.96120000000008</v>
      </c>
    </row>
    <row r="102" spans="1:5" ht="14.25" customHeight="1" x14ac:dyDescent="0.2">
      <c r="A102" s="168" t="s">
        <v>509</v>
      </c>
      <c r="B102" s="168" t="s">
        <v>510</v>
      </c>
      <c r="C102" s="179" t="s">
        <v>314</v>
      </c>
      <c r="D102" s="176">
        <f>Table_4[[#This Row],[PRECIO C/D]]*1.1</f>
        <v>723.75732000000016</v>
      </c>
      <c r="E102" s="315">
        <v>657.96120000000008</v>
      </c>
    </row>
    <row r="103" spans="1:5" ht="14.25" customHeight="1" x14ac:dyDescent="0.2">
      <c r="A103" s="168" t="s">
        <v>511</v>
      </c>
      <c r="B103" s="168" t="s">
        <v>512</v>
      </c>
      <c r="C103" s="179" t="s">
        <v>314</v>
      </c>
      <c r="D103" s="176">
        <f>Table_4[[#This Row],[PRECIO C/D]]*1.1</f>
        <v>723.75732000000016</v>
      </c>
      <c r="E103" s="315">
        <v>657.96120000000008</v>
      </c>
    </row>
    <row r="104" spans="1:5" ht="14.25" customHeight="1" x14ac:dyDescent="0.2">
      <c r="A104" s="168" t="s">
        <v>513</v>
      </c>
      <c r="B104" s="168" t="s">
        <v>514</v>
      </c>
      <c r="C104" s="179" t="s">
        <v>314</v>
      </c>
      <c r="D104" s="176">
        <f>Table_4[[#This Row],[PRECIO C/D]]*1.1</f>
        <v>723.75732000000016</v>
      </c>
      <c r="E104" s="315">
        <v>657.96120000000008</v>
      </c>
    </row>
    <row r="105" spans="1:5" ht="14.25" customHeight="1" x14ac:dyDescent="0.2">
      <c r="A105" s="168" t="s">
        <v>515</v>
      </c>
      <c r="B105" s="168" t="s">
        <v>516</v>
      </c>
      <c r="C105" s="179" t="s">
        <v>314</v>
      </c>
      <c r="D105" s="176">
        <f>Table_4[[#This Row],[PRECIO C/D]]*1.1</f>
        <v>904.70226000000002</v>
      </c>
      <c r="E105" s="315">
        <v>822.45659999999998</v>
      </c>
    </row>
    <row r="106" spans="1:5" ht="14.25" customHeight="1" x14ac:dyDescent="0.2">
      <c r="A106" s="168" t="s">
        <v>517</v>
      </c>
      <c r="B106" s="168" t="s">
        <v>518</v>
      </c>
      <c r="C106" s="179" t="s">
        <v>314</v>
      </c>
      <c r="D106" s="176">
        <f>Table_4[[#This Row],[PRECIO C/D]]*1.1</f>
        <v>904.70226000000002</v>
      </c>
      <c r="E106" s="315">
        <v>822.45659999999998</v>
      </c>
    </row>
    <row r="107" spans="1:5" ht="14.25" customHeight="1" x14ac:dyDescent="0.2">
      <c r="A107" s="168" t="s">
        <v>519</v>
      </c>
      <c r="B107" s="168" t="s">
        <v>520</v>
      </c>
      <c r="C107" s="179" t="s">
        <v>314</v>
      </c>
      <c r="D107" s="176">
        <f>Table_4[[#This Row],[PRECIO C/D]]*1.1</f>
        <v>904.70226000000002</v>
      </c>
      <c r="E107" s="315">
        <v>822.45659999999998</v>
      </c>
    </row>
    <row r="108" spans="1:5" ht="14.25" customHeight="1" x14ac:dyDescent="0.2">
      <c r="A108" s="168" t="s">
        <v>521</v>
      </c>
      <c r="B108" s="168" t="s">
        <v>522</v>
      </c>
      <c r="C108" s="179" t="s">
        <v>314</v>
      </c>
      <c r="D108" s="176">
        <f>Table_4[[#This Row],[PRECIO C/D]]*1.1</f>
        <v>904.70226000000002</v>
      </c>
      <c r="E108" s="315">
        <v>822.45659999999998</v>
      </c>
    </row>
    <row r="109" spans="1:5" ht="14.25" customHeight="1" x14ac:dyDescent="0.2">
      <c r="A109" s="168" t="s">
        <v>523</v>
      </c>
      <c r="B109" s="168" t="s">
        <v>524</v>
      </c>
      <c r="C109" s="179" t="s">
        <v>314</v>
      </c>
      <c r="D109" s="176">
        <f>Table_4[[#This Row],[PRECIO C/D]]*1.1</f>
        <v>904.70226000000002</v>
      </c>
      <c r="E109" s="315">
        <v>822.45659999999998</v>
      </c>
    </row>
    <row r="110" spans="1:5" ht="14.25" customHeight="1" x14ac:dyDescent="0.2">
      <c r="A110" s="168" t="s">
        <v>525</v>
      </c>
      <c r="B110" s="168" t="s">
        <v>526</v>
      </c>
      <c r="C110" s="179" t="s">
        <v>314</v>
      </c>
      <c r="D110" s="176">
        <f>Table_4[[#This Row],[PRECIO C/D]]*1.1</f>
        <v>904.70226000000002</v>
      </c>
      <c r="E110" s="315">
        <v>822.45659999999998</v>
      </c>
    </row>
    <row r="111" spans="1:5" ht="14.25" customHeight="1" x14ac:dyDescent="0.2">
      <c r="A111" s="168" t="s">
        <v>527</v>
      </c>
      <c r="B111" s="168" t="s">
        <v>528</v>
      </c>
      <c r="C111" s="179" t="s">
        <v>314</v>
      </c>
      <c r="D111" s="176">
        <f>Table_4[[#This Row],[PRECIO C/D]]*1.1</f>
        <v>904.70226000000002</v>
      </c>
      <c r="E111" s="315">
        <v>822.45659999999998</v>
      </c>
    </row>
    <row r="112" spans="1:5" ht="14.25" customHeight="1" x14ac:dyDescent="0.2">
      <c r="A112" s="168" t="s">
        <v>529</v>
      </c>
      <c r="B112" s="168" t="s">
        <v>530</v>
      </c>
      <c r="C112" s="179" t="s">
        <v>314</v>
      </c>
      <c r="D112" s="176">
        <f>Table_4[[#This Row],[PRECIO C/D]]*1.1</f>
        <v>904.70226000000002</v>
      </c>
      <c r="E112" s="315">
        <v>822.45659999999998</v>
      </c>
    </row>
    <row r="113" spans="1:5" ht="14.25" customHeight="1" x14ac:dyDescent="0.2">
      <c r="A113" s="168" t="s">
        <v>531</v>
      </c>
      <c r="B113" s="168" t="s">
        <v>532</v>
      </c>
      <c r="C113" s="179" t="s">
        <v>314</v>
      </c>
      <c r="D113" s="176">
        <f>Table_4[[#This Row],[PRECIO C/D]]*1.1</f>
        <v>904.70226000000002</v>
      </c>
      <c r="E113" s="315">
        <v>822.45659999999998</v>
      </c>
    </row>
    <row r="114" spans="1:5" ht="14.25" customHeight="1" x14ac:dyDescent="0.2">
      <c r="A114" s="168" t="s">
        <v>533</v>
      </c>
      <c r="B114" s="168" t="s">
        <v>534</v>
      </c>
      <c r="C114" s="179" t="s">
        <v>314</v>
      </c>
      <c r="D114" s="176">
        <f>Table_4[[#This Row],[PRECIO C/D]]*1.1</f>
        <v>904.70226000000002</v>
      </c>
      <c r="E114" s="315">
        <v>822.45659999999998</v>
      </c>
    </row>
    <row r="115" spans="1:5" ht="14.25" customHeight="1" x14ac:dyDescent="0.2">
      <c r="A115" s="168" t="s">
        <v>535</v>
      </c>
      <c r="B115" s="168" t="s">
        <v>536</v>
      </c>
      <c r="C115" s="179" t="s">
        <v>314</v>
      </c>
      <c r="D115" s="176">
        <f>Table_4[[#This Row],[PRECIO C/D]]*1.1</f>
        <v>904.70226000000002</v>
      </c>
      <c r="E115" s="315">
        <v>822.45659999999998</v>
      </c>
    </row>
    <row r="116" spans="1:5" ht="14.25" customHeight="1" x14ac:dyDescent="0.2">
      <c r="A116" s="168" t="s">
        <v>537</v>
      </c>
      <c r="B116" s="168" t="s">
        <v>538</v>
      </c>
      <c r="C116" s="179" t="s">
        <v>314</v>
      </c>
      <c r="D116" s="176">
        <f>Table_4[[#This Row],[PRECIO C/D]]*1.1</f>
        <v>904.70226000000002</v>
      </c>
      <c r="E116" s="315">
        <v>822.45659999999998</v>
      </c>
    </row>
    <row r="117" spans="1:5" ht="14.25" customHeight="1" x14ac:dyDescent="0.2">
      <c r="A117" s="168" t="s">
        <v>539</v>
      </c>
      <c r="B117" s="168" t="s">
        <v>540</v>
      </c>
      <c r="C117" s="179" t="s">
        <v>314</v>
      </c>
      <c r="D117" s="176">
        <f>Table_4[[#This Row],[PRECIO C/D]]*1.1</f>
        <v>904.70226000000002</v>
      </c>
      <c r="E117" s="315">
        <v>822.45659999999998</v>
      </c>
    </row>
    <row r="118" spans="1:5" ht="14.25" customHeight="1" x14ac:dyDescent="0.2">
      <c r="A118" s="168" t="s">
        <v>541</v>
      </c>
      <c r="B118" s="168" t="s">
        <v>542</v>
      </c>
      <c r="C118" s="179" t="s">
        <v>314</v>
      </c>
      <c r="D118" s="176">
        <f>Table_4[[#This Row],[PRECIO C/D]]*1.1</f>
        <v>658.61400000000003</v>
      </c>
      <c r="E118" s="315">
        <v>598.74</v>
      </c>
    </row>
    <row r="119" spans="1:5" ht="14.25" customHeight="1" x14ac:dyDescent="0.2">
      <c r="A119" s="168" t="s">
        <v>543</v>
      </c>
      <c r="B119" s="168" t="s">
        <v>544</v>
      </c>
      <c r="C119" s="179" t="s">
        <v>314</v>
      </c>
      <c r="D119" s="176">
        <f>Table_4[[#This Row],[PRECIO C/D]]*1.1</f>
        <v>658.61400000000003</v>
      </c>
      <c r="E119" s="315">
        <v>598.74</v>
      </c>
    </row>
    <row r="120" spans="1:5" ht="14.25" customHeight="1" x14ac:dyDescent="0.2">
      <c r="A120" s="168" t="s">
        <v>545</v>
      </c>
      <c r="B120" s="168" t="s">
        <v>546</v>
      </c>
      <c r="C120" s="179" t="s">
        <v>314</v>
      </c>
      <c r="D120" s="176">
        <f>Table_4[[#This Row],[PRECIO C/D]]*1.1</f>
        <v>658.61400000000003</v>
      </c>
      <c r="E120" s="315">
        <v>598.74</v>
      </c>
    </row>
    <row r="121" spans="1:5" ht="14.25" customHeight="1" x14ac:dyDescent="0.2">
      <c r="A121" s="168" t="s">
        <v>547</v>
      </c>
      <c r="B121" s="168" t="s">
        <v>548</v>
      </c>
      <c r="C121" s="179" t="s">
        <v>314</v>
      </c>
      <c r="D121" s="176">
        <f>Table_4[[#This Row],[PRECIO C/D]]*1.1</f>
        <v>578.98566000000005</v>
      </c>
      <c r="E121" s="315">
        <v>526.35059999999999</v>
      </c>
    </row>
    <row r="122" spans="1:5" ht="14.25" customHeight="1" x14ac:dyDescent="0.2">
      <c r="A122" s="168" t="s">
        <v>549</v>
      </c>
      <c r="B122" s="168" t="s">
        <v>550</v>
      </c>
      <c r="C122" s="179" t="s">
        <v>314</v>
      </c>
      <c r="D122" s="176">
        <f>Table_4[[#This Row],[PRECIO C/D]]*1.1</f>
        <v>578.98566000000005</v>
      </c>
      <c r="E122" s="315">
        <v>526.35059999999999</v>
      </c>
    </row>
    <row r="123" spans="1:5" ht="14.25" customHeight="1" x14ac:dyDescent="0.2">
      <c r="A123" s="168" t="s">
        <v>551</v>
      </c>
      <c r="B123" s="168" t="s">
        <v>552</v>
      </c>
      <c r="C123" s="179" t="s">
        <v>314</v>
      </c>
      <c r="D123" s="176">
        <f>Table_4[[#This Row],[PRECIO C/D]]*1.1</f>
        <v>578.98566000000005</v>
      </c>
      <c r="E123" s="315">
        <v>526.35059999999999</v>
      </c>
    </row>
    <row r="124" spans="1:5" ht="14.25" customHeight="1" x14ac:dyDescent="0.2">
      <c r="A124" s="168" t="s">
        <v>553</v>
      </c>
      <c r="B124" s="168" t="s">
        <v>554</v>
      </c>
      <c r="C124" s="179" t="s">
        <v>314</v>
      </c>
      <c r="D124" s="176">
        <f>Table_4[[#This Row],[PRECIO C/D]]*1.1</f>
        <v>578.98566000000005</v>
      </c>
      <c r="E124" s="315">
        <v>526.35059999999999</v>
      </c>
    </row>
    <row r="125" spans="1:5" ht="14.25" customHeight="1" x14ac:dyDescent="0.2">
      <c r="A125" s="168" t="s">
        <v>555</v>
      </c>
      <c r="B125" s="168" t="s">
        <v>556</v>
      </c>
      <c r="C125" s="179" t="s">
        <v>314</v>
      </c>
      <c r="D125" s="176">
        <f>Table_4[[#This Row],[PRECIO C/D]]*1.1</f>
        <v>578.98566000000005</v>
      </c>
      <c r="E125" s="315">
        <v>526.35059999999999</v>
      </c>
    </row>
    <row r="126" spans="1:5" ht="14.25" customHeight="1" x14ac:dyDescent="0.2">
      <c r="A126" s="168" t="s">
        <v>557</v>
      </c>
      <c r="B126" s="168" t="s">
        <v>558</v>
      </c>
      <c r="C126" s="179" t="s">
        <v>314</v>
      </c>
      <c r="D126" s="176">
        <f>Table_4[[#This Row],[PRECIO C/D]]*1.1</f>
        <v>569.96478000000013</v>
      </c>
      <c r="E126" s="315">
        <v>518.14980000000003</v>
      </c>
    </row>
    <row r="127" spans="1:5" ht="14.25" customHeight="1" x14ac:dyDescent="0.2">
      <c r="A127" s="168" t="s">
        <v>559</v>
      </c>
      <c r="B127" s="168" t="s">
        <v>560</v>
      </c>
      <c r="C127" s="179" t="s">
        <v>314</v>
      </c>
      <c r="D127" s="176">
        <f>Table_4[[#This Row],[PRECIO C/D]]*1.1</f>
        <v>569.96478000000013</v>
      </c>
      <c r="E127" s="315">
        <v>518.14980000000003</v>
      </c>
    </row>
    <row r="128" spans="1:5" ht="14.25" customHeight="1" x14ac:dyDescent="0.2">
      <c r="A128" s="168" t="s">
        <v>561</v>
      </c>
      <c r="B128" s="168" t="s">
        <v>562</v>
      </c>
      <c r="C128" s="179" t="s">
        <v>314</v>
      </c>
      <c r="D128" s="176">
        <f>Table_4[[#This Row],[PRECIO C/D]]*1.1</f>
        <v>569.96478000000013</v>
      </c>
      <c r="E128" s="315">
        <v>518.14980000000003</v>
      </c>
    </row>
    <row r="129" spans="1:5" ht="14.25" customHeight="1" x14ac:dyDescent="0.2">
      <c r="A129" s="168" t="s">
        <v>563</v>
      </c>
      <c r="B129" s="168" t="s">
        <v>564</v>
      </c>
      <c r="C129" s="179" t="s">
        <v>314</v>
      </c>
      <c r="D129" s="176">
        <f>Table_4[[#This Row],[PRECIO C/D]]*1.1</f>
        <v>569.96478000000013</v>
      </c>
      <c r="E129" s="315">
        <v>518.14980000000003</v>
      </c>
    </row>
    <row r="130" spans="1:5" ht="14.25" customHeight="1" x14ac:dyDescent="0.2">
      <c r="A130" s="168" t="s">
        <v>565</v>
      </c>
      <c r="B130" s="168" t="s">
        <v>566</v>
      </c>
      <c r="C130" s="179" t="s">
        <v>314</v>
      </c>
      <c r="D130" s="176">
        <f>Table_4[[#This Row],[PRECIO C/D]]*1.1</f>
        <v>569.96478000000013</v>
      </c>
      <c r="E130" s="315">
        <v>518.14980000000003</v>
      </c>
    </row>
    <row r="131" spans="1:5" ht="14.25" customHeight="1" x14ac:dyDescent="0.2">
      <c r="A131" s="168" t="s">
        <v>567</v>
      </c>
      <c r="B131" s="168" t="s">
        <v>568</v>
      </c>
      <c r="C131" s="179" t="s">
        <v>314</v>
      </c>
      <c r="D131" s="176">
        <f>Table_4[[#This Row],[PRECIO C/D]]*1.1</f>
        <v>569.96478000000013</v>
      </c>
      <c r="E131" s="315">
        <v>518.14980000000003</v>
      </c>
    </row>
    <row r="132" spans="1:5" ht="14.25" customHeight="1" x14ac:dyDescent="0.2">
      <c r="A132" s="168" t="s">
        <v>569</v>
      </c>
      <c r="B132" s="168" t="s">
        <v>570</v>
      </c>
      <c r="C132" s="179" t="s">
        <v>314</v>
      </c>
      <c r="D132" s="176">
        <f>Table_4[[#This Row],[PRECIO C/D]]*1.1</f>
        <v>569.96478000000013</v>
      </c>
      <c r="E132" s="315">
        <v>518.14980000000003</v>
      </c>
    </row>
    <row r="133" spans="1:5" ht="14.25" customHeight="1" x14ac:dyDescent="0.2">
      <c r="A133" s="168" t="s">
        <v>571</v>
      </c>
      <c r="B133" s="168" t="s">
        <v>572</v>
      </c>
      <c r="C133" s="179" t="s">
        <v>314</v>
      </c>
      <c r="D133" s="176">
        <f>Table_4[[#This Row],[PRECIO C/D]]*1.1</f>
        <v>569.96478000000013</v>
      </c>
      <c r="E133" s="315">
        <v>518.14980000000003</v>
      </c>
    </row>
    <row r="134" spans="1:5" ht="14.25" customHeight="1" x14ac:dyDescent="0.2">
      <c r="A134" s="168" t="s">
        <v>573</v>
      </c>
      <c r="B134" s="168" t="s">
        <v>574</v>
      </c>
      <c r="C134" s="179" t="s">
        <v>314</v>
      </c>
      <c r="D134" s="176">
        <f>Table_4[[#This Row],[PRECIO C/D]]*1.1</f>
        <v>569.96478000000013</v>
      </c>
      <c r="E134" s="315">
        <v>518.14980000000003</v>
      </c>
    </row>
    <row r="135" spans="1:5" ht="14.25" customHeight="1" x14ac:dyDescent="0.2">
      <c r="A135" s="168" t="s">
        <v>575</v>
      </c>
      <c r="B135" s="168" t="s">
        <v>576</v>
      </c>
      <c r="C135" s="179" t="s">
        <v>314</v>
      </c>
      <c r="D135" s="176">
        <f>Table_4[[#This Row],[PRECIO C/D]]*1.1</f>
        <v>569.96478000000013</v>
      </c>
      <c r="E135" s="315">
        <v>518.14980000000003</v>
      </c>
    </row>
    <row r="136" spans="1:5" ht="14.25" customHeight="1" x14ac:dyDescent="0.2">
      <c r="A136" s="168" t="s">
        <v>577</v>
      </c>
      <c r="B136" s="168" t="s">
        <v>578</v>
      </c>
      <c r="C136" s="179" t="s">
        <v>314</v>
      </c>
      <c r="D136" s="176">
        <f>Table_4[[#This Row],[PRECIO C/D]]*1.1</f>
        <v>633.30168000000015</v>
      </c>
      <c r="E136" s="315">
        <v>575.72880000000009</v>
      </c>
    </row>
    <row r="137" spans="1:5" ht="14.25" customHeight="1" x14ac:dyDescent="0.2">
      <c r="A137" s="168" t="s">
        <v>579</v>
      </c>
      <c r="B137" s="168" t="s">
        <v>580</v>
      </c>
      <c r="C137" s="179" t="s">
        <v>314</v>
      </c>
      <c r="D137" s="176">
        <f>Table_4[[#This Row],[PRECIO C/D]]*1.1</f>
        <v>633.30168000000015</v>
      </c>
      <c r="E137" s="315">
        <v>575.72880000000009</v>
      </c>
    </row>
    <row r="138" spans="1:5" ht="14.25" customHeight="1" x14ac:dyDescent="0.2">
      <c r="A138" s="168" t="s">
        <v>581</v>
      </c>
      <c r="B138" s="168" t="s">
        <v>582</v>
      </c>
      <c r="C138" s="179" t="s">
        <v>314</v>
      </c>
      <c r="D138" s="176">
        <f>Table_4[[#This Row],[PRECIO C/D]]*1.1</f>
        <v>1609.6773000000003</v>
      </c>
      <c r="E138" s="315">
        <v>1463.3430000000001</v>
      </c>
    </row>
    <row r="139" spans="1:5" ht="14.25" customHeight="1" x14ac:dyDescent="0.2">
      <c r="A139" s="168" t="s">
        <v>583</v>
      </c>
      <c r="B139" s="168" t="s">
        <v>584</v>
      </c>
      <c r="C139" s="179" t="s">
        <v>314</v>
      </c>
      <c r="D139" s="176">
        <f>Table_4[[#This Row],[PRECIO C/D]]*1.1</f>
        <v>1609.6773000000003</v>
      </c>
      <c r="E139" s="315">
        <v>1463.3430000000001</v>
      </c>
    </row>
    <row r="140" spans="1:5" ht="14.25" customHeight="1" x14ac:dyDescent="0.2">
      <c r="A140" s="168" t="s">
        <v>585</v>
      </c>
      <c r="B140" s="168" t="s">
        <v>586</v>
      </c>
      <c r="C140" s="179" t="s">
        <v>314</v>
      </c>
      <c r="D140" s="176">
        <f>Table_4[[#This Row],[PRECIO C/D]]*1.1</f>
        <v>1609.6773000000003</v>
      </c>
      <c r="E140" s="315">
        <v>1463.3430000000001</v>
      </c>
    </row>
    <row r="141" spans="1:5" ht="14.25" customHeight="1" x14ac:dyDescent="0.2">
      <c r="A141" s="168" t="s">
        <v>587</v>
      </c>
      <c r="B141" s="168" t="s">
        <v>588</v>
      </c>
      <c r="C141" s="179" t="s">
        <v>314</v>
      </c>
      <c r="D141" s="176">
        <f>Table_4[[#This Row],[PRECIO C/D]]*1.1</f>
        <v>1609.6773000000003</v>
      </c>
      <c r="E141" s="315">
        <v>1463.3430000000001</v>
      </c>
    </row>
    <row r="142" spans="1:5" ht="14.25" customHeight="1" x14ac:dyDescent="0.2">
      <c r="A142" s="168" t="s">
        <v>589</v>
      </c>
      <c r="B142" s="168" t="s">
        <v>590</v>
      </c>
      <c r="C142" s="179" t="s">
        <v>314</v>
      </c>
      <c r="D142" s="176">
        <f>Table_4[[#This Row],[PRECIO C/D]]*1.1</f>
        <v>1609.6773000000003</v>
      </c>
      <c r="E142" s="315">
        <v>1463.3430000000001</v>
      </c>
    </row>
    <row r="143" spans="1:5" ht="14.25" customHeight="1" x14ac:dyDescent="0.2">
      <c r="A143" s="168" t="s">
        <v>591</v>
      </c>
      <c r="B143" s="168" t="s">
        <v>592</v>
      </c>
      <c r="C143" s="179" t="s">
        <v>314</v>
      </c>
      <c r="D143" s="176">
        <f>Table_4[[#This Row],[PRECIO C/D]]*1.1</f>
        <v>1529.9479799999999</v>
      </c>
      <c r="E143" s="315">
        <v>1390.8617999999999</v>
      </c>
    </row>
    <row r="144" spans="1:5" ht="14.25" customHeight="1" x14ac:dyDescent="0.2">
      <c r="A144" s="168" t="s">
        <v>593</v>
      </c>
      <c r="B144" s="168" t="s">
        <v>594</v>
      </c>
      <c r="C144" s="179" t="s">
        <v>314</v>
      </c>
      <c r="D144" s="176">
        <f>Table_4[[#This Row],[PRECIO C/D]]*1.1</f>
        <v>1529.9479799999999</v>
      </c>
      <c r="E144" s="315">
        <v>1390.8617999999999</v>
      </c>
    </row>
    <row r="145" spans="1:5" ht="14.25" customHeight="1" x14ac:dyDescent="0.2">
      <c r="A145" s="168" t="s">
        <v>595</v>
      </c>
      <c r="B145" s="168" t="s">
        <v>596</v>
      </c>
      <c r="C145" s="179" t="s">
        <v>314</v>
      </c>
      <c r="D145" s="176">
        <f>Table_4[[#This Row],[PRECIO C/D]]*1.1</f>
        <v>1524.0238200000001</v>
      </c>
      <c r="E145" s="315">
        <v>1385.4762000000001</v>
      </c>
    </row>
    <row r="146" spans="1:5" ht="14.25" customHeight="1" x14ac:dyDescent="0.2">
      <c r="A146" s="168" t="s">
        <v>597</v>
      </c>
      <c r="B146" s="168" t="s">
        <v>598</v>
      </c>
      <c r="C146" s="179" t="s">
        <v>314</v>
      </c>
      <c r="D146" s="176">
        <f>Table_4[[#This Row],[PRECIO C/D]]*1.1</f>
        <v>1524.0238200000001</v>
      </c>
      <c r="E146" s="315">
        <v>1385.4762000000001</v>
      </c>
    </row>
    <row r="147" spans="1:5" ht="14.25" customHeight="1" x14ac:dyDescent="0.2">
      <c r="A147" s="168" t="s">
        <v>599</v>
      </c>
      <c r="B147" s="168" t="s">
        <v>600</v>
      </c>
      <c r="C147" s="179" t="s">
        <v>314</v>
      </c>
      <c r="D147" s="176">
        <f>Table_4[[#This Row],[PRECIO C/D]]*1.1</f>
        <v>1524.0238200000001</v>
      </c>
      <c r="E147" s="315">
        <v>1385.4762000000001</v>
      </c>
    </row>
    <row r="148" spans="1:5" ht="14.25" customHeight="1" x14ac:dyDescent="0.2">
      <c r="A148" s="168" t="s">
        <v>601</v>
      </c>
      <c r="B148" s="168" t="s">
        <v>602</v>
      </c>
      <c r="C148" s="179" t="s">
        <v>314</v>
      </c>
      <c r="D148" s="176">
        <f>Table_4[[#This Row],[PRECIO C/D]]*1.1</f>
        <v>1524.0238200000001</v>
      </c>
      <c r="E148" s="315">
        <v>1385.4762000000001</v>
      </c>
    </row>
    <row r="149" spans="1:5" ht="14.25" customHeight="1" x14ac:dyDescent="0.2">
      <c r="A149" s="168" t="s">
        <v>603</v>
      </c>
      <c r="B149" s="168" t="s">
        <v>604</v>
      </c>
      <c r="C149" s="179" t="s">
        <v>314</v>
      </c>
      <c r="D149" s="176">
        <f>Table_4[[#This Row],[PRECIO C/D]]*1.1</f>
        <v>1524.0238200000001</v>
      </c>
      <c r="E149" s="315">
        <v>1385.4762000000001</v>
      </c>
    </row>
    <row r="150" spans="1:5" ht="14.25" customHeight="1" x14ac:dyDescent="0.2">
      <c r="A150" s="168" t="s">
        <v>605</v>
      </c>
      <c r="B150" s="168" t="s">
        <v>606</v>
      </c>
      <c r="C150" s="179" t="s">
        <v>314</v>
      </c>
      <c r="D150" s="176">
        <f>Table_4[[#This Row],[PRECIO C/D]]*1.1</f>
        <v>1902.0480600000003</v>
      </c>
      <c r="E150" s="315">
        <v>1729.1346000000001</v>
      </c>
    </row>
    <row r="151" spans="1:5" ht="14.25" customHeight="1" x14ac:dyDescent="0.2">
      <c r="A151" s="168" t="s">
        <v>607</v>
      </c>
      <c r="B151" s="168" t="s">
        <v>608</v>
      </c>
      <c r="C151" s="179" t="s">
        <v>314</v>
      </c>
      <c r="D151" s="176">
        <f>Table_4[[#This Row],[PRECIO C/D]]*1.1</f>
        <v>1678.7251800000001</v>
      </c>
      <c r="E151" s="315">
        <v>1526.1138000000001</v>
      </c>
    </row>
    <row r="152" spans="1:5" ht="14.25" customHeight="1" x14ac:dyDescent="0.2">
      <c r="A152" s="168" t="s">
        <v>609</v>
      </c>
      <c r="B152" s="168" t="s">
        <v>610</v>
      </c>
      <c r="C152" s="179" t="s">
        <v>314</v>
      </c>
      <c r="D152" s="176">
        <f>Table_4[[#This Row],[PRECIO C/D]]*1.1</f>
        <v>1902.0480600000003</v>
      </c>
      <c r="E152" s="315">
        <v>1729.1346000000001</v>
      </c>
    </row>
    <row r="153" spans="1:5" ht="14.25" customHeight="1" x14ac:dyDescent="0.2">
      <c r="A153" s="168" t="s">
        <v>611</v>
      </c>
      <c r="B153" s="168" t="s">
        <v>612</v>
      </c>
      <c r="C153" s="179" t="s">
        <v>314</v>
      </c>
      <c r="D153" s="176">
        <f>Table_4[[#This Row],[PRECIO C/D]]*1.1</f>
        <v>1777.57338</v>
      </c>
      <c r="E153" s="315">
        <v>1615.9757999999999</v>
      </c>
    </row>
    <row r="154" spans="1:5" ht="14.25" customHeight="1" x14ac:dyDescent="0.2">
      <c r="A154" s="168" t="s">
        <v>613</v>
      </c>
      <c r="B154" s="168" t="s">
        <v>614</v>
      </c>
      <c r="C154" s="179" t="s">
        <v>314</v>
      </c>
      <c r="D154" s="176">
        <f>Table_4[[#This Row],[PRECIO C/D]]*1.1</f>
        <v>1928.5048200000003</v>
      </c>
      <c r="E154" s="315">
        <v>1753.1862000000001</v>
      </c>
    </row>
    <row r="155" spans="1:5" ht="14.25" customHeight="1" x14ac:dyDescent="0.2">
      <c r="A155" s="168" t="s">
        <v>615</v>
      </c>
      <c r="B155" s="168" t="s">
        <v>616</v>
      </c>
      <c r="C155" s="179" t="s">
        <v>314</v>
      </c>
      <c r="D155" s="176">
        <f>Table_4[[#This Row],[PRECIO C/D]]*1.1</f>
        <v>1928.5048200000003</v>
      </c>
      <c r="E155" s="315">
        <v>1753.1862000000001</v>
      </c>
    </row>
    <row r="156" spans="1:5" ht="14.25" customHeight="1" x14ac:dyDescent="0.2">
      <c r="A156" s="168" t="s">
        <v>617</v>
      </c>
      <c r="B156" s="168" t="s">
        <v>618</v>
      </c>
      <c r="C156" s="179" t="s">
        <v>314</v>
      </c>
      <c r="D156" s="176">
        <f>Table_4[[#This Row],[PRECIO C/D]]*1.1</f>
        <v>2091.9577800000002</v>
      </c>
      <c r="E156" s="315">
        <v>1901.7798</v>
      </c>
    </row>
    <row r="157" spans="1:5" ht="14.25" customHeight="1" x14ac:dyDescent="0.2">
      <c r="A157" s="168" t="s">
        <v>619</v>
      </c>
      <c r="B157" s="168" t="s">
        <v>620</v>
      </c>
      <c r="C157" s="179" t="s">
        <v>314</v>
      </c>
      <c r="D157" s="176">
        <f>Table_4[[#This Row],[PRECIO C/D]]*1.1</f>
        <v>2091.9577800000002</v>
      </c>
      <c r="E157" s="315">
        <v>1901.7798</v>
      </c>
    </row>
    <row r="158" spans="1:5" ht="14.25" customHeight="1" x14ac:dyDescent="0.2">
      <c r="A158" s="168" t="s">
        <v>621</v>
      </c>
      <c r="B158" s="168" t="s">
        <v>622</v>
      </c>
      <c r="C158" s="179" t="s">
        <v>314</v>
      </c>
      <c r="D158" s="176">
        <f>Table_4[[#This Row],[PRECIO C/D]]*1.1</f>
        <v>1955.1074400000002</v>
      </c>
      <c r="E158" s="315">
        <v>1777.3704</v>
      </c>
    </row>
    <row r="159" spans="1:5" ht="14.25" customHeight="1" x14ac:dyDescent="0.2">
      <c r="A159" s="168" t="s">
        <v>623</v>
      </c>
      <c r="B159" s="168" t="s">
        <v>624</v>
      </c>
      <c r="C159" s="179" t="s">
        <v>314</v>
      </c>
      <c r="D159" s="176">
        <f>Table_4[[#This Row],[PRECIO C/D]]*1.1</f>
        <v>3064.3615199999999</v>
      </c>
      <c r="E159" s="315">
        <v>2785.7831999999999</v>
      </c>
    </row>
    <row r="160" spans="1:5" ht="14.25" customHeight="1" x14ac:dyDescent="0.2">
      <c r="A160" s="168" t="s">
        <v>625</v>
      </c>
      <c r="B160" s="168" t="s">
        <v>626</v>
      </c>
      <c r="C160" s="179" t="s">
        <v>314</v>
      </c>
      <c r="D160" s="176">
        <f>Table_4[[#This Row],[PRECIO C/D]]*1.1</f>
        <v>3471.8382600000004</v>
      </c>
      <c r="E160" s="315">
        <v>3156.2166000000002</v>
      </c>
    </row>
    <row r="161" spans="1:5" ht="14.25" customHeight="1" x14ac:dyDescent="0.2">
      <c r="A161" s="168" t="s">
        <v>627</v>
      </c>
      <c r="B161" s="168" t="s">
        <v>628</v>
      </c>
      <c r="C161" s="179" t="s">
        <v>314</v>
      </c>
      <c r="D161" s="176">
        <f>Table_4[[#This Row],[PRECIO C/D]]*1.1</f>
        <v>3064.3615199999999</v>
      </c>
      <c r="E161" s="315">
        <v>2785.7831999999999</v>
      </c>
    </row>
    <row r="162" spans="1:5" ht="14.25" customHeight="1" x14ac:dyDescent="0.2">
      <c r="A162" s="168" t="s">
        <v>629</v>
      </c>
      <c r="B162" s="168" t="s">
        <v>630</v>
      </c>
      <c r="C162" s="179" t="s">
        <v>314</v>
      </c>
      <c r="D162" s="176">
        <f>Table_4[[#This Row],[PRECIO C/D]]*1.1</f>
        <v>3169.9978200000005</v>
      </c>
      <c r="E162" s="315">
        <v>2881.8162000000002</v>
      </c>
    </row>
    <row r="163" spans="1:5" ht="14.25" customHeight="1" x14ac:dyDescent="0.2">
      <c r="A163" s="168" t="s">
        <v>631</v>
      </c>
      <c r="B163" s="168" t="s">
        <v>632</v>
      </c>
      <c r="C163" s="179" t="s">
        <v>314</v>
      </c>
      <c r="D163" s="176">
        <f>Table_4[[#This Row],[PRECIO C/D]]*1.1</f>
        <v>3169.9978200000005</v>
      </c>
      <c r="E163" s="315">
        <v>2881.8162000000002</v>
      </c>
    </row>
    <row r="164" spans="1:5" ht="14.25" customHeight="1" x14ac:dyDescent="0.2">
      <c r="A164" s="168" t="s">
        <v>633</v>
      </c>
      <c r="B164" s="168" t="s">
        <v>634</v>
      </c>
      <c r="C164" s="179" t="s">
        <v>314</v>
      </c>
      <c r="D164" s="176">
        <f>Table_4[[#This Row],[PRECIO C/D]]*1.1</f>
        <v>3169.9978200000005</v>
      </c>
      <c r="E164" s="315">
        <v>2881.8162000000002</v>
      </c>
    </row>
    <row r="165" spans="1:5" ht="14.25" customHeight="1" x14ac:dyDescent="0.2">
      <c r="A165" s="168" t="s">
        <v>635</v>
      </c>
      <c r="B165" s="168" t="s">
        <v>636</v>
      </c>
      <c r="C165" s="179" t="s">
        <v>314</v>
      </c>
      <c r="D165" s="176">
        <f>Table_4[[#This Row],[PRECIO C/D]]*1.1</f>
        <v>3330.28674</v>
      </c>
      <c r="E165" s="315">
        <v>3027.5333999999998</v>
      </c>
    </row>
    <row r="166" spans="1:5" ht="14.25" customHeight="1" x14ac:dyDescent="0.2">
      <c r="A166" s="168" t="s">
        <v>637</v>
      </c>
      <c r="B166" s="168" t="s">
        <v>638</v>
      </c>
      <c r="C166" s="179" t="s">
        <v>314</v>
      </c>
      <c r="D166" s="176">
        <f>Table_4[[#This Row],[PRECIO C/D]]*1.1</f>
        <v>3330.28674</v>
      </c>
      <c r="E166" s="315">
        <v>3027.5333999999998</v>
      </c>
    </row>
    <row r="167" spans="1:5" ht="14.25" customHeight="1" x14ac:dyDescent="0.2">
      <c r="A167" s="168" t="s">
        <v>639</v>
      </c>
      <c r="B167" s="168" t="s">
        <v>640</v>
      </c>
      <c r="C167" s="179" t="s">
        <v>314</v>
      </c>
      <c r="D167" s="176">
        <f>Table_4[[#This Row],[PRECIO C/D]]*1.1</f>
        <v>2962.5961200000006</v>
      </c>
      <c r="E167" s="315">
        <v>2693.2692000000002</v>
      </c>
    </row>
    <row r="168" spans="1:5" ht="14.25" customHeight="1" x14ac:dyDescent="0.2">
      <c r="A168" s="168" t="s">
        <v>641</v>
      </c>
      <c r="B168" s="168" t="s">
        <v>642</v>
      </c>
      <c r="C168" s="179" t="s">
        <v>314</v>
      </c>
      <c r="D168" s="176">
        <f>Table_4[[#This Row],[PRECIO C/D]]*1.1</f>
        <v>7870.7626800000016</v>
      </c>
      <c r="E168" s="315">
        <v>7155.238800000001</v>
      </c>
    </row>
    <row r="169" spans="1:5" ht="14.25" customHeight="1" x14ac:dyDescent="0.2">
      <c r="A169" s="168" t="s">
        <v>643</v>
      </c>
      <c r="B169" s="168" t="s">
        <v>644</v>
      </c>
      <c r="C169" s="179" t="s">
        <v>314</v>
      </c>
      <c r="D169" s="176">
        <f>Table_4[[#This Row],[PRECIO C/D]]*1.1</f>
        <v>6924.9054600000018</v>
      </c>
      <c r="E169" s="315">
        <v>6295.3686000000007</v>
      </c>
    </row>
    <row r="170" spans="1:5" ht="14.25" customHeight="1" x14ac:dyDescent="0.2">
      <c r="A170" s="168" t="s">
        <v>645</v>
      </c>
      <c r="B170" s="168" t="s">
        <v>646</v>
      </c>
      <c r="C170" s="179" t="s">
        <v>314</v>
      </c>
      <c r="D170" s="176">
        <f>Table_4[[#This Row],[PRECIO C/D]]*1.1</f>
        <v>10282.411920000002</v>
      </c>
      <c r="E170" s="315">
        <v>9347.6472000000012</v>
      </c>
    </row>
    <row r="171" spans="1:5" ht="14.25" customHeight="1" x14ac:dyDescent="0.2">
      <c r="A171" s="168" t="s">
        <v>647</v>
      </c>
      <c r="B171" s="168" t="s">
        <v>648</v>
      </c>
      <c r="C171" s="179" t="s">
        <v>314</v>
      </c>
      <c r="D171" s="176">
        <f>Table_4[[#This Row],[PRECIO C/D]]*1.1</f>
        <v>10269.879180000002</v>
      </c>
      <c r="E171" s="315">
        <v>9336.2538000000004</v>
      </c>
    </row>
    <row r="172" spans="1:5" ht="14.25" customHeight="1" x14ac:dyDescent="0.2">
      <c r="A172" s="168" t="s">
        <v>649</v>
      </c>
      <c r="B172" s="168" t="s">
        <v>650</v>
      </c>
      <c r="C172" s="179" t="s">
        <v>314</v>
      </c>
      <c r="D172" s="176">
        <f>Table_4[[#This Row],[PRECIO C/D]]*1.1</f>
        <v>12837.351780000001</v>
      </c>
      <c r="E172" s="315">
        <v>11670.319799999999</v>
      </c>
    </row>
    <row r="173" spans="1:5" ht="14.25" customHeight="1" x14ac:dyDescent="0.2">
      <c r="A173" s="168" t="s">
        <v>651</v>
      </c>
      <c r="B173" s="168" t="s">
        <v>652</v>
      </c>
      <c r="C173" s="179" t="s">
        <v>314</v>
      </c>
      <c r="D173" s="176">
        <f>Table_4[[#This Row],[PRECIO C/D]]*1.1</f>
        <v>13189.90662</v>
      </c>
      <c r="E173" s="315">
        <v>11990.824199999999</v>
      </c>
    </row>
    <row r="174" spans="1:5" ht="14.25" customHeight="1" x14ac:dyDescent="0.2">
      <c r="A174" s="168" t="s">
        <v>653</v>
      </c>
      <c r="B174" s="168" t="s">
        <v>654</v>
      </c>
      <c r="C174" s="179" t="s">
        <v>314</v>
      </c>
      <c r="D174" s="176">
        <f>Table_4[[#This Row],[PRECIO C/D]]*1.1</f>
        <v>24315.400560000002</v>
      </c>
      <c r="E174" s="315">
        <v>22104.909599999999</v>
      </c>
    </row>
    <row r="175" spans="1:5" ht="14.25" customHeight="1" x14ac:dyDescent="0.2">
      <c r="A175" s="168" t="s">
        <v>655</v>
      </c>
      <c r="B175" s="168" t="s">
        <v>656</v>
      </c>
      <c r="C175" s="179" t="s">
        <v>314</v>
      </c>
      <c r="D175" s="176">
        <f>Table_4[[#This Row],[PRECIO C/D]]*1.1</f>
        <v>9287.7925800000012</v>
      </c>
      <c r="E175" s="315">
        <v>8443.4477999999999</v>
      </c>
    </row>
    <row r="176" spans="1:5" ht="14.25" customHeight="1" x14ac:dyDescent="0.2">
      <c r="A176" s="168" t="s">
        <v>657</v>
      </c>
      <c r="B176" s="168" t="s">
        <v>658</v>
      </c>
      <c r="C176" s="179" t="s">
        <v>314</v>
      </c>
      <c r="D176" s="176">
        <f>Table_4[[#This Row],[PRECIO C/D]]*1.1</f>
        <v>5495.3652600000005</v>
      </c>
      <c r="E176" s="315">
        <v>4995.7866000000004</v>
      </c>
    </row>
    <row r="177" spans="1:5" ht="14.25" customHeight="1" x14ac:dyDescent="0.2">
      <c r="A177" s="168" t="s">
        <v>659</v>
      </c>
      <c r="B177" s="168" t="s">
        <v>660</v>
      </c>
      <c r="C177" s="179" t="s">
        <v>314</v>
      </c>
      <c r="D177" s="176">
        <f>Table_4[[#This Row],[PRECIO C/D]]*1.1</f>
        <v>10260.633900000001</v>
      </c>
      <c r="E177" s="315">
        <v>9327.8490000000002</v>
      </c>
    </row>
    <row r="178" spans="1:5" ht="14.25" customHeight="1" x14ac:dyDescent="0.2">
      <c r="A178" s="168" t="s">
        <v>661</v>
      </c>
      <c r="B178" s="168" t="s">
        <v>662</v>
      </c>
      <c r="C178" s="179" t="s">
        <v>314</v>
      </c>
      <c r="D178" s="176">
        <f>Table_4[[#This Row],[PRECIO C/D]]*1.1</f>
        <v>6776.9360999999999</v>
      </c>
      <c r="E178" s="315">
        <v>6160.8509999999997</v>
      </c>
    </row>
    <row r="179" spans="1:5" ht="14.25" customHeight="1" x14ac:dyDescent="0.2">
      <c r="A179" s="168" t="s">
        <v>663</v>
      </c>
      <c r="B179" s="168" t="s">
        <v>664</v>
      </c>
      <c r="C179" s="179" t="s">
        <v>314</v>
      </c>
      <c r="D179" s="176">
        <f>Table_4[[#This Row],[PRECIO C/D]]*1.1</f>
        <v>4531.6906799999997</v>
      </c>
      <c r="E179" s="315">
        <v>4119.7187999999996</v>
      </c>
    </row>
    <row r="180" spans="1:5" ht="14.25" customHeight="1" x14ac:dyDescent="0.2">
      <c r="A180" s="168" t="s">
        <v>665</v>
      </c>
      <c r="B180" s="168" t="s">
        <v>666</v>
      </c>
      <c r="C180" s="179" t="s">
        <v>314</v>
      </c>
      <c r="D180" s="176">
        <f>Table_4[[#This Row],[PRECIO C/D]]*1.1</f>
        <v>6258.4599000000007</v>
      </c>
      <c r="E180" s="315">
        <v>5689.509</v>
      </c>
    </row>
    <row r="181" spans="1:5" ht="14.25" customHeight="1" x14ac:dyDescent="0.2">
      <c r="A181" s="168" t="s">
        <v>667</v>
      </c>
      <c r="B181" s="168" t="s">
        <v>668</v>
      </c>
      <c r="C181" s="179" t="s">
        <v>314</v>
      </c>
      <c r="D181" s="176">
        <f>Table_4[[#This Row],[PRECIO C/D]]*1.1</f>
        <v>3521.3521200000005</v>
      </c>
      <c r="E181" s="315">
        <v>3201.2292000000002</v>
      </c>
    </row>
    <row r="182" spans="1:5" ht="14.25" customHeight="1" x14ac:dyDescent="0.2">
      <c r="A182" s="168" t="s">
        <v>669</v>
      </c>
      <c r="B182" s="168" t="s">
        <v>670</v>
      </c>
      <c r="C182" s="179" t="s">
        <v>314</v>
      </c>
      <c r="D182" s="176">
        <f>Table_4[[#This Row],[PRECIO C/D]]*1.1</f>
        <v>2063.5150800000001</v>
      </c>
      <c r="E182" s="315">
        <v>1875.9228000000001</v>
      </c>
    </row>
    <row r="183" spans="1:5" ht="14.25" customHeight="1" x14ac:dyDescent="0.2">
      <c r="A183" s="168" t="s">
        <v>671</v>
      </c>
      <c r="B183" s="168" t="s">
        <v>672</v>
      </c>
      <c r="C183" s="179" t="s">
        <v>314</v>
      </c>
      <c r="D183" s="176">
        <f>Table_4[[#This Row],[PRECIO C/D]]*1.1</f>
        <v>3282.7812600000002</v>
      </c>
      <c r="E183" s="315">
        <v>2984.3465999999999</v>
      </c>
    </row>
    <row r="184" spans="1:5" ht="14.25" customHeight="1" x14ac:dyDescent="0.2">
      <c r="A184" s="168" t="s">
        <v>673</v>
      </c>
      <c r="B184" s="168" t="s">
        <v>674</v>
      </c>
      <c r="C184" s="179" t="s">
        <v>314</v>
      </c>
      <c r="D184" s="176">
        <f>Table_4[[#This Row],[PRECIO C/D]]*1.1</f>
        <v>3347.0382000000004</v>
      </c>
      <c r="E184" s="315">
        <v>3042.7620000000002</v>
      </c>
    </row>
    <row r="185" spans="1:5" ht="14.25" customHeight="1" x14ac:dyDescent="0.2">
      <c r="A185" s="168" t="s">
        <v>675</v>
      </c>
      <c r="B185" s="168" t="s">
        <v>676</v>
      </c>
      <c r="C185" s="179" t="s">
        <v>314</v>
      </c>
      <c r="D185" s="176">
        <f>Table_4[[#This Row],[PRECIO C/D]]*1.1</f>
        <v>4750.940700000001</v>
      </c>
      <c r="E185" s="315">
        <v>4319.0370000000003</v>
      </c>
    </row>
    <row r="186" spans="1:5" ht="14.25" customHeight="1" x14ac:dyDescent="0.2">
      <c r="A186" s="168" t="s">
        <v>677</v>
      </c>
      <c r="B186" s="168" t="s">
        <v>678</v>
      </c>
      <c r="C186" s="179" t="s">
        <v>314</v>
      </c>
      <c r="D186" s="176">
        <f>Table_4[[#This Row],[PRECIO C/D]]*1.1</f>
        <v>3521.3521200000005</v>
      </c>
      <c r="E186" s="315">
        <v>3201.2292000000002</v>
      </c>
    </row>
    <row r="187" spans="1:5" ht="14.25" customHeight="1" x14ac:dyDescent="0.2">
      <c r="A187" s="168" t="s">
        <v>679</v>
      </c>
      <c r="B187" s="168" t="s">
        <v>680</v>
      </c>
      <c r="C187" s="179" t="s">
        <v>314</v>
      </c>
      <c r="D187" s="176">
        <f>Table_4[[#This Row],[PRECIO C/D]]*1.1</f>
        <v>4746.7107600000008</v>
      </c>
      <c r="E187" s="315">
        <v>4315.1916000000001</v>
      </c>
    </row>
    <row r="188" spans="1:5" ht="14.25" customHeight="1" x14ac:dyDescent="0.2">
      <c r="A188" s="168" t="s">
        <v>681</v>
      </c>
      <c r="B188" s="168" t="s">
        <v>682</v>
      </c>
      <c r="C188" s="179" t="s">
        <v>314</v>
      </c>
      <c r="D188" s="176">
        <f>Table_4[[#This Row],[PRECIO C/D]]*1.1</f>
        <v>6103.68</v>
      </c>
      <c r="E188" s="315">
        <v>5548.8</v>
      </c>
    </row>
    <row r="189" spans="1:5" ht="14.25" customHeight="1" x14ac:dyDescent="0.2">
      <c r="A189" s="168" t="s">
        <v>683</v>
      </c>
      <c r="B189" s="168" t="s">
        <v>684</v>
      </c>
      <c r="C189" s="179" t="s">
        <v>314</v>
      </c>
      <c r="D189" s="176">
        <f>Table_4[[#This Row],[PRECIO C/D]]*1.1</f>
        <v>8552.6245200000012</v>
      </c>
      <c r="E189" s="315">
        <v>7775.1131999999998</v>
      </c>
    </row>
    <row r="190" spans="1:5" ht="14.25" customHeight="1" x14ac:dyDescent="0.2">
      <c r="A190" s="168" t="s">
        <v>685</v>
      </c>
      <c r="B190" s="168" t="s">
        <v>686</v>
      </c>
      <c r="C190" s="179" t="s">
        <v>314</v>
      </c>
      <c r="D190" s="176">
        <f>Table_4[[#This Row],[PRECIO C/D]]*1.1</f>
        <v>9596.7577200000014</v>
      </c>
      <c r="E190" s="315">
        <v>8724.3252000000011</v>
      </c>
    </row>
    <row r="191" spans="1:5" ht="14.25" customHeight="1" x14ac:dyDescent="0.2">
      <c r="A191" s="168" t="s">
        <v>687</v>
      </c>
      <c r="B191" s="168" t="s">
        <v>688</v>
      </c>
      <c r="C191" s="179" t="s">
        <v>314</v>
      </c>
      <c r="D191" s="176">
        <f>Table_4[[#This Row],[PRECIO C/D]]*1.1</f>
        <v>13748.830920000002</v>
      </c>
      <c r="E191" s="315">
        <v>12498.9372</v>
      </c>
    </row>
    <row r="192" spans="1:5" ht="14.25" customHeight="1" x14ac:dyDescent="0.2">
      <c r="A192" s="168" t="s">
        <v>689</v>
      </c>
      <c r="B192" s="168" t="s">
        <v>690</v>
      </c>
      <c r="C192" s="179" t="s">
        <v>314</v>
      </c>
      <c r="D192" s="176">
        <f>Table_4[[#This Row],[PRECIO C/D]]*1.1</f>
        <v>6103.68</v>
      </c>
      <c r="E192" s="315">
        <v>5548.8</v>
      </c>
    </row>
    <row r="193" spans="1:5" ht="14.25" customHeight="1" x14ac:dyDescent="0.2">
      <c r="A193" s="168" t="s">
        <v>691</v>
      </c>
      <c r="B193" s="168" t="s">
        <v>692</v>
      </c>
      <c r="C193" s="179" t="s">
        <v>314</v>
      </c>
      <c r="D193" s="176">
        <f>Table_4[[#This Row],[PRECIO C/D]]*1.1</f>
        <v>8552.6245200000012</v>
      </c>
      <c r="E193" s="315">
        <v>7775.1131999999998</v>
      </c>
    </row>
    <row r="194" spans="1:5" ht="14.25" customHeight="1" x14ac:dyDescent="0.2">
      <c r="A194" s="168" t="s">
        <v>693</v>
      </c>
      <c r="B194" s="168" t="s">
        <v>694</v>
      </c>
      <c r="C194" s="179" t="s">
        <v>314</v>
      </c>
      <c r="D194" s="176">
        <f>Table_4[[#This Row],[PRECIO C/D]]*1.1</f>
        <v>16484.334240000004</v>
      </c>
      <c r="E194" s="315">
        <v>14985.758400000001</v>
      </c>
    </row>
    <row r="195" spans="1:5" ht="14.25" customHeight="1" x14ac:dyDescent="0.2">
      <c r="A195" s="168" t="s">
        <v>695</v>
      </c>
      <c r="B195" s="168" t="s">
        <v>696</v>
      </c>
      <c r="C195" s="179" t="s">
        <v>314</v>
      </c>
      <c r="D195" s="176">
        <f>Table_4[[#This Row],[PRECIO C/D]]*1.1</f>
        <v>11294.8935</v>
      </c>
      <c r="E195" s="315">
        <v>10268.084999999999</v>
      </c>
    </row>
    <row r="196" spans="1:5" ht="14.25" customHeight="1" x14ac:dyDescent="0.2">
      <c r="A196" s="168" t="s">
        <v>697</v>
      </c>
      <c r="B196" s="168" t="s">
        <v>698</v>
      </c>
      <c r="C196" s="179" t="s">
        <v>314</v>
      </c>
      <c r="D196" s="176">
        <f>Table_4[[#This Row],[PRECIO C/D]]*1.1</f>
        <v>16183.234320000001</v>
      </c>
      <c r="E196" s="315">
        <v>14712.031199999999</v>
      </c>
    </row>
    <row r="197" spans="1:5" ht="14.25" customHeight="1" x14ac:dyDescent="0.2">
      <c r="A197" s="168" t="s">
        <v>699</v>
      </c>
      <c r="B197" s="168" t="s">
        <v>700</v>
      </c>
      <c r="C197" s="179" t="s">
        <v>314</v>
      </c>
      <c r="D197" s="176">
        <f>Table_4[[#This Row],[PRECIO C/D]]*1.1</f>
        <v>6103.68</v>
      </c>
      <c r="E197" s="315">
        <v>5548.8</v>
      </c>
    </row>
    <row r="198" spans="1:5" ht="14.25" customHeight="1" x14ac:dyDescent="0.2">
      <c r="A198" s="168" t="s">
        <v>701</v>
      </c>
      <c r="B198" s="168" t="s">
        <v>702</v>
      </c>
      <c r="C198" s="179" t="s">
        <v>314</v>
      </c>
      <c r="D198" s="176">
        <f>Table_4[[#This Row],[PRECIO C/D]]*1.1</f>
        <v>8552.6245200000012</v>
      </c>
      <c r="E198" s="315">
        <v>7775.1131999999998</v>
      </c>
    </row>
    <row r="199" spans="1:5" ht="14.25" customHeight="1" x14ac:dyDescent="0.2">
      <c r="A199" s="168" t="s">
        <v>703</v>
      </c>
      <c r="B199" s="168" t="s">
        <v>704</v>
      </c>
      <c r="C199" s="179" t="s">
        <v>314</v>
      </c>
      <c r="D199" s="176">
        <f>Table_4[[#This Row],[PRECIO C/D]]*1.1</f>
        <v>7843.6776000000009</v>
      </c>
      <c r="E199" s="315">
        <v>7130.616</v>
      </c>
    </row>
    <row r="200" spans="1:5" ht="14.25" customHeight="1" x14ac:dyDescent="0.2">
      <c r="A200" s="168" t="s">
        <v>705</v>
      </c>
      <c r="B200" s="168" t="s">
        <v>706</v>
      </c>
      <c r="C200" s="179" t="s">
        <v>314</v>
      </c>
      <c r="D200" s="176">
        <f>Table_4[[#This Row],[PRECIO C/D]]*1.1</f>
        <v>5991.6707400000005</v>
      </c>
      <c r="E200" s="315">
        <v>5446.9733999999999</v>
      </c>
    </row>
    <row r="201" spans="1:5" ht="14.25" customHeight="1" x14ac:dyDescent="0.2">
      <c r="A201" s="168" t="s">
        <v>707</v>
      </c>
      <c r="B201" s="168" t="s">
        <v>708</v>
      </c>
      <c r="C201" s="179" t="s">
        <v>314</v>
      </c>
      <c r="D201" s="176">
        <f>Table_4[[#This Row],[PRECIO C/D]]*1.1</f>
        <v>2880.9818400000004</v>
      </c>
      <c r="E201" s="315">
        <v>2619.0744</v>
      </c>
    </row>
    <row r="202" spans="1:5" ht="14.25" customHeight="1" x14ac:dyDescent="0.2">
      <c r="A202" s="168" t="s">
        <v>709</v>
      </c>
      <c r="B202" s="168" t="s">
        <v>710</v>
      </c>
      <c r="C202" s="179" t="s">
        <v>314</v>
      </c>
      <c r="D202" s="176">
        <f>Table_4[[#This Row],[PRECIO C/D]]*1.1</f>
        <v>3553.3515600000001</v>
      </c>
      <c r="E202" s="315">
        <v>3230.3195999999998</v>
      </c>
    </row>
    <row r="203" spans="1:5" ht="14.25" customHeight="1" x14ac:dyDescent="0.2">
      <c r="A203" s="168" t="s">
        <v>711</v>
      </c>
      <c r="B203" s="168" t="s">
        <v>712</v>
      </c>
      <c r="C203" s="179" t="s">
        <v>314</v>
      </c>
      <c r="D203" s="176">
        <f>Table_4[[#This Row],[PRECIO C/D]]*1.1</f>
        <v>6103.68</v>
      </c>
      <c r="E203" s="315">
        <v>5548.8</v>
      </c>
    </row>
    <row r="204" spans="1:5" ht="14.25" customHeight="1" x14ac:dyDescent="0.2">
      <c r="A204" s="168" t="s">
        <v>713</v>
      </c>
      <c r="B204" s="168" t="s">
        <v>714</v>
      </c>
      <c r="C204" s="179" t="s">
        <v>314</v>
      </c>
      <c r="D204" s="176">
        <f>Table_4[[#This Row],[PRECIO C/D]]*1.1</f>
        <v>8552.6245200000012</v>
      </c>
      <c r="E204" s="315">
        <v>7775.1131999999998</v>
      </c>
    </row>
    <row r="205" spans="1:5" ht="14.25" customHeight="1" x14ac:dyDescent="0.2">
      <c r="A205" s="168" t="s">
        <v>715</v>
      </c>
      <c r="B205" s="168" t="s">
        <v>716</v>
      </c>
      <c r="C205" s="179" t="s">
        <v>314</v>
      </c>
      <c r="D205" s="176">
        <f>Table_4[[#This Row],[PRECIO C/D]]*1.1</f>
        <v>6103.68</v>
      </c>
      <c r="E205" s="315">
        <v>5548.8</v>
      </c>
    </row>
    <row r="206" spans="1:5" ht="14.25" customHeight="1" x14ac:dyDescent="0.2">
      <c r="A206" s="168" t="s">
        <v>717</v>
      </c>
      <c r="B206" s="168" t="s">
        <v>718</v>
      </c>
      <c r="C206" s="179" t="s">
        <v>314</v>
      </c>
      <c r="D206" s="176">
        <f>Table_4[[#This Row],[PRECIO C/D]]*1.1</f>
        <v>8552.6245200000012</v>
      </c>
      <c r="E206" s="315">
        <v>7775.1131999999998</v>
      </c>
    </row>
    <row r="207" spans="1:5" ht="14.25" customHeight="1" x14ac:dyDescent="0.2">
      <c r="A207" s="168" t="s">
        <v>719</v>
      </c>
      <c r="B207" s="168" t="s">
        <v>720</v>
      </c>
      <c r="C207" s="179" t="s">
        <v>314</v>
      </c>
      <c r="D207" s="176">
        <f>Table_4[[#This Row],[PRECIO C/D]]*1.1</f>
        <v>11294.8935</v>
      </c>
      <c r="E207" s="315">
        <v>10268.084999999999</v>
      </c>
    </row>
    <row r="208" spans="1:5" ht="14.25" customHeight="1" x14ac:dyDescent="0.2">
      <c r="A208" s="168" t="s">
        <v>721</v>
      </c>
      <c r="B208" s="168" t="s">
        <v>722</v>
      </c>
      <c r="C208" s="179" t="s">
        <v>314</v>
      </c>
      <c r="D208" s="176">
        <f>Table_4[[#This Row],[PRECIO C/D]]*1.1</f>
        <v>16487.588040000002</v>
      </c>
      <c r="E208" s="315">
        <v>14988.716399999999</v>
      </c>
    </row>
    <row r="209" spans="1:5" ht="14.25" customHeight="1" x14ac:dyDescent="0.2">
      <c r="A209" s="168" t="s">
        <v>723</v>
      </c>
      <c r="B209" s="168" t="s">
        <v>724</v>
      </c>
      <c r="C209" s="179" t="s">
        <v>314</v>
      </c>
      <c r="D209" s="176">
        <f>Table_4[[#This Row],[PRECIO C/D]]*1.1</f>
        <v>6103.68</v>
      </c>
      <c r="E209" s="315">
        <v>5548.8</v>
      </c>
    </row>
    <row r="210" spans="1:5" ht="14.25" customHeight="1" x14ac:dyDescent="0.2">
      <c r="A210" s="168" t="s">
        <v>725</v>
      </c>
      <c r="B210" s="168" t="s">
        <v>726</v>
      </c>
      <c r="C210" s="179" t="s">
        <v>314</v>
      </c>
      <c r="D210" s="176">
        <f>Table_4[[#This Row],[PRECIO C/D]]*1.1</f>
        <v>8552.6245200000012</v>
      </c>
      <c r="E210" s="315">
        <v>7775.1131999999998</v>
      </c>
    </row>
    <row r="211" spans="1:5" ht="14.25" customHeight="1" x14ac:dyDescent="0.2">
      <c r="A211" s="168" t="s">
        <v>727</v>
      </c>
      <c r="B211" s="168" t="s">
        <v>728</v>
      </c>
      <c r="C211" s="179" t="s">
        <v>314</v>
      </c>
      <c r="D211" s="176">
        <f>Table_4[[#This Row],[PRECIO C/D]]*1.1</f>
        <v>1061.2661400000002</v>
      </c>
      <c r="E211" s="315">
        <v>964.78740000000005</v>
      </c>
    </row>
    <row r="212" spans="1:5" ht="14.25" customHeight="1" x14ac:dyDescent="0.2">
      <c r="A212" s="168" t="s">
        <v>729</v>
      </c>
      <c r="B212" s="168" t="s">
        <v>730</v>
      </c>
      <c r="C212" s="179" t="s">
        <v>314</v>
      </c>
      <c r="D212" s="176">
        <f>Table_4[[#This Row],[PRECIO C/D]]*1.1</f>
        <v>1531.0026600000001</v>
      </c>
      <c r="E212" s="315">
        <v>1391.8206</v>
      </c>
    </row>
    <row r="213" spans="1:5" ht="14.25" customHeight="1" x14ac:dyDescent="0.2">
      <c r="A213" s="168" t="s">
        <v>731</v>
      </c>
      <c r="B213" s="168" t="s">
        <v>732</v>
      </c>
      <c r="C213" s="179" t="s">
        <v>314</v>
      </c>
      <c r="D213" s="176">
        <f>Table_4[[#This Row],[PRECIO C/D]]*1.1</f>
        <v>2574.8665800000003</v>
      </c>
      <c r="E213" s="315">
        <v>2340.7878000000001</v>
      </c>
    </row>
    <row r="214" spans="1:5" ht="14.25" customHeight="1" x14ac:dyDescent="0.2">
      <c r="A214" s="168" t="s">
        <v>733</v>
      </c>
      <c r="B214" s="168" t="s">
        <v>734</v>
      </c>
      <c r="C214" s="179" t="s">
        <v>314</v>
      </c>
      <c r="D214" s="176">
        <f>Table_4[[#This Row],[PRECIO C/D]]*1.1</f>
        <v>3218.5916400000015</v>
      </c>
      <c r="E214" s="315">
        <v>2925.992400000001</v>
      </c>
    </row>
    <row r="215" spans="1:5" ht="14.25" customHeight="1" x14ac:dyDescent="0.2">
      <c r="A215" s="168" t="s">
        <v>735</v>
      </c>
      <c r="B215" s="168" t="s">
        <v>736</v>
      </c>
      <c r="C215" s="179" t="s">
        <v>314</v>
      </c>
      <c r="D215" s="176">
        <f>Table_4[[#This Row],[PRECIO C/D]]*1.1</f>
        <v>4871.3986200000008</v>
      </c>
      <c r="E215" s="315">
        <v>4428.5442000000003</v>
      </c>
    </row>
    <row r="216" spans="1:5" ht="14.25" customHeight="1" x14ac:dyDescent="0.2">
      <c r="A216" s="168" t="s">
        <v>737</v>
      </c>
      <c r="B216" s="168" t="s">
        <v>738</v>
      </c>
      <c r="C216" s="179" t="s">
        <v>314</v>
      </c>
      <c r="D216" s="176">
        <f>Table_4[[#This Row],[PRECIO C/D]]*1.1</f>
        <v>3914.4897000000001</v>
      </c>
      <c r="E216" s="315">
        <v>3558.627</v>
      </c>
    </row>
    <row r="217" spans="1:5" ht="14.25" customHeight="1" x14ac:dyDescent="0.2">
      <c r="A217" s="168" t="s">
        <v>739</v>
      </c>
      <c r="B217" s="168" t="s">
        <v>740</v>
      </c>
      <c r="C217" s="179" t="s">
        <v>314</v>
      </c>
      <c r="D217" s="176">
        <f>Table_4[[#This Row],[PRECIO C/D]]*1.1</f>
        <v>5654.2853400000004</v>
      </c>
      <c r="E217" s="315">
        <v>5140.2593999999999</v>
      </c>
    </row>
    <row r="218" spans="1:5" ht="14.25" customHeight="1" x14ac:dyDescent="0.2">
      <c r="A218" s="168" t="s">
        <v>741</v>
      </c>
      <c r="B218" s="168" t="s">
        <v>742</v>
      </c>
      <c r="C218" s="179" t="s">
        <v>314</v>
      </c>
      <c r="D218" s="176">
        <f>Table_4[[#This Row],[PRECIO C/D]]*1.1</f>
        <v>6959.1376800000007</v>
      </c>
      <c r="E218" s="315">
        <v>6326.4888000000001</v>
      </c>
    </row>
    <row r="219" spans="1:5" ht="14.25" customHeight="1" x14ac:dyDescent="0.2">
      <c r="A219" s="168" t="s">
        <v>743</v>
      </c>
      <c r="B219" s="168" t="s">
        <v>744</v>
      </c>
      <c r="C219" s="179" t="s">
        <v>314</v>
      </c>
      <c r="D219" s="176">
        <f>Table_4[[#This Row],[PRECIO C/D]]*1.1</f>
        <v>13222.354860000001</v>
      </c>
      <c r="E219" s="315">
        <v>12020.3226</v>
      </c>
    </row>
    <row r="220" spans="1:5" ht="14.25" customHeight="1" x14ac:dyDescent="0.2">
      <c r="A220" s="168" t="s">
        <v>745</v>
      </c>
      <c r="B220" s="168" t="s">
        <v>746</v>
      </c>
      <c r="C220" s="179" t="s">
        <v>314</v>
      </c>
      <c r="D220" s="176">
        <f>Table_4[[#This Row],[PRECIO C/D]]*1.1</f>
        <v>7829.0130600000011</v>
      </c>
      <c r="E220" s="315">
        <v>7117.2846000000009</v>
      </c>
    </row>
    <row r="221" spans="1:5" ht="14.25" customHeight="1" x14ac:dyDescent="0.2">
      <c r="A221" s="168" t="s">
        <v>747</v>
      </c>
      <c r="B221" s="168" t="s">
        <v>748</v>
      </c>
      <c r="C221" s="179" t="s">
        <v>314</v>
      </c>
      <c r="D221" s="176">
        <f>Table_4[[#This Row],[PRECIO C/D]]*1.1</f>
        <v>14266.207560000001</v>
      </c>
      <c r="E221" s="315">
        <v>12969.2796</v>
      </c>
    </row>
    <row r="222" spans="1:5" ht="14.25" customHeight="1" x14ac:dyDescent="0.2">
      <c r="A222" s="168" t="s">
        <v>749</v>
      </c>
      <c r="B222" s="168" t="s">
        <v>750</v>
      </c>
      <c r="C222" s="179" t="s">
        <v>314</v>
      </c>
      <c r="D222" s="176">
        <f>Table_4[[#This Row],[PRECIO C/D]]*1.1</f>
        <v>4523.4439800000009</v>
      </c>
      <c r="E222" s="315">
        <v>4112.2218000000003</v>
      </c>
    </row>
    <row r="223" spans="1:5" ht="14.25" customHeight="1" x14ac:dyDescent="0.2">
      <c r="A223" s="168" t="s">
        <v>751</v>
      </c>
      <c r="B223" s="168" t="s">
        <v>752</v>
      </c>
      <c r="C223" s="179" t="s">
        <v>314</v>
      </c>
      <c r="D223" s="176">
        <f>Table_4[[#This Row],[PRECIO C/D]]*1.1</f>
        <v>8350.9562400000013</v>
      </c>
      <c r="E223" s="315">
        <v>7591.7784000000001</v>
      </c>
    </row>
    <row r="224" spans="1:5" ht="14.25" customHeight="1" x14ac:dyDescent="0.2">
      <c r="A224" s="168" t="s">
        <v>753</v>
      </c>
      <c r="B224" s="168" t="s">
        <v>754</v>
      </c>
      <c r="C224" s="179" t="s">
        <v>314</v>
      </c>
      <c r="D224" s="176">
        <f>Table_4[[#This Row],[PRECIO C/D]]*1.1</f>
        <v>5045.3647200000005</v>
      </c>
      <c r="E224" s="315">
        <v>4586.6952000000001</v>
      </c>
    </row>
    <row r="225" spans="1:5" ht="14.25" customHeight="1" x14ac:dyDescent="0.2">
      <c r="A225" s="168" t="s">
        <v>755</v>
      </c>
      <c r="B225" s="168" t="s">
        <v>756</v>
      </c>
      <c r="C225" s="179" t="s">
        <v>314</v>
      </c>
      <c r="D225" s="176">
        <f>Table_4[[#This Row],[PRECIO C/D]]*1.1</f>
        <v>10786.638720000001</v>
      </c>
      <c r="E225" s="315">
        <v>9806.0352000000003</v>
      </c>
    </row>
    <row r="226" spans="1:5" ht="14.25" customHeight="1" x14ac:dyDescent="0.2">
      <c r="A226" s="168" t="s">
        <v>757</v>
      </c>
      <c r="B226" s="168" t="s">
        <v>758</v>
      </c>
      <c r="C226" s="179" t="s">
        <v>314</v>
      </c>
      <c r="D226" s="176">
        <f>Table_4[[#This Row],[PRECIO C/D]]*1.1</f>
        <v>1061.2661400000002</v>
      </c>
      <c r="E226" s="315">
        <v>964.78740000000005</v>
      </c>
    </row>
    <row r="227" spans="1:5" ht="14.25" customHeight="1" x14ac:dyDescent="0.2">
      <c r="A227" s="168" t="s">
        <v>759</v>
      </c>
      <c r="B227" s="168" t="s">
        <v>760</v>
      </c>
      <c r="C227" s="179" t="s">
        <v>314</v>
      </c>
      <c r="D227" s="176">
        <f>Table_4[[#This Row],[PRECIO C/D]]*1.1</f>
        <v>1531.0026600000001</v>
      </c>
      <c r="E227" s="315">
        <v>1391.8206</v>
      </c>
    </row>
    <row r="228" spans="1:5" ht="14.25" customHeight="1" x14ac:dyDescent="0.2">
      <c r="A228" s="168" t="s">
        <v>761</v>
      </c>
      <c r="B228" s="168" t="s">
        <v>762</v>
      </c>
      <c r="C228" s="179" t="s">
        <v>314</v>
      </c>
      <c r="D228" s="176">
        <f>Table_4[[#This Row],[PRECIO C/D]]*1.1</f>
        <v>2574.8665800000003</v>
      </c>
      <c r="E228" s="315">
        <v>2340.7878000000001</v>
      </c>
    </row>
    <row r="229" spans="1:5" ht="14.25" customHeight="1" x14ac:dyDescent="0.2">
      <c r="A229" s="168" t="s">
        <v>763</v>
      </c>
      <c r="B229" s="168" t="s">
        <v>764</v>
      </c>
      <c r="C229" s="179" t="s">
        <v>314</v>
      </c>
      <c r="D229" s="176">
        <f>Table_4[[#This Row],[PRECIO C/D]]*1.1</f>
        <v>3218.5916400000015</v>
      </c>
      <c r="E229" s="315">
        <v>2925.992400000001</v>
      </c>
    </row>
    <row r="230" spans="1:5" ht="14.25" customHeight="1" x14ac:dyDescent="0.2">
      <c r="A230" s="168" t="s">
        <v>765</v>
      </c>
      <c r="B230" s="168" t="s">
        <v>766</v>
      </c>
      <c r="C230" s="179" t="s">
        <v>314</v>
      </c>
      <c r="D230" s="176">
        <f>Table_4[[#This Row],[PRECIO C/D]]*1.1</f>
        <v>4871.3986200000008</v>
      </c>
      <c r="E230" s="315">
        <v>4428.5442000000003</v>
      </c>
    </row>
    <row r="231" spans="1:5" ht="14.25" customHeight="1" x14ac:dyDescent="0.2">
      <c r="A231" s="168" t="s">
        <v>767</v>
      </c>
      <c r="B231" s="168" t="s">
        <v>768</v>
      </c>
      <c r="C231" s="179" t="s">
        <v>314</v>
      </c>
      <c r="D231" s="176">
        <f>Table_4[[#This Row],[PRECIO C/D]]*1.1</f>
        <v>3914.4897000000001</v>
      </c>
      <c r="E231" s="315">
        <v>3558.627</v>
      </c>
    </row>
    <row r="232" spans="1:5" ht="14.25" customHeight="1" x14ac:dyDescent="0.2">
      <c r="A232" s="168" t="s">
        <v>769</v>
      </c>
      <c r="B232" s="168" t="s">
        <v>770</v>
      </c>
      <c r="C232" s="179" t="s">
        <v>314</v>
      </c>
      <c r="D232" s="176">
        <f>Table_4[[#This Row],[PRECIO C/D]]*1.1</f>
        <v>5654.2853400000004</v>
      </c>
      <c r="E232" s="315">
        <v>5140.2593999999999</v>
      </c>
    </row>
    <row r="233" spans="1:5" ht="14.25" customHeight="1" x14ac:dyDescent="0.2">
      <c r="A233" s="168" t="s">
        <v>771</v>
      </c>
      <c r="B233" s="168" t="s">
        <v>772</v>
      </c>
      <c r="C233" s="179" t="s">
        <v>314</v>
      </c>
      <c r="D233" s="176">
        <f>Table_4[[#This Row],[PRECIO C/D]]*1.1</f>
        <v>6959.1376800000007</v>
      </c>
      <c r="E233" s="315">
        <v>6326.4888000000001</v>
      </c>
    </row>
    <row r="234" spans="1:5" ht="14.25" customHeight="1" x14ac:dyDescent="0.2">
      <c r="A234" s="168" t="s">
        <v>773</v>
      </c>
      <c r="B234" s="168" t="s">
        <v>774</v>
      </c>
      <c r="C234" s="179" t="s">
        <v>314</v>
      </c>
      <c r="D234" s="176">
        <f>Table_4[[#This Row],[PRECIO C/D]]*1.1</f>
        <v>13222.354860000001</v>
      </c>
      <c r="E234" s="315">
        <v>12020.3226</v>
      </c>
    </row>
    <row r="235" spans="1:5" ht="14.25" customHeight="1" x14ac:dyDescent="0.2">
      <c r="A235" s="168" t="s">
        <v>775</v>
      </c>
      <c r="B235" s="168" t="s">
        <v>776</v>
      </c>
      <c r="C235" s="179" t="s">
        <v>314</v>
      </c>
      <c r="D235" s="176">
        <f>Table_4[[#This Row],[PRECIO C/D]]*1.1</f>
        <v>7829.0130600000011</v>
      </c>
      <c r="E235" s="315">
        <v>7117.2846000000009</v>
      </c>
    </row>
    <row r="236" spans="1:5" ht="14.25" customHeight="1" x14ac:dyDescent="0.2">
      <c r="A236" s="168" t="s">
        <v>777</v>
      </c>
      <c r="B236" s="168" t="s">
        <v>778</v>
      </c>
      <c r="C236" s="179" t="s">
        <v>314</v>
      </c>
      <c r="D236" s="176">
        <f>Table_4[[#This Row],[PRECIO C/D]]*1.1</f>
        <v>14266.207560000001</v>
      </c>
      <c r="E236" s="315">
        <v>12969.2796</v>
      </c>
    </row>
    <row r="237" spans="1:5" ht="14.25" customHeight="1" x14ac:dyDescent="0.2">
      <c r="A237" s="168" t="s">
        <v>779</v>
      </c>
      <c r="B237" s="168" t="s">
        <v>780</v>
      </c>
      <c r="C237" s="179" t="s">
        <v>314</v>
      </c>
      <c r="D237" s="176">
        <f>Table_4[[#This Row],[PRECIO C/D]]*1.1</f>
        <v>4523.4439800000009</v>
      </c>
      <c r="E237" s="315">
        <v>4112.2218000000003</v>
      </c>
    </row>
    <row r="238" spans="1:5" ht="14.25" customHeight="1" x14ac:dyDescent="0.2">
      <c r="A238" s="168" t="s">
        <v>781</v>
      </c>
      <c r="B238" s="168" t="s">
        <v>782</v>
      </c>
      <c r="C238" s="179" t="s">
        <v>314</v>
      </c>
      <c r="D238" s="176">
        <f>Table_4[[#This Row],[PRECIO C/D]]*1.1</f>
        <v>8350.9562400000013</v>
      </c>
      <c r="E238" s="315">
        <v>7591.7784000000001</v>
      </c>
    </row>
    <row r="239" spans="1:5" ht="14.25" customHeight="1" x14ac:dyDescent="0.2">
      <c r="A239" s="168" t="s">
        <v>783</v>
      </c>
      <c r="B239" s="168" t="s">
        <v>784</v>
      </c>
      <c r="C239" s="179" t="s">
        <v>314</v>
      </c>
      <c r="D239" s="176">
        <f>Table_4[[#This Row],[PRECIO C/D]]*1.1</f>
        <v>5045.3647200000005</v>
      </c>
      <c r="E239" s="315">
        <v>4586.6952000000001</v>
      </c>
    </row>
    <row r="240" spans="1:5" ht="14.25" customHeight="1" x14ac:dyDescent="0.2">
      <c r="A240" s="168" t="s">
        <v>785</v>
      </c>
      <c r="B240" s="168" t="s">
        <v>786</v>
      </c>
      <c r="C240" s="179" t="s">
        <v>314</v>
      </c>
      <c r="D240" s="176">
        <f>Table_4[[#This Row],[PRECIO C/D]]*1.1</f>
        <v>10786.638720000001</v>
      </c>
      <c r="E240" s="315">
        <v>9806.0352000000003</v>
      </c>
    </row>
    <row r="241" spans="1:5" ht="14.25" customHeight="1" x14ac:dyDescent="0.2">
      <c r="A241" s="168" t="s">
        <v>787</v>
      </c>
      <c r="B241" s="168" t="s">
        <v>788</v>
      </c>
      <c r="C241" s="179" t="s">
        <v>314</v>
      </c>
      <c r="D241" s="176">
        <f>Table_4[[#This Row],[PRECIO C/D]]*1.1</f>
        <v>3218.5916400000015</v>
      </c>
      <c r="E241" s="315">
        <v>2925.992400000001</v>
      </c>
    </row>
    <row r="242" spans="1:5" ht="14.25" customHeight="1" x14ac:dyDescent="0.2">
      <c r="A242" s="168" t="s">
        <v>789</v>
      </c>
      <c r="B242" s="168" t="s">
        <v>790</v>
      </c>
      <c r="C242" s="179" t="s">
        <v>314</v>
      </c>
      <c r="D242" s="176">
        <f>Table_4[[#This Row],[PRECIO C/D]]*1.1</f>
        <v>6959.1376800000007</v>
      </c>
      <c r="E242" s="315">
        <v>6326.4888000000001</v>
      </c>
    </row>
    <row r="243" spans="1:5" ht="14.25" customHeight="1" x14ac:dyDescent="0.2">
      <c r="A243" s="168" t="s">
        <v>791</v>
      </c>
      <c r="B243" s="168" t="s">
        <v>792</v>
      </c>
      <c r="C243" s="179" t="s">
        <v>314</v>
      </c>
      <c r="D243" s="176">
        <f>Table_4[[#This Row],[PRECIO C/D]]*1.1</f>
        <v>5044.3324800000009</v>
      </c>
      <c r="E243" s="315">
        <v>4585.7568000000001</v>
      </c>
    </row>
    <row r="244" spans="1:5" ht="14.25" customHeight="1" x14ac:dyDescent="0.2">
      <c r="A244" s="168" t="s">
        <v>793</v>
      </c>
      <c r="B244" s="168" t="s">
        <v>794</v>
      </c>
      <c r="C244" s="179" t="s">
        <v>314</v>
      </c>
      <c r="D244" s="176">
        <f>Table_4[[#This Row],[PRECIO C/D]]*1.1</f>
        <v>6743.8034400000006</v>
      </c>
      <c r="E244" s="315">
        <v>6130.7304000000004</v>
      </c>
    </row>
    <row r="245" spans="1:5" ht="14.25" customHeight="1" x14ac:dyDescent="0.2">
      <c r="A245" s="168" t="s">
        <v>795</v>
      </c>
      <c r="B245" s="168" t="s">
        <v>796</v>
      </c>
      <c r="C245" s="179" t="s">
        <v>314</v>
      </c>
      <c r="D245" s="176">
        <f>Table_4[[#This Row],[PRECIO C/D]]*1.1</f>
        <v>6743.8034400000006</v>
      </c>
      <c r="E245" s="315">
        <v>6130.7304000000004</v>
      </c>
    </row>
    <row r="246" spans="1:5" ht="14.25" customHeight="1" x14ac:dyDescent="0.2">
      <c r="A246" s="168" t="s">
        <v>797</v>
      </c>
      <c r="B246" s="168" t="s">
        <v>798</v>
      </c>
      <c r="C246" s="179" t="s">
        <v>314</v>
      </c>
      <c r="D246" s="176">
        <f>Table_4[[#This Row],[PRECIO C/D]]*1.1</f>
        <v>6743.8034400000006</v>
      </c>
      <c r="E246" s="315">
        <v>6130.7304000000004</v>
      </c>
    </row>
    <row r="247" spans="1:5" ht="14.25" customHeight="1" x14ac:dyDescent="0.2">
      <c r="A247" s="168" t="s">
        <v>799</v>
      </c>
      <c r="B247" s="168" t="s">
        <v>800</v>
      </c>
      <c r="C247" s="179" t="s">
        <v>314</v>
      </c>
      <c r="D247" s="176">
        <f>Table_4[[#This Row],[PRECIO C/D]]*1.1</f>
        <v>6743.8034400000006</v>
      </c>
      <c r="E247" s="315">
        <v>6130.7304000000004</v>
      </c>
    </row>
    <row r="248" spans="1:5" ht="14.25" customHeight="1" x14ac:dyDescent="0.2">
      <c r="A248" s="168" t="s">
        <v>801</v>
      </c>
      <c r="B248" s="168" t="s">
        <v>802</v>
      </c>
      <c r="C248" s="179" t="s">
        <v>314</v>
      </c>
      <c r="D248" s="176">
        <f>Table_4[[#This Row],[PRECIO C/D]]*1.1</f>
        <v>6743.8034400000006</v>
      </c>
      <c r="E248" s="315">
        <v>6130.7304000000004</v>
      </c>
    </row>
    <row r="249" spans="1:5" ht="14.25" customHeight="1" x14ac:dyDescent="0.2">
      <c r="A249" s="168" t="s">
        <v>803</v>
      </c>
      <c r="B249" s="168" t="s">
        <v>804</v>
      </c>
      <c r="C249" s="179" t="s">
        <v>314</v>
      </c>
      <c r="D249" s="176">
        <f>Table_4[[#This Row],[PRECIO C/D]]*1.1</f>
        <v>6743.8034400000006</v>
      </c>
      <c r="E249" s="315">
        <v>6130.7304000000004</v>
      </c>
    </row>
    <row r="250" spans="1:5" ht="14.25" customHeight="1" x14ac:dyDescent="0.2">
      <c r="A250" s="168" t="s">
        <v>805</v>
      </c>
      <c r="B250" s="168" t="s">
        <v>806</v>
      </c>
      <c r="C250" s="179" t="s">
        <v>314</v>
      </c>
      <c r="D250" s="176">
        <f>Table_4[[#This Row],[PRECIO C/D]]*1.1</f>
        <v>7283.3171400000019</v>
      </c>
      <c r="E250" s="315">
        <v>6621.1974000000009</v>
      </c>
    </row>
    <row r="251" spans="1:5" ht="14.25" customHeight="1" x14ac:dyDescent="0.2">
      <c r="A251" s="168" t="s">
        <v>807</v>
      </c>
      <c r="B251" s="168" t="s">
        <v>808</v>
      </c>
      <c r="C251" s="179" t="s">
        <v>314</v>
      </c>
      <c r="D251" s="176">
        <f>Table_4[[#This Row],[PRECIO C/D]]*1.1</f>
        <v>6743.8034400000006</v>
      </c>
      <c r="E251" s="315">
        <v>6130.7304000000004</v>
      </c>
    </row>
    <row r="252" spans="1:5" ht="14.25" customHeight="1" x14ac:dyDescent="0.2">
      <c r="A252" s="168" t="s">
        <v>809</v>
      </c>
      <c r="B252" s="168" t="s">
        <v>810</v>
      </c>
      <c r="C252" s="179" t="s">
        <v>314</v>
      </c>
      <c r="D252" s="176">
        <f>Table_4[[#This Row],[PRECIO C/D]]*1.1</f>
        <v>7283.3171400000019</v>
      </c>
      <c r="E252" s="315">
        <v>6621.1974000000009</v>
      </c>
    </row>
    <row r="253" spans="1:5" ht="14.25" customHeight="1" x14ac:dyDescent="0.2">
      <c r="A253" s="168" t="s">
        <v>811</v>
      </c>
      <c r="B253" s="168" t="s">
        <v>812</v>
      </c>
      <c r="C253" s="179" t="s">
        <v>314</v>
      </c>
      <c r="D253" s="176">
        <f>Table_4[[#This Row],[PRECIO C/D]]*1.1</f>
        <v>4670.9196600000005</v>
      </c>
      <c r="E253" s="315">
        <v>4246.2906000000003</v>
      </c>
    </row>
    <row r="254" spans="1:5" ht="14.25" customHeight="1" x14ac:dyDescent="0.2">
      <c r="A254" s="168" t="s">
        <v>813</v>
      </c>
      <c r="B254" s="168" t="s">
        <v>814</v>
      </c>
      <c r="C254" s="179" t="s">
        <v>314</v>
      </c>
      <c r="D254" s="176">
        <f>Table_4[[#This Row],[PRECIO C/D]]*1.1</f>
        <v>4670.9196600000005</v>
      </c>
      <c r="E254" s="315">
        <v>4246.2906000000003</v>
      </c>
    </row>
    <row r="255" spans="1:5" ht="14.25" customHeight="1" x14ac:dyDescent="0.2">
      <c r="A255" s="168" t="s">
        <v>815</v>
      </c>
      <c r="B255" s="168" t="s">
        <v>816</v>
      </c>
      <c r="C255" s="179" t="s">
        <v>314</v>
      </c>
      <c r="D255" s="176">
        <f>Table_4[[#This Row],[PRECIO C/D]]*1.1</f>
        <v>4670.9196600000005</v>
      </c>
      <c r="E255" s="315">
        <v>4246.2906000000003</v>
      </c>
    </row>
    <row r="256" spans="1:5" ht="14.25" customHeight="1" x14ac:dyDescent="0.2">
      <c r="A256" s="168" t="s">
        <v>817</v>
      </c>
      <c r="B256" s="168" t="s">
        <v>818</v>
      </c>
      <c r="C256" s="179" t="s">
        <v>314</v>
      </c>
      <c r="D256" s="176">
        <f>Table_4[[#This Row],[PRECIO C/D]]*1.1</f>
        <v>4670.9196600000005</v>
      </c>
      <c r="E256" s="315">
        <v>4246.2906000000003</v>
      </c>
    </row>
    <row r="257" spans="1:5" ht="14.25" customHeight="1" x14ac:dyDescent="0.2">
      <c r="A257" s="168" t="s">
        <v>819</v>
      </c>
      <c r="B257" s="168" t="s">
        <v>820</v>
      </c>
      <c r="C257" s="179" t="s">
        <v>314</v>
      </c>
      <c r="D257" s="176">
        <f>Table_4[[#This Row],[PRECIO C/D]]*1.1</f>
        <v>4670.9196600000005</v>
      </c>
      <c r="E257" s="315">
        <v>4246.2906000000003</v>
      </c>
    </row>
    <row r="258" spans="1:5" ht="14.25" customHeight="1" x14ac:dyDescent="0.2">
      <c r="A258" s="168" t="s">
        <v>821</v>
      </c>
      <c r="B258" s="168" t="s">
        <v>822</v>
      </c>
      <c r="C258" s="179" t="s">
        <v>314</v>
      </c>
      <c r="D258" s="176">
        <f>Table_4[[#This Row],[PRECIO C/D]]*1.1</f>
        <v>5044.3324800000009</v>
      </c>
      <c r="E258" s="315">
        <v>4585.7568000000001</v>
      </c>
    </row>
    <row r="259" spans="1:5" ht="14.25" customHeight="1" x14ac:dyDescent="0.2">
      <c r="A259" s="168" t="s">
        <v>823</v>
      </c>
      <c r="B259" s="168" t="s">
        <v>824</v>
      </c>
      <c r="C259" s="179" t="s">
        <v>314</v>
      </c>
      <c r="D259" s="176">
        <f>Table_4[[#This Row],[PRECIO C/D]]*1.1</f>
        <v>4670.9196600000005</v>
      </c>
      <c r="E259" s="315">
        <v>4246.2906000000003</v>
      </c>
    </row>
    <row r="260" spans="1:5" ht="14.25" customHeight="1" x14ac:dyDescent="0.2">
      <c r="A260" s="168" t="s">
        <v>825</v>
      </c>
      <c r="B260" s="168" t="s">
        <v>826</v>
      </c>
      <c r="C260" s="179" t="s">
        <v>314</v>
      </c>
      <c r="D260" s="176">
        <f>Table_4[[#This Row],[PRECIO C/D]]*1.1</f>
        <v>4670.9196600000005</v>
      </c>
      <c r="E260" s="315">
        <v>4246.2906000000003</v>
      </c>
    </row>
    <row r="261" spans="1:5" ht="14.25" customHeight="1" x14ac:dyDescent="0.2">
      <c r="A261" s="168" t="s">
        <v>827</v>
      </c>
      <c r="B261" s="168" t="s">
        <v>828</v>
      </c>
      <c r="C261" s="179" t="s">
        <v>314</v>
      </c>
      <c r="D261" s="176">
        <f>Table_4[[#This Row],[PRECIO C/D]]*1.1</f>
        <v>4670.9196600000005</v>
      </c>
      <c r="E261" s="315">
        <v>4246.2906000000003</v>
      </c>
    </row>
    <row r="262" spans="1:5" ht="14.25" customHeight="1" x14ac:dyDescent="0.2">
      <c r="A262" s="168" t="s">
        <v>829</v>
      </c>
      <c r="B262" s="168" t="s">
        <v>830</v>
      </c>
      <c r="C262" s="179" t="s">
        <v>314</v>
      </c>
      <c r="D262" s="176">
        <f>Table_4[[#This Row],[PRECIO C/D]]*1.1</f>
        <v>4670.9196600000005</v>
      </c>
      <c r="E262" s="315">
        <v>4246.2906000000003</v>
      </c>
    </row>
    <row r="263" spans="1:5" ht="14.25" customHeight="1" x14ac:dyDescent="0.2">
      <c r="A263" s="168" t="s">
        <v>831</v>
      </c>
      <c r="B263" s="168" t="s">
        <v>832</v>
      </c>
      <c r="C263" s="179" t="s">
        <v>314</v>
      </c>
      <c r="D263" s="176">
        <f>Table_4[[#This Row],[PRECIO C/D]]*1.1</f>
        <v>4482.064620000001</v>
      </c>
      <c r="E263" s="315">
        <v>4074.6042000000002</v>
      </c>
    </row>
    <row r="264" spans="1:5" ht="14.25" customHeight="1" x14ac:dyDescent="0.2">
      <c r="A264" s="168" t="s">
        <v>833</v>
      </c>
      <c r="B264" s="168" t="s">
        <v>834</v>
      </c>
      <c r="C264" s="179" t="s">
        <v>314</v>
      </c>
      <c r="D264" s="176">
        <f>Table_4[[#This Row],[PRECIO C/D]]*1.1</f>
        <v>6546.1743600000009</v>
      </c>
      <c r="E264" s="315">
        <v>5951.0676000000003</v>
      </c>
    </row>
    <row r="265" spans="1:5" ht="14.25" customHeight="1" x14ac:dyDescent="0.2">
      <c r="A265" s="168" t="s">
        <v>835</v>
      </c>
      <c r="B265" s="168" t="s">
        <v>836</v>
      </c>
      <c r="C265" s="179" t="s">
        <v>314</v>
      </c>
      <c r="D265" s="176">
        <f>Table_4[[#This Row],[PRECIO C/D]]*1.1</f>
        <v>7937.8695000000007</v>
      </c>
      <c r="E265" s="315">
        <v>7216.2449999999999</v>
      </c>
    </row>
    <row r="266" spans="1:5" ht="14.25" customHeight="1" x14ac:dyDescent="0.2">
      <c r="A266" s="168" t="s">
        <v>837</v>
      </c>
      <c r="B266" s="168" t="s">
        <v>838</v>
      </c>
      <c r="C266" s="179" t="s">
        <v>314</v>
      </c>
      <c r="D266" s="176">
        <f>Table_4[[#This Row],[PRECIO C/D]]*1.1</f>
        <v>7937.8695000000007</v>
      </c>
      <c r="E266" s="315">
        <v>7216.2449999999999</v>
      </c>
    </row>
    <row r="267" spans="1:5" ht="14.25" customHeight="1" x14ac:dyDescent="0.2">
      <c r="A267" s="168" t="s">
        <v>839</v>
      </c>
      <c r="B267" s="168" t="s">
        <v>840</v>
      </c>
      <c r="C267" s="179" t="s">
        <v>314</v>
      </c>
      <c r="D267" s="176">
        <f>Table_4[[#This Row],[PRECIO C/D]]*1.1</f>
        <v>7937.8695000000007</v>
      </c>
      <c r="E267" s="315">
        <v>7216.2449999999999</v>
      </c>
    </row>
    <row r="268" spans="1:5" ht="14.25" customHeight="1" x14ac:dyDescent="0.2">
      <c r="A268" s="168" t="s">
        <v>841</v>
      </c>
      <c r="B268" s="168" t="s">
        <v>842</v>
      </c>
      <c r="C268" s="179" t="s">
        <v>314</v>
      </c>
      <c r="D268" s="176">
        <f>Table_4[[#This Row],[PRECIO C/D]]*1.1</f>
        <v>7937.8695000000007</v>
      </c>
      <c r="E268" s="315">
        <v>7216.2449999999999</v>
      </c>
    </row>
    <row r="269" spans="1:5" ht="14.25" customHeight="1" x14ac:dyDescent="0.2">
      <c r="A269" s="168" t="s">
        <v>843</v>
      </c>
      <c r="B269" s="168" t="s">
        <v>844</v>
      </c>
      <c r="C269" s="179" t="s">
        <v>314</v>
      </c>
      <c r="D269" s="176">
        <f>Table_4[[#This Row],[PRECIO C/D]]*1.1</f>
        <v>7937.8695000000007</v>
      </c>
      <c r="E269" s="315">
        <v>7216.2449999999999</v>
      </c>
    </row>
    <row r="270" spans="1:5" ht="14.25" customHeight="1" x14ac:dyDescent="0.2">
      <c r="A270" s="168" t="s">
        <v>845</v>
      </c>
      <c r="B270" s="168" t="s">
        <v>846</v>
      </c>
      <c r="C270" s="179" t="s">
        <v>314</v>
      </c>
      <c r="D270" s="176">
        <f>Table_4[[#This Row],[PRECIO C/D]]*1.1</f>
        <v>7937.8695000000007</v>
      </c>
      <c r="E270" s="315">
        <v>7216.2449999999999</v>
      </c>
    </row>
    <row r="271" spans="1:5" ht="14.25" customHeight="1" x14ac:dyDescent="0.2">
      <c r="A271" s="168" t="s">
        <v>847</v>
      </c>
      <c r="B271" s="168" t="s">
        <v>848</v>
      </c>
      <c r="C271" s="179" t="s">
        <v>314</v>
      </c>
      <c r="D271" s="176">
        <f>Table_4[[#This Row],[PRECIO C/D]]*1.1</f>
        <v>5185.8952200000003</v>
      </c>
      <c r="E271" s="315">
        <v>4714.4502000000002</v>
      </c>
    </row>
    <row r="272" spans="1:5" ht="14.25" customHeight="1" x14ac:dyDescent="0.2">
      <c r="A272" s="168" t="s">
        <v>849</v>
      </c>
      <c r="B272" s="168" t="s">
        <v>850</v>
      </c>
      <c r="C272" s="179" t="s">
        <v>314</v>
      </c>
      <c r="D272" s="176">
        <f>Table_4[[#This Row],[PRECIO C/D]]*1.1</f>
        <v>5185.8952200000003</v>
      </c>
      <c r="E272" s="315">
        <v>4714.4502000000002</v>
      </c>
    </row>
    <row r="273" spans="1:5" ht="14.25" customHeight="1" x14ac:dyDescent="0.2">
      <c r="A273" s="168" t="s">
        <v>851</v>
      </c>
      <c r="B273" s="168" t="s">
        <v>852</v>
      </c>
      <c r="C273" s="179" t="s">
        <v>314</v>
      </c>
      <c r="D273" s="176">
        <f>Table_4[[#This Row],[PRECIO C/D]]*1.1</f>
        <v>24649.285320000003</v>
      </c>
      <c r="E273" s="315">
        <v>22408.441200000001</v>
      </c>
    </row>
    <row r="274" spans="1:5" ht="14.25" customHeight="1" x14ac:dyDescent="0.2">
      <c r="A274" s="168" t="s">
        <v>853</v>
      </c>
      <c r="B274" s="168" t="s">
        <v>854</v>
      </c>
      <c r="C274" s="179" t="s">
        <v>314</v>
      </c>
      <c r="D274" s="176">
        <f>Table_4[[#This Row],[PRECIO C/D]]*1.1</f>
        <v>41826.028200000001</v>
      </c>
      <c r="E274" s="315">
        <v>38023.661999999997</v>
      </c>
    </row>
    <row r="275" spans="1:5" ht="14.25" customHeight="1" x14ac:dyDescent="0.2">
      <c r="A275" s="168" t="s">
        <v>855</v>
      </c>
      <c r="B275" s="168" t="s">
        <v>856</v>
      </c>
      <c r="C275" s="179" t="s">
        <v>314</v>
      </c>
      <c r="D275" s="176">
        <f>Table_4[[#This Row],[PRECIO C/D]]*1.1</f>
        <v>59108.901060000004</v>
      </c>
      <c r="E275" s="315">
        <v>53735.364600000001</v>
      </c>
    </row>
    <row r="276" spans="1:5" ht="14.25" customHeight="1" x14ac:dyDescent="0.2">
      <c r="A276" s="168" t="s">
        <v>857</v>
      </c>
      <c r="B276" s="168" t="s">
        <v>858</v>
      </c>
      <c r="C276" s="179" t="s">
        <v>314</v>
      </c>
      <c r="D276" s="176">
        <f>Table_4[[#This Row],[PRECIO C/D]]*1.1</f>
        <v>102285.72750000002</v>
      </c>
      <c r="E276" s="315">
        <v>92987.025000000009</v>
      </c>
    </row>
    <row r="277" spans="1:5" ht="14.25" customHeight="1" x14ac:dyDescent="0.2">
      <c r="A277" s="168" t="s">
        <v>859</v>
      </c>
      <c r="B277" s="168" t="s">
        <v>860</v>
      </c>
      <c r="C277" s="179" t="s">
        <v>314</v>
      </c>
      <c r="D277" s="176">
        <f>Table_4[[#This Row],[PRECIO C/D]]*1.1</f>
        <v>25665.357300000003</v>
      </c>
      <c r="E277" s="315">
        <v>23332.143</v>
      </c>
    </row>
    <row r="278" spans="1:5" ht="14.25" customHeight="1" x14ac:dyDescent="0.2">
      <c r="A278" s="168" t="s">
        <v>861</v>
      </c>
      <c r="B278" s="168" t="s">
        <v>862</v>
      </c>
      <c r="C278" s="179" t="s">
        <v>314</v>
      </c>
      <c r="D278" s="176">
        <f>Table_4[[#This Row],[PRECIO C/D]]*1.1</f>
        <v>9167.0878199999988</v>
      </c>
      <c r="E278" s="315">
        <v>8333.7161999999989</v>
      </c>
    </row>
    <row r="279" spans="1:5" ht="14.25" customHeight="1" x14ac:dyDescent="0.2">
      <c r="A279" s="168" t="s">
        <v>863</v>
      </c>
      <c r="B279" s="168" t="s">
        <v>864</v>
      </c>
      <c r="C279" s="179" t="s">
        <v>314</v>
      </c>
      <c r="D279" s="176">
        <f>Table_4[[#This Row],[PRECIO C/D]]*1.1</f>
        <v>57948.25938000001</v>
      </c>
      <c r="E279" s="315">
        <v>52680.235800000002</v>
      </c>
    </row>
    <row r="280" spans="1:5" ht="14.25" customHeight="1" x14ac:dyDescent="0.2">
      <c r="A280" s="168" t="s">
        <v>865</v>
      </c>
      <c r="B280" s="168" t="s">
        <v>866</v>
      </c>
      <c r="C280" s="179" t="s">
        <v>314</v>
      </c>
      <c r="D280" s="176">
        <f>Table_4[[#This Row],[PRECIO C/D]]*1.1</f>
        <v>76525.112400000013</v>
      </c>
      <c r="E280" s="315">
        <v>69568.284</v>
      </c>
    </row>
    <row r="281" spans="1:5" ht="14.25" customHeight="1" x14ac:dyDescent="0.2">
      <c r="A281" s="168" t="s">
        <v>867</v>
      </c>
      <c r="B281" s="168" t="s">
        <v>868</v>
      </c>
      <c r="C281" s="179" t="s">
        <v>314</v>
      </c>
      <c r="D281" s="176">
        <f>Table_4[[#This Row],[PRECIO C/D]]*1.1</f>
        <v>92007.668940000018</v>
      </c>
      <c r="E281" s="315">
        <v>83643.335400000011</v>
      </c>
    </row>
    <row r="282" spans="1:5" ht="14.25" customHeight="1" x14ac:dyDescent="0.2">
      <c r="A282" s="168" t="s">
        <v>869</v>
      </c>
      <c r="B282" s="168" t="s">
        <v>870</v>
      </c>
      <c r="C282" s="179" t="s">
        <v>314</v>
      </c>
      <c r="D282" s="176">
        <f>Table_4[[#This Row],[PRECIO C/D]]*1.1</f>
        <v>200744.02128000002</v>
      </c>
      <c r="E282" s="315">
        <v>182494.56479999999</v>
      </c>
    </row>
    <row r="283" spans="1:5" ht="14.25" customHeight="1" x14ac:dyDescent="0.2">
      <c r="A283" s="168" t="s">
        <v>871</v>
      </c>
      <c r="B283" s="168" t="s">
        <v>872</v>
      </c>
      <c r="C283" s="179" t="s">
        <v>314</v>
      </c>
      <c r="D283" s="176">
        <f>Table_4[[#This Row],[PRECIO C/D]]*1.1</f>
        <v>35130.201480000003</v>
      </c>
      <c r="E283" s="315">
        <v>31936.5468</v>
      </c>
    </row>
    <row r="284" spans="1:5" ht="14.25" customHeight="1" x14ac:dyDescent="0.2">
      <c r="A284" s="168" t="s">
        <v>873</v>
      </c>
      <c r="B284" s="168" t="s">
        <v>874</v>
      </c>
      <c r="C284" s="179" t="s">
        <v>314</v>
      </c>
      <c r="D284" s="176">
        <f>Table_4[[#This Row],[PRECIO C/D]]*1.1</f>
        <v>3461.3363400000007</v>
      </c>
      <c r="E284" s="315">
        <v>3146.6694000000002</v>
      </c>
    </row>
    <row r="285" spans="1:5" ht="14.25" customHeight="1" x14ac:dyDescent="0.2">
      <c r="A285" s="168" t="s">
        <v>875</v>
      </c>
      <c r="B285" s="168" t="s">
        <v>876</v>
      </c>
      <c r="C285" s="179" t="s">
        <v>314</v>
      </c>
      <c r="D285" s="176">
        <f>Table_4[[#This Row],[PRECIO C/D]]*1.1</f>
        <v>3794.0991000000004</v>
      </c>
      <c r="E285" s="315">
        <v>3449.181</v>
      </c>
    </row>
    <row r="286" spans="1:5" ht="14.25" customHeight="1" x14ac:dyDescent="0.2">
      <c r="A286" s="168" t="s">
        <v>877</v>
      </c>
      <c r="B286" s="168" t="s">
        <v>878</v>
      </c>
      <c r="C286" s="179" t="s">
        <v>314</v>
      </c>
      <c r="D286" s="176">
        <f>Table_4[[#This Row],[PRECIO C/D]]*1.1</f>
        <v>4473.0886200000004</v>
      </c>
      <c r="E286" s="315">
        <v>4066.4441999999999</v>
      </c>
    </row>
    <row r="287" spans="1:5" ht="14.25" customHeight="1" x14ac:dyDescent="0.2">
      <c r="A287" s="168" t="s">
        <v>879</v>
      </c>
      <c r="B287" s="168" t="s">
        <v>880</v>
      </c>
      <c r="C287" s="179" t="s">
        <v>314</v>
      </c>
      <c r="D287" s="176">
        <f>Table_4[[#This Row],[PRECIO C/D]]*1.1</f>
        <v>4152.5107800000005</v>
      </c>
      <c r="E287" s="315">
        <v>3775.0097999999998</v>
      </c>
    </row>
    <row r="288" spans="1:5" ht="14.25" customHeight="1" x14ac:dyDescent="0.2">
      <c r="A288" s="168" t="s">
        <v>881</v>
      </c>
      <c r="B288" s="168" t="s">
        <v>882</v>
      </c>
      <c r="C288" s="179" t="s">
        <v>314</v>
      </c>
      <c r="D288" s="176">
        <f>Table_4[[#This Row],[PRECIO C/D]]*1.1</f>
        <v>2314.4616000000001</v>
      </c>
      <c r="E288" s="315">
        <v>2104.056</v>
      </c>
    </row>
    <row r="289" spans="1:5" ht="14.25" customHeight="1" x14ac:dyDescent="0.2">
      <c r="A289" s="168" t="s">
        <v>883</v>
      </c>
      <c r="B289" s="168" t="s">
        <v>884</v>
      </c>
      <c r="C289" s="179" t="s">
        <v>314</v>
      </c>
      <c r="D289" s="176">
        <f>Table_4[[#This Row],[PRECIO C/D]]*1.1</f>
        <v>7597.3312800000003</v>
      </c>
      <c r="E289" s="315">
        <v>6906.6647999999996</v>
      </c>
    </row>
    <row r="290" spans="1:5" ht="14.25" customHeight="1" x14ac:dyDescent="0.2">
      <c r="A290" s="168" t="s">
        <v>885</v>
      </c>
      <c r="B290" s="168" t="s">
        <v>886</v>
      </c>
      <c r="C290" s="179" t="s">
        <v>314</v>
      </c>
      <c r="D290" s="176">
        <f>Table_4[[#This Row],[PRECIO C/D]]*1.1</f>
        <v>141331.92216000002</v>
      </c>
      <c r="E290" s="315">
        <v>128483.5656</v>
      </c>
    </row>
    <row r="291" spans="1:5" ht="14.25" customHeight="1" x14ac:dyDescent="0.2">
      <c r="A291" s="168" t="s">
        <v>887</v>
      </c>
      <c r="B291" s="168" t="s">
        <v>888</v>
      </c>
      <c r="C291" s="179" t="s">
        <v>314</v>
      </c>
      <c r="D291" s="176">
        <f>Table_4[[#This Row],[PRECIO C/D]]*1.1</f>
        <v>38585.512680000007</v>
      </c>
      <c r="E291" s="315">
        <v>35077.738800000006</v>
      </c>
    </row>
    <row r="292" spans="1:5" ht="14.25" customHeight="1" x14ac:dyDescent="0.2">
      <c r="A292" s="168" t="s">
        <v>889</v>
      </c>
      <c r="B292" s="168" t="s">
        <v>890</v>
      </c>
      <c r="C292" s="179" t="s">
        <v>314</v>
      </c>
      <c r="D292" s="176">
        <f>Table_4[[#This Row],[PRECIO C/D]]*1.1</f>
        <v>5242.2981600000003</v>
      </c>
      <c r="E292" s="315">
        <v>4765.7255999999998</v>
      </c>
    </row>
    <row r="293" spans="1:5" ht="14.25" customHeight="1" x14ac:dyDescent="0.2">
      <c r="A293" s="168" t="s">
        <v>891</v>
      </c>
      <c r="B293" s="168" t="s">
        <v>892</v>
      </c>
      <c r="C293" s="179" t="s">
        <v>314</v>
      </c>
      <c r="D293" s="176">
        <f>Table_4[[#This Row],[PRECIO C/D]]*1.1</f>
        <v>3008.0483400000003</v>
      </c>
      <c r="E293" s="315">
        <v>2734.5893999999998</v>
      </c>
    </row>
    <row r="294" spans="1:5" ht="14.25" customHeight="1" x14ac:dyDescent="0.2">
      <c r="A294" s="168" t="s">
        <v>893</v>
      </c>
      <c r="B294" s="168" t="s">
        <v>894</v>
      </c>
      <c r="C294" s="179" t="s">
        <v>314</v>
      </c>
      <c r="D294" s="176">
        <f>Table_4[[#This Row],[PRECIO C/D]]*1.1</f>
        <v>8332.8135000000002</v>
      </c>
      <c r="E294" s="315">
        <v>7575.2849999999999</v>
      </c>
    </row>
    <row r="295" spans="1:5" ht="14.25" customHeight="1" x14ac:dyDescent="0.2">
      <c r="A295" s="168" t="s">
        <v>895</v>
      </c>
      <c r="B295" s="168" t="s">
        <v>896</v>
      </c>
      <c r="C295" s="179" t="s">
        <v>314</v>
      </c>
      <c r="D295" s="176">
        <f>Table_4[[#This Row],[PRECIO C/D]]*1.1</f>
        <v>3669.9834599999999</v>
      </c>
      <c r="E295" s="315">
        <v>3336.3485999999998</v>
      </c>
    </row>
    <row r="296" spans="1:5" ht="14.25" customHeight="1" x14ac:dyDescent="0.2">
      <c r="A296" s="168" t="s">
        <v>897</v>
      </c>
      <c r="B296" s="168" t="s">
        <v>898</v>
      </c>
      <c r="C296" s="179" t="s">
        <v>314</v>
      </c>
      <c r="D296" s="176">
        <f>Table_4[[#This Row],[PRECIO C/D]]*1.1</f>
        <v>2411.8175400000005</v>
      </c>
      <c r="E296" s="315">
        <v>2192.5614</v>
      </c>
    </row>
    <row r="297" spans="1:5" ht="14.25" customHeight="1" x14ac:dyDescent="0.2">
      <c r="A297" s="168" t="s">
        <v>899</v>
      </c>
      <c r="B297" s="168" t="s">
        <v>900</v>
      </c>
      <c r="C297" s="179" t="s">
        <v>314</v>
      </c>
      <c r="D297" s="176">
        <f>Table_4[[#This Row],[PRECIO C/D]]*1.1</f>
        <v>71459.596560000005</v>
      </c>
      <c r="E297" s="315">
        <v>64963.2696</v>
      </c>
    </row>
    <row r="298" spans="1:5" ht="14.25" customHeight="1" x14ac:dyDescent="0.2">
      <c r="A298" s="168" t="s">
        <v>901</v>
      </c>
      <c r="B298" s="168" t="s">
        <v>902</v>
      </c>
      <c r="C298" s="179" t="s">
        <v>314</v>
      </c>
      <c r="D298" s="176">
        <f>Table_4[[#This Row],[PRECIO C/D]]*1.1</f>
        <v>11182.76082</v>
      </c>
      <c r="E298" s="315">
        <v>10166.146199999999</v>
      </c>
    </row>
    <row r="299" spans="1:5" ht="14.25" customHeight="1" x14ac:dyDescent="0.2">
      <c r="A299" s="168" t="s">
        <v>903</v>
      </c>
      <c r="B299" s="168" t="s">
        <v>904</v>
      </c>
      <c r="C299" s="179" t="s">
        <v>314</v>
      </c>
      <c r="D299" s="176">
        <f>Table_4[[#This Row],[PRECIO C/D]]*1.1</f>
        <v>3264.7619400000003</v>
      </c>
      <c r="E299" s="315">
        <v>2967.9654</v>
      </c>
    </row>
    <row r="300" spans="1:5" ht="14.25" customHeight="1" x14ac:dyDescent="0.2">
      <c r="A300" s="168" t="s">
        <v>905</v>
      </c>
      <c r="B300" s="168" t="s">
        <v>906</v>
      </c>
      <c r="C300" s="179" t="s">
        <v>314</v>
      </c>
      <c r="D300" s="176">
        <f>Table_4[[#This Row],[PRECIO C/D]]*1.1</f>
        <v>4573.5076200000003</v>
      </c>
      <c r="E300" s="315">
        <v>4157.7341999999999</v>
      </c>
    </row>
    <row r="301" spans="1:5" ht="14.25" customHeight="1" x14ac:dyDescent="0.2">
      <c r="A301" s="168" t="s">
        <v>907</v>
      </c>
      <c r="B301" s="168" t="s">
        <v>908</v>
      </c>
      <c r="C301" s="179" t="s">
        <v>314</v>
      </c>
      <c r="D301" s="176">
        <f>Table_4[[#This Row],[PRECIO C/D]]*1.1</f>
        <v>7894.2573599999996</v>
      </c>
      <c r="E301" s="315">
        <v>7176.5975999999991</v>
      </c>
    </row>
    <row r="302" spans="1:5" ht="14.25" customHeight="1" x14ac:dyDescent="0.2">
      <c r="A302" s="168" t="s">
        <v>909</v>
      </c>
      <c r="B302" s="168" t="s">
        <v>910</v>
      </c>
      <c r="C302" s="179" t="s">
        <v>314</v>
      </c>
      <c r="D302" s="176">
        <f>Table_4[[#This Row],[PRECIO C/D]]*1.1</f>
        <v>16910.68302</v>
      </c>
      <c r="E302" s="315">
        <v>15373.3482</v>
      </c>
    </row>
    <row r="303" spans="1:5" ht="14.25" customHeight="1" x14ac:dyDescent="0.2">
      <c r="A303" s="168" t="s">
        <v>911</v>
      </c>
      <c r="B303" s="168" t="s">
        <v>912</v>
      </c>
      <c r="C303" s="179" t="s">
        <v>314</v>
      </c>
      <c r="D303" s="176">
        <f>Table_4[[#This Row],[PRECIO C/D]]*1.1</f>
        <v>10146.4143</v>
      </c>
      <c r="E303" s="315">
        <v>9224.012999999999</v>
      </c>
    </row>
    <row r="304" spans="1:5" ht="14.25" customHeight="1" x14ac:dyDescent="0.2">
      <c r="A304" s="168" t="s">
        <v>913</v>
      </c>
      <c r="B304" s="168" t="s">
        <v>914</v>
      </c>
      <c r="C304" s="179" t="s">
        <v>314</v>
      </c>
      <c r="D304" s="176">
        <f>Table_4[[#This Row],[PRECIO C/D]]*1.1</f>
        <v>21117.442500000001</v>
      </c>
      <c r="E304" s="315">
        <v>19197.674999999999</v>
      </c>
    </row>
    <row r="305" spans="1:5" ht="14.25" customHeight="1" x14ac:dyDescent="0.2">
      <c r="A305" s="168" t="s">
        <v>915</v>
      </c>
      <c r="B305" s="168" t="s">
        <v>916</v>
      </c>
      <c r="C305" s="179" t="s">
        <v>314</v>
      </c>
      <c r="D305" s="176">
        <f>Table_4[[#This Row],[PRECIO C/D]]*1.1</f>
        <v>5816.7285000000011</v>
      </c>
      <c r="E305" s="315">
        <v>5287.9350000000004</v>
      </c>
    </row>
    <row r="306" spans="1:5" ht="14.25" customHeight="1" x14ac:dyDescent="0.2">
      <c r="A306" s="168" t="s">
        <v>917</v>
      </c>
      <c r="B306" s="168" t="s">
        <v>914</v>
      </c>
      <c r="C306" s="179" t="s">
        <v>314</v>
      </c>
      <c r="D306" s="176">
        <f>Table_4[[#This Row],[PRECIO C/D]]*1.1</f>
        <v>23543.733840000004</v>
      </c>
      <c r="E306" s="315">
        <v>21403.394400000001</v>
      </c>
    </row>
    <row r="307" spans="1:5" ht="14.25" customHeight="1" x14ac:dyDescent="0.2">
      <c r="A307" s="168" t="s">
        <v>918</v>
      </c>
      <c r="B307" s="168" t="s">
        <v>919</v>
      </c>
      <c r="C307" s="179" t="s">
        <v>314</v>
      </c>
      <c r="D307" s="176">
        <f>Table_4[[#This Row],[PRECIO C/D]]*1.1</f>
        <v>18671.202000000001</v>
      </c>
      <c r="E307" s="315">
        <v>16973.82</v>
      </c>
    </row>
    <row r="308" spans="1:5" ht="14.25" customHeight="1" x14ac:dyDescent="0.2">
      <c r="A308" s="168" t="s">
        <v>920</v>
      </c>
      <c r="B308" s="168" t="s">
        <v>921</v>
      </c>
      <c r="C308" s="179" t="s">
        <v>314</v>
      </c>
      <c r="D308" s="176">
        <f>Table_4[[#This Row],[PRECIO C/D]]*1.1</f>
        <v>27158.088540000001</v>
      </c>
      <c r="E308" s="315">
        <v>24689.171399999999</v>
      </c>
    </row>
    <row r="309" spans="1:5" ht="14.25" customHeight="1" x14ac:dyDescent="0.2">
      <c r="A309" s="168" t="s">
        <v>922</v>
      </c>
      <c r="B309" s="168" t="s">
        <v>923</v>
      </c>
      <c r="C309" s="179" t="s">
        <v>314</v>
      </c>
      <c r="D309" s="176">
        <f>Table_4[[#This Row],[PRECIO C/D]]*1.1</f>
        <v>6310.3299600000009</v>
      </c>
      <c r="E309" s="315">
        <v>5736.6636000000008</v>
      </c>
    </row>
    <row r="310" spans="1:5" ht="14.25" customHeight="1" x14ac:dyDescent="0.2">
      <c r="A310" s="168" t="s">
        <v>924</v>
      </c>
      <c r="B310" s="168" t="s">
        <v>925</v>
      </c>
      <c r="C310" s="179" t="s">
        <v>314</v>
      </c>
      <c r="D310" s="176">
        <f>Table_4[[#This Row],[PRECIO C/D]]*1.1</f>
        <v>2895.5454</v>
      </c>
      <c r="E310" s="315">
        <v>2632.3139999999999</v>
      </c>
    </row>
    <row r="311" spans="1:5" ht="14.25" customHeight="1" x14ac:dyDescent="0.2">
      <c r="A311" s="168" t="s">
        <v>926</v>
      </c>
      <c r="B311" s="168" t="s">
        <v>927</v>
      </c>
      <c r="C311" s="179" t="s">
        <v>314</v>
      </c>
      <c r="D311" s="176">
        <f>Table_4[[#This Row],[PRECIO C/D]]*1.1</f>
        <v>1957.2504600000002</v>
      </c>
      <c r="E311" s="315">
        <v>1779.3186000000001</v>
      </c>
    </row>
    <row r="312" spans="1:5" ht="14.25" customHeight="1" x14ac:dyDescent="0.2">
      <c r="A312" s="168" t="s">
        <v>928</v>
      </c>
      <c r="B312" s="168" t="s">
        <v>929</v>
      </c>
      <c r="C312" s="179" t="s">
        <v>314</v>
      </c>
      <c r="D312" s="176">
        <f>Table_4[[#This Row],[PRECIO C/D]]*1.1</f>
        <v>4256.1387000000004</v>
      </c>
      <c r="E312" s="315">
        <v>3869.2170000000001</v>
      </c>
    </row>
    <row r="313" spans="1:5" ht="14.25" customHeight="1" x14ac:dyDescent="0.2">
      <c r="A313" s="168" t="s">
        <v>930</v>
      </c>
      <c r="B313" s="168" t="s">
        <v>931</v>
      </c>
      <c r="C313" s="179" t="s">
        <v>314</v>
      </c>
      <c r="D313" s="176">
        <f>Table_4[[#This Row],[PRECIO C/D]]*1.1</f>
        <v>9817.3541400000013</v>
      </c>
      <c r="E313" s="315">
        <v>8924.867400000001</v>
      </c>
    </row>
    <row r="314" spans="1:5" ht="14.25" customHeight="1" x14ac:dyDescent="0.2">
      <c r="A314" s="168" t="s">
        <v>932</v>
      </c>
      <c r="B314" s="168" t="s">
        <v>933</v>
      </c>
      <c r="C314" s="179" t="s">
        <v>314</v>
      </c>
      <c r="D314" s="176">
        <f>Table_4[[#This Row],[PRECIO C/D]]*1.1</f>
        <v>16268.786820000003</v>
      </c>
      <c r="E314" s="315">
        <v>14789.806200000001</v>
      </c>
    </row>
    <row r="315" spans="1:5" ht="14.25" customHeight="1" x14ac:dyDescent="0.2">
      <c r="A315" s="168" t="s">
        <v>934</v>
      </c>
      <c r="B315" s="168" t="s">
        <v>935</v>
      </c>
      <c r="C315" s="179" t="s">
        <v>314</v>
      </c>
      <c r="D315" s="176">
        <f>Table_4[[#This Row],[PRECIO C/D]]*1.1</f>
        <v>19073.708279999999</v>
      </c>
      <c r="E315" s="315">
        <v>17339.734799999998</v>
      </c>
    </row>
    <row r="316" spans="1:5" ht="14.25" customHeight="1" x14ac:dyDescent="0.2">
      <c r="A316" s="168" t="s">
        <v>936</v>
      </c>
      <c r="B316" s="168" t="s">
        <v>937</v>
      </c>
      <c r="C316" s="179" t="s">
        <v>314</v>
      </c>
      <c r="D316" s="176">
        <f>Table_4[[#This Row],[PRECIO C/D]]*1.1</f>
        <v>29358.588600000003</v>
      </c>
      <c r="E316" s="315">
        <v>26689.626</v>
      </c>
    </row>
    <row r="317" spans="1:5" ht="14.25" customHeight="1" x14ac:dyDescent="0.2">
      <c r="A317" s="168" t="s">
        <v>938</v>
      </c>
      <c r="B317" s="168" t="s">
        <v>939</v>
      </c>
      <c r="C317" s="179" t="s">
        <v>314</v>
      </c>
      <c r="D317" s="176">
        <f>Table_4[[#This Row],[PRECIO C/D]]*1.1</f>
        <v>1756.5022200000003</v>
      </c>
      <c r="E317" s="315">
        <v>1596.8202000000001</v>
      </c>
    </row>
    <row r="318" spans="1:5" ht="14.25" customHeight="1" x14ac:dyDescent="0.2">
      <c r="A318" s="168" t="s">
        <v>940</v>
      </c>
      <c r="B318" s="168" t="s">
        <v>941</v>
      </c>
      <c r="C318" s="179" t="s">
        <v>314</v>
      </c>
      <c r="D318" s="176">
        <f>Table_4[[#This Row],[PRECIO C/D]]*1.1</f>
        <v>2342.0179200000002</v>
      </c>
      <c r="E318" s="315">
        <v>2129.1071999999999</v>
      </c>
    </row>
    <row r="319" spans="1:5" ht="14.25" customHeight="1" x14ac:dyDescent="0.2">
      <c r="A319" s="168" t="s">
        <v>942</v>
      </c>
      <c r="B319" s="168" t="s">
        <v>943</v>
      </c>
      <c r="C319" s="179" t="s">
        <v>314</v>
      </c>
      <c r="D319" s="176">
        <f>Table_4[[#This Row],[PRECIO C/D]]*1.1</f>
        <v>3513.01566</v>
      </c>
      <c r="E319" s="315">
        <v>3193.6505999999999</v>
      </c>
    </row>
    <row r="320" spans="1:5" ht="14.25" customHeight="1" x14ac:dyDescent="0.2">
      <c r="A320" s="168" t="s">
        <v>944</v>
      </c>
      <c r="B320" s="168" t="s">
        <v>945</v>
      </c>
      <c r="C320" s="179" t="s">
        <v>314</v>
      </c>
      <c r="D320" s="176">
        <f>Table_4[[#This Row],[PRECIO C/D]]*1.1</f>
        <v>4684.0246200000001</v>
      </c>
      <c r="E320" s="315">
        <v>4258.2042000000001</v>
      </c>
    </row>
    <row r="321" spans="1:5" ht="14.25" customHeight="1" x14ac:dyDescent="0.2">
      <c r="A321" s="168" t="s">
        <v>946</v>
      </c>
      <c r="B321" s="168" t="s">
        <v>947</v>
      </c>
      <c r="C321" s="179" t="s">
        <v>314</v>
      </c>
      <c r="D321" s="176">
        <f>Table_4[[#This Row],[PRECIO C/D]]*1.1</f>
        <v>1991.8753800000002</v>
      </c>
      <c r="E321" s="315">
        <v>1810.7958000000001</v>
      </c>
    </row>
    <row r="322" spans="1:5" ht="14.25" customHeight="1" x14ac:dyDescent="0.2">
      <c r="A322" s="168" t="s">
        <v>948</v>
      </c>
      <c r="B322" s="168" t="s">
        <v>949</v>
      </c>
      <c r="C322" s="179" t="s">
        <v>314</v>
      </c>
      <c r="D322" s="176">
        <f>Table_4[[#This Row],[PRECIO C/D]]*1.1</f>
        <v>2604.75666</v>
      </c>
      <c r="E322" s="315">
        <v>2367.9605999999999</v>
      </c>
    </row>
    <row r="323" spans="1:5" ht="14.25" customHeight="1" x14ac:dyDescent="0.2">
      <c r="A323" s="168" t="s">
        <v>950</v>
      </c>
      <c r="B323" s="168" t="s">
        <v>951</v>
      </c>
      <c r="C323" s="179" t="s">
        <v>314</v>
      </c>
      <c r="D323" s="176">
        <f>Table_4[[#This Row],[PRECIO C/D]]*1.1</f>
        <v>3907.1406000000002</v>
      </c>
      <c r="E323" s="315">
        <v>3551.9459999999999</v>
      </c>
    </row>
    <row r="324" spans="1:5" ht="14.25" customHeight="1" x14ac:dyDescent="0.2">
      <c r="A324" s="168" t="s">
        <v>952</v>
      </c>
      <c r="B324" s="168" t="s">
        <v>953</v>
      </c>
      <c r="C324" s="179" t="s">
        <v>314</v>
      </c>
      <c r="D324" s="176">
        <f>Table_4[[#This Row],[PRECIO C/D]]*1.1</f>
        <v>5286.123480000002</v>
      </c>
      <c r="E324" s="315">
        <v>4805.5668000000014</v>
      </c>
    </row>
    <row r="325" spans="1:5" ht="14.25" customHeight="1" x14ac:dyDescent="0.2">
      <c r="A325" s="168" t="s">
        <v>954</v>
      </c>
      <c r="B325" s="168" t="s">
        <v>955</v>
      </c>
      <c r="C325" s="179" t="s">
        <v>314</v>
      </c>
      <c r="D325" s="176">
        <f>Table_4[[#This Row],[PRECIO C/D]]*1.1</f>
        <v>2834.5871400000001</v>
      </c>
      <c r="E325" s="315">
        <v>2576.8973999999998</v>
      </c>
    </row>
    <row r="326" spans="1:5" ht="14.25" customHeight="1" x14ac:dyDescent="0.2">
      <c r="A326" s="168" t="s">
        <v>956</v>
      </c>
      <c r="B326" s="168" t="s">
        <v>957</v>
      </c>
      <c r="C326" s="179" t="s">
        <v>314</v>
      </c>
      <c r="D326" s="176">
        <f>Table_4[[#This Row],[PRECIO C/D]]*1.1</f>
        <v>3753.9090600000004</v>
      </c>
      <c r="E326" s="315">
        <v>3412.6446000000001</v>
      </c>
    </row>
    <row r="327" spans="1:5" ht="14.25" customHeight="1" x14ac:dyDescent="0.2">
      <c r="A327" s="168" t="s">
        <v>958</v>
      </c>
      <c r="B327" s="168" t="s">
        <v>959</v>
      </c>
      <c r="C327" s="179" t="s">
        <v>314</v>
      </c>
      <c r="D327" s="176">
        <f>Table_4[[#This Row],[PRECIO C/D]]*1.1</f>
        <v>2221.70586</v>
      </c>
      <c r="E327" s="315">
        <v>2019.7326</v>
      </c>
    </row>
    <row r="328" spans="1:5" ht="14.25" customHeight="1" x14ac:dyDescent="0.2">
      <c r="A328" s="168" t="s">
        <v>960</v>
      </c>
      <c r="B328" s="168" t="s">
        <v>961</v>
      </c>
      <c r="C328" s="179" t="s">
        <v>314</v>
      </c>
      <c r="D328" s="176">
        <f>Table_4[[#This Row],[PRECIO C/D]]*1.1</f>
        <v>3217.6379400000001</v>
      </c>
      <c r="E328" s="315">
        <v>2925.1253999999999</v>
      </c>
    </row>
    <row r="329" spans="1:5" ht="14.25" customHeight="1" x14ac:dyDescent="0.2">
      <c r="A329" s="168" t="s">
        <v>962</v>
      </c>
      <c r="B329" s="168" t="s">
        <v>961</v>
      </c>
      <c r="C329" s="179" t="s">
        <v>314</v>
      </c>
      <c r="D329" s="176">
        <f>Table_4[[#This Row],[PRECIO C/D]]*1.1</f>
        <v>3217.6379400000001</v>
      </c>
      <c r="E329" s="315">
        <v>2925.1253999999999</v>
      </c>
    </row>
    <row r="330" spans="1:5" ht="14.25" customHeight="1" x14ac:dyDescent="0.2">
      <c r="A330" s="168" t="s">
        <v>963</v>
      </c>
      <c r="B330" s="168" t="s">
        <v>961</v>
      </c>
      <c r="C330" s="179" t="s">
        <v>314</v>
      </c>
      <c r="D330" s="176">
        <f>Table_4[[#This Row],[PRECIO C/D]]*1.1</f>
        <v>3217.6379400000001</v>
      </c>
      <c r="E330" s="315">
        <v>2925.1253999999999</v>
      </c>
    </row>
    <row r="331" spans="1:5" ht="14.25" customHeight="1" x14ac:dyDescent="0.2">
      <c r="A331" s="168" t="s">
        <v>964</v>
      </c>
      <c r="B331" s="168" t="s">
        <v>961</v>
      </c>
      <c r="C331" s="179" t="s">
        <v>314</v>
      </c>
      <c r="D331" s="176">
        <f>Table_4[[#This Row],[PRECIO C/D]]*1.1</f>
        <v>3217.6379400000001</v>
      </c>
      <c r="E331" s="315">
        <v>2925.1253999999999</v>
      </c>
    </row>
    <row r="332" spans="1:5" ht="14.25" customHeight="1" x14ac:dyDescent="0.2">
      <c r="A332" s="168" t="s">
        <v>965</v>
      </c>
      <c r="B332" s="168" t="s">
        <v>961</v>
      </c>
      <c r="C332" s="179" t="s">
        <v>314</v>
      </c>
      <c r="D332" s="176">
        <f>Table_4[[#This Row],[PRECIO C/D]]*1.1</f>
        <v>3217.6379400000001</v>
      </c>
      <c r="E332" s="315">
        <v>2925.1253999999999</v>
      </c>
    </row>
    <row r="333" spans="1:5" ht="14.25" customHeight="1" x14ac:dyDescent="0.2">
      <c r="A333" s="168" t="s">
        <v>966</v>
      </c>
      <c r="B333" s="168" t="s">
        <v>961</v>
      </c>
      <c r="C333" s="179" t="s">
        <v>314</v>
      </c>
      <c r="D333" s="176">
        <f>Table_4[[#This Row],[PRECIO C/D]]*1.1</f>
        <v>3217.6379400000001</v>
      </c>
      <c r="E333" s="315">
        <v>2925.1253999999999</v>
      </c>
    </row>
    <row r="334" spans="1:5" ht="14.25" customHeight="1" x14ac:dyDescent="0.2">
      <c r="A334" s="168" t="s">
        <v>967</v>
      </c>
      <c r="B334" s="168" t="s">
        <v>968</v>
      </c>
      <c r="C334" s="179" t="s">
        <v>314</v>
      </c>
      <c r="D334" s="176">
        <f>Table_4[[#This Row],[PRECIO C/D]]*1.1</f>
        <v>570.14430000000004</v>
      </c>
      <c r="E334" s="315">
        <v>518.31299999999999</v>
      </c>
    </row>
    <row r="335" spans="1:5" ht="14.25" customHeight="1" x14ac:dyDescent="0.2">
      <c r="A335" s="168" t="s">
        <v>969</v>
      </c>
      <c r="B335" s="168" t="s">
        <v>970</v>
      </c>
      <c r="C335" s="179" t="s">
        <v>314</v>
      </c>
      <c r="D335" s="176">
        <f>Table_4[[#This Row],[PRECIO C/D]]*1.1</f>
        <v>669.77790000000005</v>
      </c>
      <c r="E335" s="315">
        <v>608.88900000000001</v>
      </c>
    </row>
    <row r="336" spans="1:5" ht="14.25" customHeight="1" x14ac:dyDescent="0.2">
      <c r="A336" s="168" t="s">
        <v>971</v>
      </c>
      <c r="B336" s="168" t="s">
        <v>972</v>
      </c>
      <c r="C336" s="179" t="s">
        <v>314</v>
      </c>
      <c r="D336" s="176">
        <f>Table_4[[#This Row],[PRECIO C/D]]*1.1</f>
        <v>1226.9855400000001</v>
      </c>
      <c r="E336" s="315">
        <v>1115.4413999999999</v>
      </c>
    </row>
    <row r="337" spans="1:5" ht="14.25" customHeight="1" x14ac:dyDescent="0.2">
      <c r="A337" s="168" t="s">
        <v>973</v>
      </c>
      <c r="B337" s="168" t="s">
        <v>974</v>
      </c>
      <c r="C337" s="179" t="s">
        <v>314</v>
      </c>
      <c r="D337" s="176">
        <f>Table_4[[#This Row],[PRECIO C/D]]*1.1</f>
        <v>1396.34022</v>
      </c>
      <c r="E337" s="315">
        <v>1269.4002</v>
      </c>
    </row>
    <row r="338" spans="1:5" ht="14.25" customHeight="1" x14ac:dyDescent="0.2">
      <c r="A338" s="168" t="s">
        <v>975</v>
      </c>
      <c r="B338" s="168" t="s">
        <v>976</v>
      </c>
      <c r="C338" s="179" t="s">
        <v>314</v>
      </c>
      <c r="D338" s="176">
        <f>Table_4[[#This Row],[PRECIO C/D]]*1.1</f>
        <v>1611.3154200000001</v>
      </c>
      <c r="E338" s="315">
        <v>1464.8322000000001</v>
      </c>
    </row>
    <row r="339" spans="1:5" ht="14.25" customHeight="1" x14ac:dyDescent="0.2">
      <c r="A339" s="168" t="s">
        <v>977</v>
      </c>
      <c r="B339" s="168" t="s">
        <v>978</v>
      </c>
      <c r="C339" s="179" t="s">
        <v>314</v>
      </c>
      <c r="D339" s="176">
        <f>Table_4[[#This Row],[PRECIO C/D]]*1.1</f>
        <v>2013.7431600000002</v>
      </c>
      <c r="E339" s="315">
        <v>1830.6756</v>
      </c>
    </row>
    <row r="340" spans="1:5" ht="14.25" customHeight="1" x14ac:dyDescent="0.2">
      <c r="A340" s="168" t="s">
        <v>979</v>
      </c>
      <c r="B340" s="168" t="s">
        <v>980</v>
      </c>
      <c r="C340" s="179" t="s">
        <v>314</v>
      </c>
      <c r="D340" s="176">
        <f>Table_4[[#This Row],[PRECIO C/D]]*1.1</f>
        <v>3551.6012400000004</v>
      </c>
      <c r="E340" s="315">
        <v>3228.7284</v>
      </c>
    </row>
    <row r="341" spans="1:5" ht="14.25" customHeight="1" x14ac:dyDescent="0.2">
      <c r="A341" s="168" t="s">
        <v>981</v>
      </c>
      <c r="B341" s="168" t="s">
        <v>982</v>
      </c>
      <c r="C341" s="179" t="s">
        <v>314</v>
      </c>
      <c r="D341" s="176">
        <f>Table_4[[#This Row],[PRECIO C/D]]*1.1</f>
        <v>2881.8345600000002</v>
      </c>
      <c r="E341" s="315">
        <v>2619.8496</v>
      </c>
    </row>
    <row r="342" spans="1:5" ht="14.25" customHeight="1" x14ac:dyDescent="0.2">
      <c r="A342" s="168" t="s">
        <v>983</v>
      </c>
      <c r="B342" s="168" t="s">
        <v>984</v>
      </c>
      <c r="C342" s="179" t="s">
        <v>314</v>
      </c>
      <c r="D342" s="176">
        <f>Table_4[[#This Row],[PRECIO C/D]]*1.1</f>
        <v>3054.9255000000003</v>
      </c>
      <c r="E342" s="315">
        <v>2777.2049999999999</v>
      </c>
    </row>
    <row r="343" spans="1:5" ht="14.25" customHeight="1" x14ac:dyDescent="0.2">
      <c r="A343" s="168" t="s">
        <v>985</v>
      </c>
      <c r="B343" s="168" t="s">
        <v>986</v>
      </c>
      <c r="C343" s="179" t="s">
        <v>314</v>
      </c>
      <c r="D343" s="176">
        <f>Table_4[[#This Row],[PRECIO C/D]]*1.1</f>
        <v>3855.1695600000003</v>
      </c>
      <c r="E343" s="315">
        <v>3504.6995999999999</v>
      </c>
    </row>
    <row r="344" spans="1:5" ht="14.25" customHeight="1" x14ac:dyDescent="0.2">
      <c r="A344" s="168" t="s">
        <v>987</v>
      </c>
      <c r="B344" s="168" t="s">
        <v>988</v>
      </c>
      <c r="C344" s="179" t="s">
        <v>314</v>
      </c>
      <c r="D344" s="176">
        <f>Table_4[[#This Row],[PRECIO C/D]]*1.1</f>
        <v>2893.5819000000001</v>
      </c>
      <c r="E344" s="315">
        <v>2630.529</v>
      </c>
    </row>
    <row r="345" spans="1:5" ht="14.25" customHeight="1" x14ac:dyDescent="0.2">
      <c r="A345" s="168" t="s">
        <v>989</v>
      </c>
      <c r="B345" s="168" t="s">
        <v>990</v>
      </c>
      <c r="C345" s="179" t="s">
        <v>314</v>
      </c>
      <c r="D345" s="176">
        <f>Table_4[[#This Row],[PRECIO C/D]]*1.1</f>
        <v>7465.5523800000001</v>
      </c>
      <c r="E345" s="315">
        <v>6786.8657999999996</v>
      </c>
    </row>
    <row r="346" spans="1:5" ht="14.25" customHeight="1" x14ac:dyDescent="0.2">
      <c r="A346" s="168" t="s">
        <v>991</v>
      </c>
      <c r="B346" s="168" t="s">
        <v>992</v>
      </c>
      <c r="C346" s="179" t="s">
        <v>314</v>
      </c>
      <c r="D346" s="176">
        <f>Table_4[[#This Row],[PRECIO C/D]]*1.1</f>
        <v>1586.4182400000002</v>
      </c>
      <c r="E346" s="315">
        <v>1442.1984</v>
      </c>
    </row>
    <row r="347" spans="1:5" ht="14.25" customHeight="1" x14ac:dyDescent="0.2">
      <c r="A347" s="168" t="s">
        <v>993</v>
      </c>
      <c r="B347" s="168" t="s">
        <v>994</v>
      </c>
      <c r="C347" s="179" t="s">
        <v>314</v>
      </c>
      <c r="D347" s="176">
        <f>Table_4[[#This Row],[PRECIO C/D]]*1.1</f>
        <v>1586.4182400000002</v>
      </c>
      <c r="E347" s="315">
        <v>1442.1984</v>
      </c>
    </row>
    <row r="348" spans="1:5" ht="14.25" customHeight="1" x14ac:dyDescent="0.2">
      <c r="A348" s="168" t="s">
        <v>995</v>
      </c>
      <c r="B348" s="168" t="s">
        <v>996</v>
      </c>
      <c r="C348" s="179" t="s">
        <v>314</v>
      </c>
      <c r="D348" s="176">
        <f>Table_4[[#This Row],[PRECIO C/D]]*1.1</f>
        <v>1586.4182400000002</v>
      </c>
      <c r="E348" s="315">
        <v>1442.1984</v>
      </c>
    </row>
    <row r="349" spans="1:5" ht="14.25" customHeight="1" x14ac:dyDescent="0.2">
      <c r="A349" s="168" t="s">
        <v>997</v>
      </c>
      <c r="B349" s="168" t="s">
        <v>998</v>
      </c>
      <c r="C349" s="179" t="s">
        <v>314</v>
      </c>
      <c r="D349" s="176">
        <f>Table_4[[#This Row],[PRECIO C/D]]*1.1</f>
        <v>1586.4182400000002</v>
      </c>
      <c r="E349" s="315">
        <v>1442.1984</v>
      </c>
    </row>
    <row r="350" spans="1:5" ht="14.25" customHeight="1" x14ac:dyDescent="0.2">
      <c r="A350" s="168" t="s">
        <v>999</v>
      </c>
      <c r="B350" s="168" t="s">
        <v>1000</v>
      </c>
      <c r="C350" s="179" t="s">
        <v>314</v>
      </c>
      <c r="D350" s="176">
        <f>Table_4[[#This Row],[PRECIO C/D]]*1.1</f>
        <v>2072.51352</v>
      </c>
      <c r="E350" s="315">
        <v>1884.1032</v>
      </c>
    </row>
    <row r="351" spans="1:5" ht="14.25" customHeight="1" x14ac:dyDescent="0.2">
      <c r="A351" s="168" t="s">
        <v>1001</v>
      </c>
      <c r="B351" s="168" t="s">
        <v>1002</v>
      </c>
      <c r="C351" s="179" t="s">
        <v>314</v>
      </c>
      <c r="D351" s="176">
        <f>Table_4[[#This Row],[PRECIO C/D]]*1.1</f>
        <v>2072.51352</v>
      </c>
      <c r="E351" s="315">
        <v>1884.1032</v>
      </c>
    </row>
    <row r="352" spans="1:5" ht="14.25" customHeight="1" x14ac:dyDescent="0.2">
      <c r="A352" s="168" t="s">
        <v>1003</v>
      </c>
      <c r="B352" s="168" t="s">
        <v>1004</v>
      </c>
      <c r="C352" s="179" t="s">
        <v>314</v>
      </c>
      <c r="D352" s="176">
        <f>Table_4[[#This Row],[PRECIO C/D]]*1.1</f>
        <v>2072.51352</v>
      </c>
      <c r="E352" s="315">
        <v>1884.1032</v>
      </c>
    </row>
    <row r="353" spans="1:5" ht="14.25" customHeight="1" x14ac:dyDescent="0.2">
      <c r="A353" s="168" t="s">
        <v>1005</v>
      </c>
      <c r="B353" s="168" t="s">
        <v>1006</v>
      </c>
      <c r="C353" s="179" t="s">
        <v>314</v>
      </c>
      <c r="D353" s="176">
        <f>Table_4[[#This Row],[PRECIO C/D]]*1.1</f>
        <v>2072.51352</v>
      </c>
      <c r="E353" s="315">
        <v>1884.1032</v>
      </c>
    </row>
    <row r="354" spans="1:5" ht="14.25" customHeight="1" x14ac:dyDescent="0.2">
      <c r="A354" s="168" t="s">
        <v>1007</v>
      </c>
      <c r="B354" s="168" t="s">
        <v>1008</v>
      </c>
      <c r="C354" s="179" t="s">
        <v>314</v>
      </c>
      <c r="D354" s="176">
        <f>Table_4[[#This Row],[PRECIO C/D]]*1.1</f>
        <v>2339.8861200000001</v>
      </c>
      <c r="E354" s="315">
        <v>2127.1691999999998</v>
      </c>
    </row>
    <row r="355" spans="1:5" ht="14.25" customHeight="1" x14ac:dyDescent="0.2">
      <c r="A355" s="168" t="s">
        <v>1009</v>
      </c>
      <c r="B355" s="168" t="s">
        <v>1010</v>
      </c>
      <c r="C355" s="179" t="s">
        <v>314</v>
      </c>
      <c r="D355" s="176">
        <f>Table_4[[#This Row],[PRECIO C/D]]*1.1</f>
        <v>2339.8861200000001</v>
      </c>
      <c r="E355" s="315">
        <v>2127.1691999999998</v>
      </c>
    </row>
    <row r="356" spans="1:5" ht="14.25" customHeight="1" x14ac:dyDescent="0.2">
      <c r="A356" s="168" t="s">
        <v>1011</v>
      </c>
      <c r="B356" s="168" t="s">
        <v>1012</v>
      </c>
      <c r="C356" s="179" t="s">
        <v>314</v>
      </c>
      <c r="D356" s="176">
        <f>Table_4[[#This Row],[PRECIO C/D]]*1.1</f>
        <v>2339.8861200000001</v>
      </c>
      <c r="E356" s="315">
        <v>2127.1691999999998</v>
      </c>
    </row>
    <row r="357" spans="1:5" ht="14.25" customHeight="1" x14ac:dyDescent="0.2">
      <c r="A357" s="168" t="s">
        <v>1013</v>
      </c>
      <c r="B357" s="168" t="s">
        <v>1014</v>
      </c>
      <c r="C357" s="179" t="s">
        <v>314</v>
      </c>
      <c r="D357" s="176">
        <f>Table_4[[#This Row],[PRECIO C/D]]*1.1</f>
        <v>2339.8861200000001</v>
      </c>
      <c r="E357" s="315">
        <v>2127.1691999999998</v>
      </c>
    </row>
    <row r="358" spans="1:5" ht="14.25" customHeight="1" x14ac:dyDescent="0.2">
      <c r="A358" s="168" t="s">
        <v>1015</v>
      </c>
      <c r="B358" s="168" t="s">
        <v>1016</v>
      </c>
      <c r="C358" s="179" t="s">
        <v>314</v>
      </c>
      <c r="D358" s="176">
        <f>Table_4[[#This Row],[PRECIO C/D]]*1.1</f>
        <v>1748.1208800000002</v>
      </c>
      <c r="E358" s="315">
        <v>1589.2008000000001</v>
      </c>
    </row>
    <row r="359" spans="1:5" ht="14.25" customHeight="1" x14ac:dyDescent="0.2">
      <c r="A359" s="168" t="s">
        <v>1017</v>
      </c>
      <c r="B359" s="168" t="s">
        <v>1018</v>
      </c>
      <c r="C359" s="179" t="s">
        <v>314</v>
      </c>
      <c r="D359" s="176">
        <f>Table_4[[#This Row],[PRECIO C/D]]*1.1</f>
        <v>2553.6832200000003</v>
      </c>
      <c r="E359" s="315">
        <v>2321.5302000000001</v>
      </c>
    </row>
    <row r="360" spans="1:5" ht="14.25" customHeight="1" x14ac:dyDescent="0.2">
      <c r="A360" s="168" t="s">
        <v>1019</v>
      </c>
      <c r="B360" s="168" t="s">
        <v>1020</v>
      </c>
      <c r="C360" s="179" t="s">
        <v>314</v>
      </c>
      <c r="D360" s="176">
        <f>Table_4[[#This Row],[PRECIO C/D]]*1.1</f>
        <v>2837.4258000000004</v>
      </c>
      <c r="E360" s="315">
        <v>2579.4780000000001</v>
      </c>
    </row>
    <row r="361" spans="1:5" ht="14.25" customHeight="1" x14ac:dyDescent="0.2">
      <c r="A361" s="168" t="s">
        <v>1021</v>
      </c>
      <c r="B361" s="168" t="s">
        <v>1022</v>
      </c>
      <c r="C361" s="179" t="s">
        <v>314</v>
      </c>
      <c r="D361" s="176">
        <f>Table_4[[#This Row],[PRECIO C/D]]*1.1</f>
        <v>3176.2585800000002</v>
      </c>
      <c r="E361" s="315">
        <v>2887.5077999999999</v>
      </c>
    </row>
    <row r="362" spans="1:5" ht="14.25" customHeight="1" x14ac:dyDescent="0.2">
      <c r="A362" s="168" t="s">
        <v>1023</v>
      </c>
      <c r="B362" s="168" t="s">
        <v>1024</v>
      </c>
      <c r="C362" s="179" t="s">
        <v>314</v>
      </c>
      <c r="D362" s="176">
        <f>Table_4[[#This Row],[PRECIO C/D]]*1.1</f>
        <v>3850.0195800000015</v>
      </c>
      <c r="E362" s="315">
        <v>3500.017800000001</v>
      </c>
    </row>
    <row r="363" spans="1:5" ht="14.25" customHeight="1" x14ac:dyDescent="0.2">
      <c r="A363" s="168" t="s">
        <v>1025</v>
      </c>
      <c r="B363" s="168" t="s">
        <v>1026</v>
      </c>
      <c r="C363" s="179" t="s">
        <v>314</v>
      </c>
      <c r="D363" s="176">
        <f>Table_4[[#This Row],[PRECIO C/D]]*1.1</f>
        <v>4512.4708199999995</v>
      </c>
      <c r="E363" s="315">
        <v>4102.2461999999996</v>
      </c>
    </row>
    <row r="364" spans="1:5" ht="14.25" customHeight="1" x14ac:dyDescent="0.2">
      <c r="A364" s="168" t="s">
        <v>1027</v>
      </c>
      <c r="B364" s="168" t="s">
        <v>1028</v>
      </c>
      <c r="C364" s="179" t="s">
        <v>314</v>
      </c>
      <c r="D364" s="176">
        <f>Table_4[[#This Row],[PRECIO C/D]]*1.1</f>
        <v>3529.1724600000002</v>
      </c>
      <c r="E364" s="315">
        <v>3208.3386</v>
      </c>
    </row>
    <row r="365" spans="1:5" ht="14.25" customHeight="1" x14ac:dyDescent="0.2">
      <c r="A365" s="168" t="s">
        <v>1029</v>
      </c>
      <c r="B365" s="168" t="s">
        <v>1030</v>
      </c>
      <c r="C365" s="179" t="s">
        <v>314</v>
      </c>
      <c r="D365" s="176">
        <f>Table_4[[#This Row],[PRECIO C/D]]*1.1</f>
        <v>3850.0195800000015</v>
      </c>
      <c r="E365" s="315">
        <v>3500.017800000001</v>
      </c>
    </row>
    <row r="366" spans="1:5" ht="14.25" customHeight="1" x14ac:dyDescent="0.2">
      <c r="A366" s="168" t="s">
        <v>1031</v>
      </c>
      <c r="B366" s="168" t="s">
        <v>1032</v>
      </c>
      <c r="C366" s="179" t="s">
        <v>314</v>
      </c>
      <c r="D366" s="176">
        <f>Table_4[[#This Row],[PRECIO C/D]]*1.1</f>
        <v>4364.0751</v>
      </c>
      <c r="E366" s="315">
        <v>3967.3409999999999</v>
      </c>
    </row>
    <row r="367" spans="1:5" ht="14.25" customHeight="1" x14ac:dyDescent="0.2">
      <c r="A367" s="168" t="s">
        <v>1033</v>
      </c>
      <c r="B367" s="168" t="s">
        <v>1034</v>
      </c>
      <c r="C367" s="179" t="s">
        <v>314</v>
      </c>
      <c r="D367" s="176">
        <f>Table_4[[#This Row],[PRECIO C/D]]*1.1</f>
        <v>4977.3378600000005</v>
      </c>
      <c r="E367" s="315">
        <v>4524.8526000000002</v>
      </c>
    </row>
    <row r="368" spans="1:5" ht="14.25" customHeight="1" x14ac:dyDescent="0.2">
      <c r="A368" s="168" t="s">
        <v>1035</v>
      </c>
      <c r="B368" s="168" t="s">
        <v>1036</v>
      </c>
      <c r="C368" s="179" t="s">
        <v>314</v>
      </c>
      <c r="D368" s="176">
        <f>Table_4[[#This Row],[PRECIO C/D]]*1.1</f>
        <v>40211.470200000003</v>
      </c>
      <c r="E368" s="315">
        <v>36555.881999999998</v>
      </c>
    </row>
    <row r="369" spans="1:8" ht="14.25" customHeight="1" x14ac:dyDescent="0.2">
      <c r="A369" s="168" t="s">
        <v>1037</v>
      </c>
      <c r="B369" s="168" t="s">
        <v>1038</v>
      </c>
      <c r="C369" s="179" t="s">
        <v>314</v>
      </c>
      <c r="D369" s="176">
        <f>Table_4[[#This Row],[PRECIO C/D]]*1.1</f>
        <v>4475.9609400000008</v>
      </c>
      <c r="E369" s="315">
        <v>4069.0554000000002</v>
      </c>
    </row>
    <row r="370" spans="1:8" ht="14.25" customHeight="1" x14ac:dyDescent="0.2">
      <c r="A370" s="168" t="s">
        <v>1039</v>
      </c>
      <c r="B370" s="168" t="s">
        <v>1040</v>
      </c>
      <c r="C370" s="179" t="s">
        <v>314</v>
      </c>
      <c r="D370" s="176">
        <f>Table_4[[#This Row],[PRECIO C/D]]*1.1</f>
        <v>4970.0112000000008</v>
      </c>
      <c r="E370" s="315">
        <v>4518.192</v>
      </c>
    </row>
    <row r="371" spans="1:8" ht="14.25" customHeight="1" x14ac:dyDescent="0.2">
      <c r="A371" s="168" t="s">
        <v>1041</v>
      </c>
      <c r="B371" s="168" t="s">
        <v>1042</v>
      </c>
      <c r="C371" s="179" t="s">
        <v>314</v>
      </c>
      <c r="D371" s="176">
        <f>Table_4[[#This Row],[PRECIO C/D]]*1.1</f>
        <v>7940.483760000001</v>
      </c>
      <c r="E371" s="315">
        <v>7218.6216000000004</v>
      </c>
      <c r="H371" s="167"/>
    </row>
    <row r="372" spans="1:8" ht="14.25" customHeight="1" x14ac:dyDescent="0.2">
      <c r="A372" s="168" t="s">
        <v>1043</v>
      </c>
      <c r="B372" s="168" t="s">
        <v>1044</v>
      </c>
      <c r="C372" s="179" t="s">
        <v>314</v>
      </c>
      <c r="D372" s="176">
        <f>Table_4[[#This Row],[PRECIO C/D]]*1.1</f>
        <v>11236.201680000002</v>
      </c>
      <c r="E372" s="315">
        <v>10214.728800000001</v>
      </c>
    </row>
    <row r="373" spans="1:8" ht="14.25" customHeight="1" x14ac:dyDescent="0.2">
      <c r="A373" s="168" t="s">
        <v>1045</v>
      </c>
      <c r="B373" s="168" t="s">
        <v>1046</v>
      </c>
      <c r="C373" s="179" t="s">
        <v>314</v>
      </c>
      <c r="D373" s="176">
        <f>Table_4[[#This Row],[PRECIO C/D]]*1.1</f>
        <v>14655.911820000003</v>
      </c>
      <c r="E373" s="315">
        <v>13323.556200000001</v>
      </c>
    </row>
    <row r="374" spans="1:8" ht="14.25" customHeight="1" x14ac:dyDescent="0.2">
      <c r="A374" s="168" t="s">
        <v>1047</v>
      </c>
      <c r="B374" s="168" t="s">
        <v>1048</v>
      </c>
      <c r="C374" s="179" t="s">
        <v>314</v>
      </c>
      <c r="D374" s="176">
        <f>Table_4[[#This Row],[PRECIO C/D]]*1.1</f>
        <v>13841.68764</v>
      </c>
      <c r="E374" s="315">
        <v>12583.3524</v>
      </c>
    </row>
    <row r="375" spans="1:8" ht="14.25" customHeight="1" x14ac:dyDescent="0.2">
      <c r="A375" s="168" t="s">
        <v>1049</v>
      </c>
      <c r="B375" s="168" t="s">
        <v>1050</v>
      </c>
      <c r="C375" s="179" t="s">
        <v>314</v>
      </c>
      <c r="D375" s="176">
        <f>Table_4[[#This Row],[PRECIO C/D]]*1.1</f>
        <v>13841.68764</v>
      </c>
      <c r="E375" s="315">
        <v>12583.3524</v>
      </c>
    </row>
    <row r="376" spans="1:8" ht="14.25" customHeight="1" x14ac:dyDescent="0.2">
      <c r="A376" s="168" t="s">
        <v>1051</v>
      </c>
      <c r="B376" s="168" t="s">
        <v>1052</v>
      </c>
      <c r="C376" s="179" t="s">
        <v>314</v>
      </c>
      <c r="D376" s="176">
        <f>Table_4[[#This Row],[PRECIO C/D]]*1.1</f>
        <v>2171.2607400000002</v>
      </c>
      <c r="E376" s="315">
        <v>1973.8733999999999</v>
      </c>
    </row>
    <row r="377" spans="1:8" ht="14.25" customHeight="1" x14ac:dyDescent="0.2">
      <c r="A377" s="168" t="s">
        <v>1053</v>
      </c>
      <c r="B377" s="168" t="s">
        <v>1054</v>
      </c>
      <c r="C377" s="179" t="s">
        <v>314</v>
      </c>
      <c r="D377" s="176">
        <f>Table_4[[#This Row],[PRECIO C/D]]*1.1</f>
        <v>2714.07312</v>
      </c>
      <c r="E377" s="315">
        <v>2467.3391999999999</v>
      </c>
    </row>
    <row r="378" spans="1:8" ht="14.25" customHeight="1" x14ac:dyDescent="0.2">
      <c r="A378" s="168" t="s">
        <v>1055</v>
      </c>
      <c r="B378" s="168" t="s">
        <v>1056</v>
      </c>
      <c r="C378" s="179" t="s">
        <v>314</v>
      </c>
      <c r="D378" s="176">
        <f>Table_4[[#This Row],[PRECIO C/D]]*1.1</f>
        <v>1878.9573000000003</v>
      </c>
      <c r="E378" s="315">
        <v>1708.143</v>
      </c>
    </row>
    <row r="379" spans="1:8" ht="14.25" customHeight="1" x14ac:dyDescent="0.2">
      <c r="A379" s="168" t="s">
        <v>1057</v>
      </c>
      <c r="B379" s="168" t="s">
        <v>1058</v>
      </c>
      <c r="C379" s="179" t="s">
        <v>314</v>
      </c>
      <c r="D379" s="176">
        <f>Table_4[[#This Row],[PRECIO C/D]]*1.1</f>
        <v>2082.6339600000001</v>
      </c>
      <c r="E379" s="315">
        <v>1893.3036</v>
      </c>
    </row>
    <row r="380" spans="1:8" ht="14.25" customHeight="1" x14ac:dyDescent="0.2">
      <c r="A380" s="168" t="s">
        <v>1059</v>
      </c>
      <c r="B380" s="168" t="s">
        <v>1060</v>
      </c>
      <c r="C380" s="179" t="s">
        <v>314</v>
      </c>
      <c r="D380" s="176">
        <f>Table_4[[#This Row],[PRECIO C/D]]*1.1</f>
        <v>2477.6116200000006</v>
      </c>
      <c r="E380" s="315">
        <v>2252.3742000000002</v>
      </c>
    </row>
    <row r="381" spans="1:8" ht="14.25" customHeight="1" x14ac:dyDescent="0.2">
      <c r="A381" s="168" t="s">
        <v>1061</v>
      </c>
      <c r="B381" s="168" t="s">
        <v>1062</v>
      </c>
      <c r="C381" s="179" t="s">
        <v>314</v>
      </c>
      <c r="D381" s="176">
        <f>Table_4[[#This Row],[PRECIO C/D]]*1.1</f>
        <v>2708.1377400000001</v>
      </c>
      <c r="E381" s="315">
        <v>2461.9434000000001</v>
      </c>
    </row>
    <row r="382" spans="1:8" ht="14.25" customHeight="1" x14ac:dyDescent="0.2">
      <c r="A382" s="168" t="s">
        <v>1063</v>
      </c>
      <c r="B382" s="168" t="s">
        <v>1064</v>
      </c>
      <c r="C382" s="179" t="s">
        <v>314</v>
      </c>
      <c r="D382" s="176">
        <f>Table_4[[#This Row],[PRECIO C/D]]*1.1</f>
        <v>4021.67436</v>
      </c>
      <c r="E382" s="315">
        <v>3656.0675999999999</v>
      </c>
    </row>
    <row r="383" spans="1:8" ht="14.25" customHeight="1" x14ac:dyDescent="0.2">
      <c r="A383" s="168" t="s">
        <v>1065</v>
      </c>
      <c r="B383" s="168" t="s">
        <v>1066</v>
      </c>
      <c r="C383" s="179" t="s">
        <v>314</v>
      </c>
      <c r="D383" s="176">
        <f>Table_4[[#This Row],[PRECIO C/D]]*1.1</f>
        <v>2145.2864399999999</v>
      </c>
      <c r="E383" s="315">
        <v>1950.2603999999999</v>
      </c>
    </row>
    <row r="384" spans="1:8" ht="14.25" customHeight="1" x14ac:dyDescent="0.2">
      <c r="A384" s="168" t="s">
        <v>1067</v>
      </c>
      <c r="B384" s="168" t="s">
        <v>1068</v>
      </c>
      <c r="C384" s="179" t="s">
        <v>314</v>
      </c>
      <c r="D384" s="176">
        <f>Table_4[[#This Row],[PRECIO C/D]]*1.1</f>
        <v>3100.7816400000006</v>
      </c>
      <c r="E384" s="315">
        <v>2818.8924000000002</v>
      </c>
    </row>
    <row r="385" spans="1:5" ht="14.25" customHeight="1" x14ac:dyDescent="0.2">
      <c r="A385" s="168" t="s">
        <v>1069</v>
      </c>
      <c r="B385" s="168" t="s">
        <v>1070</v>
      </c>
      <c r="C385" s="179" t="s">
        <v>314</v>
      </c>
      <c r="D385" s="176">
        <f>Table_4[[#This Row],[PRECIO C/D]]*1.1</f>
        <v>3322.3654200000001</v>
      </c>
      <c r="E385" s="315">
        <v>3020.3321999999998</v>
      </c>
    </row>
    <row r="386" spans="1:5" ht="14.25" customHeight="1" x14ac:dyDescent="0.2">
      <c r="A386" s="168" t="s">
        <v>1071</v>
      </c>
      <c r="B386" s="168" t="s">
        <v>1072</v>
      </c>
      <c r="C386" s="179" t="s">
        <v>314</v>
      </c>
      <c r="D386" s="176">
        <f>Table_4[[#This Row],[PRECIO C/D]]*1.1</f>
        <v>4687.8394200000002</v>
      </c>
      <c r="E386" s="315">
        <v>4261.6722</v>
      </c>
    </row>
    <row r="387" spans="1:5" ht="14.25" customHeight="1" x14ac:dyDescent="0.2">
      <c r="A387" s="168" t="s">
        <v>1073</v>
      </c>
      <c r="B387" s="168" t="s">
        <v>1074</v>
      </c>
      <c r="C387" s="179" t="s">
        <v>314</v>
      </c>
      <c r="D387" s="176">
        <f>Table_4[[#This Row],[PRECIO C/D]]*1.1</f>
        <v>4441.1116200000006</v>
      </c>
      <c r="E387" s="315">
        <v>4037.3742000000002</v>
      </c>
    </row>
    <row r="388" spans="1:5" ht="14.25" customHeight="1" x14ac:dyDescent="0.2">
      <c r="A388" s="168" t="s">
        <v>1075</v>
      </c>
      <c r="B388" s="168" t="s">
        <v>1076</v>
      </c>
      <c r="C388" s="179" t="s">
        <v>314</v>
      </c>
      <c r="D388" s="176">
        <f>Table_4[[#This Row],[PRECIO C/D]]*1.1</f>
        <v>2179.60842</v>
      </c>
      <c r="E388" s="315">
        <v>1981.4621999999999</v>
      </c>
    </row>
    <row r="389" spans="1:5" ht="14.25" customHeight="1" x14ac:dyDescent="0.2">
      <c r="A389" s="168" t="s">
        <v>1077</v>
      </c>
      <c r="B389" s="168" t="s">
        <v>1078</v>
      </c>
      <c r="C389" s="179" t="s">
        <v>314</v>
      </c>
      <c r="D389" s="176">
        <f>Table_4[[#This Row],[PRECIO C/D]]*1.1</f>
        <v>2051.5994400000004</v>
      </c>
      <c r="E389" s="315">
        <v>1865.0904</v>
      </c>
    </row>
    <row r="390" spans="1:5" ht="14.25" customHeight="1" x14ac:dyDescent="0.2">
      <c r="A390" s="168" t="s">
        <v>1079</v>
      </c>
      <c r="B390" s="168" t="s">
        <v>1080</v>
      </c>
      <c r="C390" s="179" t="s">
        <v>314</v>
      </c>
      <c r="D390" s="176">
        <f>Table_4[[#This Row],[PRECIO C/D]]*1.1</f>
        <v>2797.7855400000003</v>
      </c>
      <c r="E390" s="315">
        <v>2543.4414000000002</v>
      </c>
    </row>
    <row r="391" spans="1:5" ht="14.25" customHeight="1" x14ac:dyDescent="0.2">
      <c r="A391" s="168" t="s">
        <v>1081</v>
      </c>
      <c r="B391" s="168" t="s">
        <v>1082</v>
      </c>
      <c r="C391" s="179" t="s">
        <v>314</v>
      </c>
      <c r="D391" s="176">
        <f>Table_4[[#This Row],[PRECIO C/D]]*1.1</f>
        <v>2720.0646000000002</v>
      </c>
      <c r="E391" s="315">
        <v>2472.7860000000001</v>
      </c>
    </row>
    <row r="392" spans="1:5" ht="14.25" customHeight="1" x14ac:dyDescent="0.2">
      <c r="A392" s="168" t="s">
        <v>1083</v>
      </c>
      <c r="B392" s="168" t="s">
        <v>1084</v>
      </c>
      <c r="C392" s="179" t="s">
        <v>314</v>
      </c>
      <c r="D392" s="176">
        <f>Table_4[[#This Row],[PRECIO C/D]]*1.1</f>
        <v>3392.3670000000002</v>
      </c>
      <c r="E392" s="315">
        <v>3083.97</v>
      </c>
    </row>
    <row r="393" spans="1:5" ht="14.25" customHeight="1" x14ac:dyDescent="0.2">
      <c r="A393" s="168" t="s">
        <v>1085</v>
      </c>
      <c r="B393" s="168" t="s">
        <v>1086</v>
      </c>
      <c r="C393" s="179" t="s">
        <v>314</v>
      </c>
      <c r="D393" s="176">
        <f>Table_4[[#This Row],[PRECIO C/D]]*1.1</f>
        <v>4687.8394200000002</v>
      </c>
      <c r="E393" s="315">
        <v>4261.6722</v>
      </c>
    </row>
    <row r="394" spans="1:5" ht="14.25" customHeight="1" x14ac:dyDescent="0.2">
      <c r="A394" s="168" t="s">
        <v>1087</v>
      </c>
      <c r="B394" s="168" t="s">
        <v>1088</v>
      </c>
      <c r="C394" s="179" t="s">
        <v>314</v>
      </c>
      <c r="D394" s="176">
        <f>Table_4[[#This Row],[PRECIO C/D]]*1.1</f>
        <v>5912.2668000000003</v>
      </c>
      <c r="E394" s="315">
        <v>5374.7879999999996</v>
      </c>
    </row>
    <row r="395" spans="1:5" ht="14.25" customHeight="1" x14ac:dyDescent="0.2">
      <c r="A395" s="168" t="s">
        <v>1089</v>
      </c>
      <c r="B395" s="168" t="s">
        <v>1090</v>
      </c>
      <c r="C395" s="179" t="s">
        <v>314</v>
      </c>
      <c r="D395" s="176">
        <f>Table_4[[#This Row],[PRECIO C/D]]*1.1</f>
        <v>4426.0880400000005</v>
      </c>
      <c r="E395" s="315">
        <v>4023.7163999999998</v>
      </c>
    </row>
    <row r="396" spans="1:5" ht="14.25" customHeight="1" x14ac:dyDescent="0.2">
      <c r="A396" s="168" t="s">
        <v>1091</v>
      </c>
      <c r="B396" s="168" t="s">
        <v>1092</v>
      </c>
      <c r="C396" s="179" t="s">
        <v>314</v>
      </c>
      <c r="D396" s="176">
        <f>Table_4[[#This Row],[PRECIO C/D]]*1.1</f>
        <v>2623.3594199999998</v>
      </c>
      <c r="E396" s="315">
        <v>2384.8721999999998</v>
      </c>
    </row>
    <row r="397" spans="1:5" ht="14.25" customHeight="1" x14ac:dyDescent="0.2">
      <c r="A397" s="168" t="s">
        <v>1093</v>
      </c>
      <c r="B397" s="168" t="s">
        <v>1094</v>
      </c>
      <c r="C397" s="179" t="s">
        <v>314</v>
      </c>
      <c r="D397" s="176">
        <f>Table_4[[#This Row],[PRECIO C/D]]*1.1</f>
        <v>3147.5017200000007</v>
      </c>
      <c r="E397" s="315">
        <v>2861.3652000000002</v>
      </c>
    </row>
    <row r="398" spans="1:5" ht="14.25" customHeight="1" x14ac:dyDescent="0.2">
      <c r="A398" s="168" t="s">
        <v>1095</v>
      </c>
      <c r="B398" s="168" t="s">
        <v>1096</v>
      </c>
      <c r="C398" s="179" t="s">
        <v>314</v>
      </c>
      <c r="D398" s="176">
        <f>Table_4[[#This Row],[PRECIO C/D]]*1.1</f>
        <v>7101.7887600000004</v>
      </c>
      <c r="E398" s="315">
        <v>6456.1715999999997</v>
      </c>
    </row>
    <row r="399" spans="1:5" ht="14.25" customHeight="1" x14ac:dyDescent="0.2">
      <c r="A399" s="168" t="s">
        <v>1097</v>
      </c>
      <c r="B399" s="168" t="s">
        <v>1098</v>
      </c>
      <c r="C399" s="179" t="s">
        <v>314</v>
      </c>
      <c r="D399" s="176">
        <f>Table_4[[#This Row],[PRECIO C/D]]*1.1</f>
        <v>2797.0001400000006</v>
      </c>
      <c r="E399" s="315">
        <v>2542.7274000000002</v>
      </c>
    </row>
    <row r="400" spans="1:5" ht="14.25" customHeight="1" x14ac:dyDescent="0.2">
      <c r="A400" s="168" t="s">
        <v>1099</v>
      </c>
      <c r="B400" s="168" t="s">
        <v>1100</v>
      </c>
      <c r="C400" s="179" t="s">
        <v>314</v>
      </c>
      <c r="D400" s="176">
        <f>Table_4[[#This Row],[PRECIO C/D]]*1.1</f>
        <v>3671.7562200000002</v>
      </c>
      <c r="E400" s="315">
        <v>3337.9602</v>
      </c>
    </row>
    <row r="401" spans="1:5" ht="14.25" customHeight="1" x14ac:dyDescent="0.2">
      <c r="A401" s="168" t="s">
        <v>1101</v>
      </c>
      <c r="B401" s="168" t="s">
        <v>1102</v>
      </c>
      <c r="C401" s="179" t="s">
        <v>314</v>
      </c>
      <c r="D401" s="176">
        <f>Table_4[[#This Row],[PRECIO C/D]]*1.1</f>
        <v>1904.3145000000002</v>
      </c>
      <c r="E401" s="315">
        <v>1731.1949999999999</v>
      </c>
    </row>
    <row r="402" spans="1:5" ht="14.25" customHeight="1" x14ac:dyDescent="0.2">
      <c r="A402" s="168" t="s">
        <v>1103</v>
      </c>
      <c r="B402" s="168" t="s">
        <v>1104</v>
      </c>
      <c r="C402" s="179" t="s">
        <v>314</v>
      </c>
      <c r="D402" s="176">
        <f>Table_4[[#This Row],[PRECIO C/D]]*1.1</f>
        <v>3553.5310800000007</v>
      </c>
      <c r="E402" s="315">
        <v>3230.4828000000002</v>
      </c>
    </row>
    <row r="403" spans="1:5" ht="14.25" customHeight="1" x14ac:dyDescent="0.2">
      <c r="A403" s="168" t="s">
        <v>1105</v>
      </c>
      <c r="B403" s="168" t="s">
        <v>1106</v>
      </c>
      <c r="C403" s="179" t="s">
        <v>314</v>
      </c>
      <c r="D403" s="176">
        <f>Table_4[[#This Row],[PRECIO C/D]]*1.1</f>
        <v>7917.965220000001</v>
      </c>
      <c r="E403" s="315">
        <v>7198.1502</v>
      </c>
    </row>
    <row r="404" spans="1:5" ht="14.25" customHeight="1" x14ac:dyDescent="0.2">
      <c r="A404" s="168" t="s">
        <v>1107</v>
      </c>
      <c r="B404" s="168" t="s">
        <v>1108</v>
      </c>
      <c r="C404" s="179" t="s">
        <v>314</v>
      </c>
      <c r="D404" s="176">
        <f>Table_4[[#This Row],[PRECIO C/D]]*1.1</f>
        <v>8601.55494</v>
      </c>
      <c r="E404" s="315">
        <v>7819.5954000000002</v>
      </c>
    </row>
    <row r="405" spans="1:5" ht="14.25" customHeight="1" x14ac:dyDescent="0.2">
      <c r="A405" s="168" t="s">
        <v>1109</v>
      </c>
      <c r="B405" s="168" t="s">
        <v>1104</v>
      </c>
      <c r="C405" s="179" t="s">
        <v>314</v>
      </c>
      <c r="D405" s="176">
        <f>Table_4[[#This Row],[PRECIO C/D]]*1.1</f>
        <v>2609.6822400000001</v>
      </c>
      <c r="E405" s="315">
        <v>2372.4384</v>
      </c>
    </row>
    <row r="406" spans="1:5" ht="14.25" customHeight="1" x14ac:dyDescent="0.2">
      <c r="A406" s="168" t="s">
        <v>1110</v>
      </c>
      <c r="B406" s="168" t="s">
        <v>1111</v>
      </c>
      <c r="C406" s="179" t="s">
        <v>314</v>
      </c>
      <c r="D406" s="176">
        <f>Table_4[[#This Row],[PRECIO C/D]]*1.1</f>
        <v>2609.6822400000001</v>
      </c>
      <c r="E406" s="315">
        <v>2372.4384</v>
      </c>
    </row>
    <row r="407" spans="1:5" ht="14.25" customHeight="1" x14ac:dyDescent="0.2">
      <c r="A407" s="168" t="s">
        <v>1112</v>
      </c>
      <c r="B407" s="168" t="s">
        <v>1113</v>
      </c>
      <c r="C407" s="179" t="s">
        <v>314</v>
      </c>
      <c r="D407" s="176">
        <f>Table_4[[#This Row],[PRECIO C/D]]*1.1</f>
        <v>2609.6822400000001</v>
      </c>
      <c r="E407" s="315">
        <v>2372.4384</v>
      </c>
    </row>
    <row r="408" spans="1:5" ht="14.25" customHeight="1" x14ac:dyDescent="0.2">
      <c r="A408" s="168" t="s">
        <v>1114</v>
      </c>
      <c r="B408" s="168" t="s">
        <v>1115</v>
      </c>
      <c r="C408" s="179" t="s">
        <v>314</v>
      </c>
      <c r="D408" s="176">
        <f>Table_4[[#This Row],[PRECIO C/D]]*1.1</f>
        <v>2609.6822400000001</v>
      </c>
      <c r="E408" s="315">
        <v>2372.4384</v>
      </c>
    </row>
    <row r="409" spans="1:5" ht="14.25" customHeight="1" x14ac:dyDescent="0.2">
      <c r="A409" s="168" t="s">
        <v>1116</v>
      </c>
      <c r="B409" s="168" t="s">
        <v>1117</v>
      </c>
      <c r="C409" s="179" t="s">
        <v>314</v>
      </c>
      <c r="D409" s="176">
        <f>Table_4[[#This Row],[PRECIO C/D]]*1.1</f>
        <v>2331.8750399999999</v>
      </c>
      <c r="E409" s="315">
        <v>2119.8863999999999</v>
      </c>
    </row>
    <row r="410" spans="1:5" ht="14.25" customHeight="1" x14ac:dyDescent="0.2">
      <c r="A410" s="168" t="s">
        <v>1118</v>
      </c>
      <c r="B410" s="168" t="s">
        <v>1119</v>
      </c>
      <c r="C410" s="179" t="s">
        <v>314</v>
      </c>
      <c r="D410" s="176">
        <f>Table_4[[#This Row],[PRECIO C/D]]*1.1</f>
        <v>2623.3594199999998</v>
      </c>
      <c r="E410" s="315">
        <v>2384.8721999999998</v>
      </c>
    </row>
    <row r="411" spans="1:5" ht="14.25" customHeight="1" x14ac:dyDescent="0.2">
      <c r="A411" s="168" t="s">
        <v>1120</v>
      </c>
      <c r="B411" s="168" t="s">
        <v>1121</v>
      </c>
      <c r="C411" s="179" t="s">
        <v>314</v>
      </c>
      <c r="D411" s="176">
        <f>Table_4[[#This Row],[PRECIO C/D]]*1.1</f>
        <v>3481.4538000000002</v>
      </c>
      <c r="E411" s="315">
        <v>3164.9580000000001</v>
      </c>
    </row>
    <row r="412" spans="1:5" ht="14.25" customHeight="1" x14ac:dyDescent="0.2">
      <c r="A412" s="168" t="s">
        <v>1122</v>
      </c>
      <c r="B412" s="168" t="s">
        <v>1123</v>
      </c>
      <c r="C412" s="179" t="s">
        <v>314</v>
      </c>
      <c r="D412" s="176">
        <f>Table_4[[#This Row],[PRECIO C/D]]*1.1</f>
        <v>4161.8121600000004</v>
      </c>
      <c r="E412" s="315">
        <v>3783.4656</v>
      </c>
    </row>
    <row r="413" spans="1:5" ht="14.25" customHeight="1" x14ac:dyDescent="0.2">
      <c r="A413" s="168" t="s">
        <v>1124</v>
      </c>
      <c r="B413" s="168" t="s">
        <v>1106</v>
      </c>
      <c r="C413" s="179" t="s">
        <v>314</v>
      </c>
      <c r="D413" s="176">
        <f>Table_4[[#This Row],[PRECIO C/D]]*1.1</f>
        <v>4441.1116200000006</v>
      </c>
      <c r="E413" s="315">
        <v>4037.3742000000002</v>
      </c>
    </row>
    <row r="414" spans="1:5" ht="14.25" customHeight="1" x14ac:dyDescent="0.2">
      <c r="A414" s="168" t="s">
        <v>1125</v>
      </c>
      <c r="B414" s="168" t="s">
        <v>1126</v>
      </c>
      <c r="C414" s="179" t="s">
        <v>314</v>
      </c>
      <c r="D414" s="176">
        <f>Table_4[[#This Row],[PRECIO C/D]]*1.1</f>
        <v>4686.4481400000004</v>
      </c>
      <c r="E414" s="315">
        <v>4260.4074000000001</v>
      </c>
    </row>
    <row r="415" spans="1:5" ht="14.25" customHeight="1" x14ac:dyDescent="0.2">
      <c r="A415" s="168" t="s">
        <v>1127</v>
      </c>
      <c r="B415" s="168" t="s">
        <v>1108</v>
      </c>
      <c r="C415" s="179" t="s">
        <v>314</v>
      </c>
      <c r="D415" s="176">
        <f>Table_4[[#This Row],[PRECIO C/D]]*1.1</f>
        <v>5210.5680000000002</v>
      </c>
      <c r="E415" s="315">
        <v>4736.88</v>
      </c>
    </row>
    <row r="416" spans="1:5" ht="14.25" customHeight="1" x14ac:dyDescent="0.2">
      <c r="A416" s="168" t="s">
        <v>1128</v>
      </c>
      <c r="B416" s="168" t="s">
        <v>1092</v>
      </c>
      <c r="C416" s="179" t="s">
        <v>314</v>
      </c>
      <c r="D416" s="176">
        <f>Table_4[[#This Row],[PRECIO C/D]]*1.1</f>
        <v>3031.4420400000004</v>
      </c>
      <c r="E416" s="315">
        <v>2755.8564000000001</v>
      </c>
    </row>
    <row r="417" spans="1:5" ht="14.25" customHeight="1" x14ac:dyDescent="0.2">
      <c r="A417" s="168" t="s">
        <v>1129</v>
      </c>
      <c r="B417" s="168" t="s">
        <v>1094</v>
      </c>
      <c r="C417" s="179" t="s">
        <v>314</v>
      </c>
      <c r="D417" s="176">
        <f>Table_4[[#This Row],[PRECIO C/D]]*1.1</f>
        <v>3637.1200800000001</v>
      </c>
      <c r="E417" s="315">
        <v>3306.4728</v>
      </c>
    </row>
    <row r="418" spans="1:5" ht="14.25" customHeight="1" x14ac:dyDescent="0.2">
      <c r="A418" s="168" t="s">
        <v>1130</v>
      </c>
      <c r="B418" s="168" t="s">
        <v>1131</v>
      </c>
      <c r="C418" s="179" t="s">
        <v>314</v>
      </c>
      <c r="D418" s="176">
        <f>Table_4[[#This Row],[PRECIO C/D]]*1.1</f>
        <v>4915.6951800000015</v>
      </c>
      <c r="E418" s="315">
        <v>4468.8138000000008</v>
      </c>
    </row>
    <row r="419" spans="1:5" ht="14.25" customHeight="1" x14ac:dyDescent="0.2">
      <c r="A419" s="168" t="s">
        <v>1132</v>
      </c>
      <c r="B419" s="168" t="s">
        <v>1133</v>
      </c>
      <c r="C419" s="179" t="s">
        <v>314</v>
      </c>
      <c r="D419" s="176">
        <f>Table_4[[#This Row],[PRECIO C/D]]*1.1</f>
        <v>3794.6601000000001</v>
      </c>
      <c r="E419" s="315">
        <v>3449.6909999999998</v>
      </c>
    </row>
    <row r="420" spans="1:5" ht="14.25" customHeight="1" x14ac:dyDescent="0.2">
      <c r="A420" s="168" t="s">
        <v>1134</v>
      </c>
      <c r="B420" s="168" t="s">
        <v>1135</v>
      </c>
      <c r="C420" s="179" t="s">
        <v>314</v>
      </c>
      <c r="D420" s="176">
        <f>Table_4[[#This Row],[PRECIO C/D]]*1.1</f>
        <v>3794.6601000000001</v>
      </c>
      <c r="E420" s="315">
        <v>3449.6909999999998</v>
      </c>
    </row>
    <row r="421" spans="1:5" ht="14.25" customHeight="1" x14ac:dyDescent="0.2">
      <c r="A421" s="168" t="s">
        <v>1136</v>
      </c>
      <c r="B421" s="168" t="s">
        <v>1137</v>
      </c>
      <c r="C421" s="179" t="s">
        <v>314</v>
      </c>
      <c r="D421" s="176">
        <f>Table_4[[#This Row],[PRECIO C/D]]*1.1</f>
        <v>3748.5683400000003</v>
      </c>
      <c r="E421" s="315">
        <v>3407.7894000000001</v>
      </c>
    </row>
    <row r="422" spans="1:5" ht="14.25" customHeight="1" x14ac:dyDescent="0.2">
      <c r="A422" s="168" t="s">
        <v>1138</v>
      </c>
      <c r="B422" s="168" t="s">
        <v>1139</v>
      </c>
      <c r="C422" s="179" t="s">
        <v>314</v>
      </c>
      <c r="D422" s="176">
        <f>Table_4[[#This Row],[PRECIO C/D]]*1.1</f>
        <v>3933.8442000000005</v>
      </c>
      <c r="E422" s="315">
        <v>3576.2220000000002</v>
      </c>
    </row>
    <row r="423" spans="1:5" ht="14.25" customHeight="1" x14ac:dyDescent="0.2">
      <c r="A423" s="168" t="s">
        <v>1140</v>
      </c>
      <c r="B423" s="168" t="s">
        <v>1141</v>
      </c>
      <c r="C423" s="179" t="s">
        <v>314</v>
      </c>
      <c r="D423" s="176">
        <f>Table_4[[#This Row],[PRECIO C/D]]*1.1</f>
        <v>4057.8364200000001</v>
      </c>
      <c r="E423" s="315">
        <v>3688.9422</v>
      </c>
    </row>
    <row r="424" spans="1:5" ht="14.25" customHeight="1" x14ac:dyDescent="0.2">
      <c r="A424" s="168" t="s">
        <v>1142</v>
      </c>
      <c r="B424" s="168" t="s">
        <v>1143</v>
      </c>
      <c r="C424" s="179" t="s">
        <v>314</v>
      </c>
      <c r="D424" s="176">
        <f>Table_4[[#This Row],[PRECIO C/D]]*1.1</f>
        <v>4653.6408600000013</v>
      </c>
      <c r="E424" s="315">
        <v>4230.5826000000006</v>
      </c>
    </row>
    <row r="425" spans="1:5" ht="14.25" customHeight="1" x14ac:dyDescent="0.2">
      <c r="A425" s="168" t="s">
        <v>1144</v>
      </c>
      <c r="B425" s="168" t="s">
        <v>1145</v>
      </c>
      <c r="C425" s="179" t="s">
        <v>314</v>
      </c>
      <c r="D425" s="176">
        <f>Table_4[[#This Row],[PRECIO C/D]]*1.1</f>
        <v>4811.6409000000003</v>
      </c>
      <c r="E425" s="315">
        <v>4374.2190000000001</v>
      </c>
    </row>
    <row r="426" spans="1:5" ht="14.25" customHeight="1" x14ac:dyDescent="0.2">
      <c r="A426" s="168" t="s">
        <v>1146</v>
      </c>
      <c r="B426" s="168" t="s">
        <v>1147</v>
      </c>
      <c r="C426" s="179" t="s">
        <v>314</v>
      </c>
      <c r="D426" s="176">
        <f>Table_4[[#This Row],[PRECIO C/D]]*1.1</f>
        <v>3695.5650600000004</v>
      </c>
      <c r="E426" s="315">
        <v>3359.6046000000001</v>
      </c>
    </row>
    <row r="427" spans="1:5" ht="14.25" customHeight="1" x14ac:dyDescent="0.2">
      <c r="A427" s="168" t="s">
        <v>1148</v>
      </c>
      <c r="B427" s="168" t="s">
        <v>1149</v>
      </c>
      <c r="C427" s="179" t="s">
        <v>314</v>
      </c>
      <c r="D427" s="176">
        <f>Table_4[[#This Row],[PRECIO C/D]]*1.1</f>
        <v>4740.0348600000007</v>
      </c>
      <c r="E427" s="315">
        <v>4309.1226000000006</v>
      </c>
    </row>
    <row r="428" spans="1:5" ht="14.25" customHeight="1" x14ac:dyDescent="0.2">
      <c r="A428" s="168" t="s">
        <v>1150</v>
      </c>
      <c r="B428" s="168" t="s">
        <v>1151</v>
      </c>
      <c r="C428" s="179" t="s">
        <v>314</v>
      </c>
      <c r="D428" s="176">
        <f>Table_4[[#This Row],[PRECIO C/D]]*1.1</f>
        <v>5195.0844000000006</v>
      </c>
      <c r="E428" s="315">
        <v>4722.8040000000001</v>
      </c>
    </row>
    <row r="429" spans="1:5" ht="14.25" customHeight="1" x14ac:dyDescent="0.2">
      <c r="A429" s="168" t="s">
        <v>1152</v>
      </c>
      <c r="B429" s="168" t="s">
        <v>1153</v>
      </c>
      <c r="C429" s="179" t="s">
        <v>314</v>
      </c>
      <c r="D429" s="176">
        <f>Table_4[[#This Row],[PRECIO C/D]]*1.1</f>
        <v>5764.9706400000014</v>
      </c>
      <c r="E429" s="315">
        <v>5240.8824000000004</v>
      </c>
    </row>
    <row r="430" spans="1:5" ht="14.25" customHeight="1" x14ac:dyDescent="0.2">
      <c r="A430" s="168" t="s">
        <v>1154</v>
      </c>
      <c r="B430" s="168" t="s">
        <v>1155</v>
      </c>
      <c r="C430" s="179" t="s">
        <v>314</v>
      </c>
      <c r="D430" s="176">
        <f>Table_4[[#This Row],[PRECIO C/D]]*1.1</f>
        <v>6283.9629600000017</v>
      </c>
      <c r="E430" s="315">
        <v>5712.6936000000014</v>
      </c>
    </row>
    <row r="431" spans="1:5" ht="14.25" customHeight="1" x14ac:dyDescent="0.2">
      <c r="A431" s="168" t="s">
        <v>1156</v>
      </c>
      <c r="B431" s="168" t="s">
        <v>1157</v>
      </c>
      <c r="C431" s="179" t="s">
        <v>314</v>
      </c>
      <c r="D431" s="176">
        <f>Table_4[[#This Row],[PRECIO C/D]]*1.1</f>
        <v>5197.6313399999999</v>
      </c>
      <c r="E431" s="315">
        <v>4725.1193999999996</v>
      </c>
    </row>
    <row r="432" spans="1:5" ht="14.25" customHeight="1" x14ac:dyDescent="0.2">
      <c r="A432" s="168" t="s">
        <v>1158</v>
      </c>
      <c r="B432" s="168" t="s">
        <v>1159</v>
      </c>
      <c r="C432" s="179" t="s">
        <v>314</v>
      </c>
      <c r="D432" s="176">
        <f>Table_4[[#This Row],[PRECIO C/D]]*1.1</f>
        <v>5804.1733200000008</v>
      </c>
      <c r="E432" s="315">
        <v>5276.5212000000001</v>
      </c>
    </row>
    <row r="433" spans="1:5" ht="14.25" customHeight="1" x14ac:dyDescent="0.2">
      <c r="A433" s="168" t="s">
        <v>1160</v>
      </c>
      <c r="B433" s="168" t="s">
        <v>1161</v>
      </c>
      <c r="C433" s="179" t="s">
        <v>314</v>
      </c>
      <c r="D433" s="176">
        <f>Table_4[[#This Row],[PRECIO C/D]]*1.1</f>
        <v>6155.3144400000001</v>
      </c>
      <c r="E433" s="315">
        <v>5595.7403999999997</v>
      </c>
    </row>
    <row r="434" spans="1:5" ht="14.25" customHeight="1" x14ac:dyDescent="0.2">
      <c r="A434" s="168" t="s">
        <v>1162</v>
      </c>
      <c r="B434" s="168" t="s">
        <v>1163</v>
      </c>
      <c r="C434" s="179" t="s">
        <v>314</v>
      </c>
      <c r="D434" s="176">
        <f>Table_4[[#This Row],[PRECIO C/D]]*1.1</f>
        <v>6679.4904000000006</v>
      </c>
      <c r="E434" s="315">
        <v>6072.2640000000001</v>
      </c>
    </row>
    <row r="435" spans="1:5" ht="14.25" customHeight="1" x14ac:dyDescent="0.2">
      <c r="A435" s="168" t="s">
        <v>1164</v>
      </c>
      <c r="B435" s="168" t="s">
        <v>1165</v>
      </c>
      <c r="C435" s="179" t="s">
        <v>314</v>
      </c>
      <c r="D435" s="176">
        <f>Table_4[[#This Row],[PRECIO C/D]]*1.1</f>
        <v>6980.489340000001</v>
      </c>
      <c r="E435" s="315">
        <v>6345.8994000000002</v>
      </c>
    </row>
    <row r="436" spans="1:5" ht="14.25" customHeight="1" x14ac:dyDescent="0.2">
      <c r="A436" s="168" t="s">
        <v>1166</v>
      </c>
      <c r="B436" s="168" t="s">
        <v>1167</v>
      </c>
      <c r="C436" s="179" t="s">
        <v>314</v>
      </c>
      <c r="D436" s="176">
        <f>Table_4[[#This Row],[PRECIO C/D]]*1.1</f>
        <v>7962.6544800000011</v>
      </c>
      <c r="E436" s="315">
        <v>7238.7768000000005</v>
      </c>
    </row>
    <row r="437" spans="1:5" ht="14.25" customHeight="1" x14ac:dyDescent="0.2">
      <c r="A437" s="168" t="s">
        <v>1168</v>
      </c>
      <c r="B437" s="168" t="s">
        <v>1169</v>
      </c>
      <c r="C437" s="179" t="s">
        <v>314</v>
      </c>
      <c r="D437" s="176">
        <f>Table_4[[#This Row],[PRECIO C/D]]*1.1</f>
        <v>8065.9570199999998</v>
      </c>
      <c r="E437" s="315">
        <v>7332.6881999999996</v>
      </c>
    </row>
    <row r="438" spans="1:5" ht="14.25" customHeight="1" x14ac:dyDescent="0.2">
      <c r="A438" s="168" t="s">
        <v>1170</v>
      </c>
      <c r="B438" s="168" t="s">
        <v>1171</v>
      </c>
      <c r="C438" s="179" t="s">
        <v>314</v>
      </c>
      <c r="D438" s="176">
        <f>Table_4[[#This Row],[PRECIO C/D]]*1.1</f>
        <v>8567.2778400000007</v>
      </c>
      <c r="E438" s="315">
        <v>7788.4344000000001</v>
      </c>
    </row>
    <row r="439" spans="1:5" ht="14.25" customHeight="1" x14ac:dyDescent="0.2">
      <c r="A439" s="168" t="s">
        <v>1172</v>
      </c>
      <c r="B439" s="168" t="s">
        <v>1173</v>
      </c>
      <c r="C439" s="179" t="s">
        <v>314</v>
      </c>
      <c r="D439" s="176">
        <f>Table_4[[#This Row],[PRECIO C/D]]*1.1</f>
        <v>9398.1973800000014</v>
      </c>
      <c r="E439" s="315">
        <v>8543.8158000000003</v>
      </c>
    </row>
    <row r="440" spans="1:5" ht="14.25" customHeight="1" x14ac:dyDescent="0.2">
      <c r="A440" s="168" t="s">
        <v>1174</v>
      </c>
      <c r="B440" s="168" t="s">
        <v>1175</v>
      </c>
      <c r="C440" s="179" t="s">
        <v>314</v>
      </c>
      <c r="D440" s="176">
        <f>Table_4[[#This Row],[PRECIO C/D]]*1.1</f>
        <v>2797.0338000000002</v>
      </c>
      <c r="E440" s="315">
        <v>2542.7579999999998</v>
      </c>
    </row>
    <row r="441" spans="1:5" ht="14.25" customHeight="1" x14ac:dyDescent="0.2">
      <c r="A441" s="168" t="s">
        <v>1176</v>
      </c>
      <c r="B441" s="168" t="s">
        <v>1177</v>
      </c>
      <c r="C441" s="179" t="s">
        <v>314</v>
      </c>
      <c r="D441" s="176">
        <f>Table_4[[#This Row],[PRECIO C/D]]*1.1</f>
        <v>2797.0338000000002</v>
      </c>
      <c r="E441" s="315">
        <v>2542.7579999999998</v>
      </c>
    </row>
    <row r="442" spans="1:5" ht="14.25" customHeight="1" x14ac:dyDescent="0.2">
      <c r="A442" s="168" t="s">
        <v>1178</v>
      </c>
      <c r="B442" s="168" t="s">
        <v>1179</v>
      </c>
      <c r="C442" s="179" t="s">
        <v>314</v>
      </c>
      <c r="D442" s="176">
        <f>Table_4[[#This Row],[PRECIO C/D]]*1.1</f>
        <v>3496.2978600000006</v>
      </c>
      <c r="E442" s="315">
        <v>3178.4526000000001</v>
      </c>
    </row>
    <row r="443" spans="1:5" ht="14.25" customHeight="1" x14ac:dyDescent="0.2">
      <c r="A443" s="168" t="s">
        <v>1180</v>
      </c>
      <c r="B443" s="168" t="s">
        <v>1181</v>
      </c>
      <c r="C443" s="179" t="s">
        <v>314</v>
      </c>
      <c r="D443" s="176">
        <f>Table_4[[#This Row],[PRECIO C/D]]*1.1</f>
        <v>2797.0338000000002</v>
      </c>
      <c r="E443" s="315">
        <v>2542.7579999999998</v>
      </c>
    </row>
    <row r="444" spans="1:5" ht="14.25" customHeight="1" x14ac:dyDescent="0.2">
      <c r="A444" s="168" t="s">
        <v>1182</v>
      </c>
      <c r="B444" s="168" t="s">
        <v>1183</v>
      </c>
      <c r="C444" s="179" t="s">
        <v>314</v>
      </c>
      <c r="D444" s="176">
        <f>Table_4[[#This Row],[PRECIO C/D]]*1.1</f>
        <v>2971.8750600000003</v>
      </c>
      <c r="E444" s="315">
        <v>2701.7046</v>
      </c>
    </row>
    <row r="445" spans="1:5" ht="14.25" customHeight="1" x14ac:dyDescent="0.2">
      <c r="A445" s="168" t="s">
        <v>1184</v>
      </c>
      <c r="B445" s="168" t="s">
        <v>1185</v>
      </c>
      <c r="C445" s="179" t="s">
        <v>314</v>
      </c>
      <c r="D445" s="176">
        <f>Table_4[[#This Row],[PRECIO C/D]]*1.1</f>
        <v>3496.3203000000003</v>
      </c>
      <c r="E445" s="315">
        <v>3178.473</v>
      </c>
    </row>
    <row r="446" spans="1:5" ht="14.25" customHeight="1" x14ac:dyDescent="0.2">
      <c r="A446" s="168" t="s">
        <v>1186</v>
      </c>
      <c r="B446" s="168" t="s">
        <v>1187</v>
      </c>
      <c r="C446" s="179" t="s">
        <v>314</v>
      </c>
      <c r="D446" s="176">
        <f>Table_4[[#This Row],[PRECIO C/D]]*1.1</f>
        <v>11427.97392</v>
      </c>
      <c r="E446" s="315">
        <v>10389.0672</v>
      </c>
    </row>
    <row r="447" spans="1:5" ht="14.25" customHeight="1" x14ac:dyDescent="0.2">
      <c r="A447" s="168" t="s">
        <v>1188</v>
      </c>
      <c r="B447" s="168" t="s">
        <v>1189</v>
      </c>
      <c r="C447" s="179" t="s">
        <v>314</v>
      </c>
      <c r="D447" s="176">
        <f>Table_4[[#This Row],[PRECIO C/D]]*1.1</f>
        <v>3490.1829600000001</v>
      </c>
      <c r="E447" s="315">
        <v>3172.8935999999999</v>
      </c>
    </row>
    <row r="448" spans="1:5" ht="14.25" customHeight="1" x14ac:dyDescent="0.2">
      <c r="A448" s="168" t="s">
        <v>1190</v>
      </c>
      <c r="B448" s="168" t="s">
        <v>1191</v>
      </c>
      <c r="C448" s="179" t="s">
        <v>314</v>
      </c>
      <c r="D448" s="176">
        <f>Table_4[[#This Row],[PRECIO C/D]]*1.1</f>
        <v>4410.4698000000008</v>
      </c>
      <c r="E448" s="315">
        <v>4009.518</v>
      </c>
    </row>
    <row r="449" spans="1:5" ht="14.25" customHeight="1" x14ac:dyDescent="0.2">
      <c r="A449" s="168" t="s">
        <v>1192</v>
      </c>
      <c r="B449" s="168" t="s">
        <v>1193</v>
      </c>
      <c r="C449" s="179" t="s">
        <v>314</v>
      </c>
      <c r="D449" s="176">
        <f>Table_4[[#This Row],[PRECIO C/D]]*1.1</f>
        <v>5369.8807800000004</v>
      </c>
      <c r="E449" s="315">
        <v>4881.7097999999996</v>
      </c>
    </row>
    <row r="450" spans="1:5" ht="14.25" customHeight="1" x14ac:dyDescent="0.2">
      <c r="A450" s="168" t="s">
        <v>1194</v>
      </c>
      <c r="B450" s="168" t="s">
        <v>1195</v>
      </c>
      <c r="C450" s="179" t="s">
        <v>314</v>
      </c>
      <c r="D450" s="176">
        <f>Table_4[[#This Row],[PRECIO C/D]]*1.1</f>
        <v>6035.2492200000015</v>
      </c>
      <c r="E450" s="315">
        <v>5486.5902000000006</v>
      </c>
    </row>
    <row r="451" spans="1:5" ht="14.25" customHeight="1" x14ac:dyDescent="0.2">
      <c r="A451" s="168" t="s">
        <v>1196</v>
      </c>
      <c r="B451" s="168" t="s">
        <v>1197</v>
      </c>
      <c r="C451" s="179" t="s">
        <v>314</v>
      </c>
      <c r="D451" s="176">
        <f>Table_4[[#This Row],[PRECIO C/D]]*1.1</f>
        <v>14477.996280000001</v>
      </c>
      <c r="E451" s="315">
        <v>13161.8148</v>
      </c>
    </row>
    <row r="452" spans="1:5" ht="14.25" customHeight="1" x14ac:dyDescent="0.2">
      <c r="A452" s="168" t="s">
        <v>1198</v>
      </c>
      <c r="B452" s="168" t="s">
        <v>1199</v>
      </c>
      <c r="C452" s="179" t="s">
        <v>314</v>
      </c>
      <c r="D452" s="176">
        <f>Table_4[[#This Row],[PRECIO C/D]]*1.1</f>
        <v>8202.4707600000002</v>
      </c>
      <c r="E452" s="315">
        <v>7456.7915999999996</v>
      </c>
    </row>
    <row r="453" spans="1:5" ht="14.25" customHeight="1" x14ac:dyDescent="0.2">
      <c r="A453" s="168" t="s">
        <v>1200</v>
      </c>
      <c r="B453" s="168" t="s">
        <v>1201</v>
      </c>
      <c r="C453" s="179" t="s">
        <v>314</v>
      </c>
      <c r="D453" s="176">
        <f>Table_4[[#This Row],[PRECIO C/D]]*1.1</f>
        <v>9816.131159999999</v>
      </c>
      <c r="E453" s="315">
        <v>8923.7555999999986</v>
      </c>
    </row>
    <row r="454" spans="1:5" ht="14.25" customHeight="1" x14ac:dyDescent="0.2">
      <c r="A454" s="168" t="s">
        <v>1202</v>
      </c>
      <c r="B454" s="168" t="s">
        <v>1203</v>
      </c>
      <c r="C454" s="179" t="s">
        <v>314</v>
      </c>
      <c r="D454" s="176">
        <f>Table_4[[#This Row],[PRECIO C/D]]*1.1</f>
        <v>16157.54052</v>
      </c>
      <c r="E454" s="315">
        <v>14688.673199999999</v>
      </c>
    </row>
    <row r="455" spans="1:5" ht="14.25" customHeight="1" x14ac:dyDescent="0.2">
      <c r="A455" s="168" t="s">
        <v>1204</v>
      </c>
      <c r="B455" s="168" t="s">
        <v>1205</v>
      </c>
      <c r="C455" s="179" t="s">
        <v>314</v>
      </c>
      <c r="D455" s="176">
        <f>Table_4[[#This Row],[PRECIO C/D]]*1.1</f>
        <v>17314.075680000002</v>
      </c>
      <c r="E455" s="315">
        <v>15740.068799999999</v>
      </c>
    </row>
    <row r="456" spans="1:5" ht="14.25" customHeight="1" x14ac:dyDescent="0.2">
      <c r="A456" s="168" t="s">
        <v>1206</v>
      </c>
      <c r="B456" s="168" t="s">
        <v>1207</v>
      </c>
      <c r="C456" s="179" t="s">
        <v>314</v>
      </c>
      <c r="D456" s="176">
        <f>Table_4[[#This Row],[PRECIO C/D]]*1.1</f>
        <v>19357.204020000001</v>
      </c>
      <c r="E456" s="315">
        <v>17597.458200000001</v>
      </c>
    </row>
    <row r="457" spans="1:5" ht="14.25" customHeight="1" x14ac:dyDescent="0.2">
      <c r="A457" s="168" t="s">
        <v>1208</v>
      </c>
      <c r="B457" s="168" t="s">
        <v>1209</v>
      </c>
      <c r="C457" s="179" t="s">
        <v>314</v>
      </c>
      <c r="D457" s="176">
        <f>Table_4[[#This Row],[PRECIO C/D]]*1.1</f>
        <v>21628.636920000001</v>
      </c>
      <c r="E457" s="315">
        <v>19662.397199999999</v>
      </c>
    </row>
    <row r="458" spans="1:5" ht="14.25" customHeight="1" x14ac:dyDescent="0.2">
      <c r="A458" s="168" t="s">
        <v>1210</v>
      </c>
      <c r="B458" s="168" t="s">
        <v>1211</v>
      </c>
      <c r="C458" s="179" t="s">
        <v>314</v>
      </c>
      <c r="D458" s="176">
        <f>Table_4[[#This Row],[PRECIO C/D]]*1.1</f>
        <v>24085.233480000003</v>
      </c>
      <c r="E458" s="315">
        <v>21895.666799999999</v>
      </c>
    </row>
    <row r="459" spans="1:5" ht="14.25" customHeight="1" x14ac:dyDescent="0.2">
      <c r="A459" s="168" t="s">
        <v>1212</v>
      </c>
      <c r="B459" s="168" t="s">
        <v>1213</v>
      </c>
      <c r="C459" s="179" t="s">
        <v>314</v>
      </c>
      <c r="D459" s="176">
        <f>Table_4[[#This Row],[PRECIO C/D]]*1.1</f>
        <v>26624.364360000003</v>
      </c>
      <c r="E459" s="315">
        <v>24203.9676</v>
      </c>
    </row>
    <row r="460" spans="1:5" ht="14.25" customHeight="1" x14ac:dyDescent="0.2">
      <c r="A460" s="168" t="s">
        <v>1214</v>
      </c>
      <c r="B460" s="168" t="s">
        <v>1215</v>
      </c>
      <c r="C460" s="179" t="s">
        <v>314</v>
      </c>
      <c r="D460" s="176">
        <f>Table_4[[#This Row],[PRECIO C/D]]*1.1</f>
        <v>29342.039100000002</v>
      </c>
      <c r="E460" s="315">
        <v>26674.580999999998</v>
      </c>
    </row>
    <row r="461" spans="1:5" ht="14.25" customHeight="1" x14ac:dyDescent="0.2">
      <c r="A461" s="168" t="s">
        <v>1216</v>
      </c>
      <c r="B461" s="168" t="s">
        <v>1217</v>
      </c>
      <c r="C461" s="179" t="s">
        <v>314</v>
      </c>
      <c r="D461" s="176">
        <f>Table_4[[#This Row],[PRECIO C/D]]*1.1</f>
        <v>3165.5434800000003</v>
      </c>
      <c r="E461" s="315">
        <v>2877.7667999999999</v>
      </c>
    </row>
    <row r="462" spans="1:5" ht="14.25" customHeight="1" x14ac:dyDescent="0.2">
      <c r="A462" s="168" t="s">
        <v>1218</v>
      </c>
      <c r="B462" s="168" t="s">
        <v>1219</v>
      </c>
      <c r="C462" s="179" t="s">
        <v>314</v>
      </c>
      <c r="D462" s="176">
        <f>Table_4[[#This Row],[PRECIO C/D]]*1.1</f>
        <v>3318.5842800000005</v>
      </c>
      <c r="E462" s="315">
        <v>3016.8948</v>
      </c>
    </row>
    <row r="463" spans="1:5" ht="14.25" customHeight="1" x14ac:dyDescent="0.2">
      <c r="A463" s="168" t="s">
        <v>1220</v>
      </c>
      <c r="B463" s="168" t="s">
        <v>1221</v>
      </c>
      <c r="C463" s="179" t="s">
        <v>314</v>
      </c>
      <c r="D463" s="176">
        <f>Table_4[[#This Row],[PRECIO C/D]]*1.1</f>
        <v>3681.0463800000002</v>
      </c>
      <c r="E463" s="315">
        <v>3346.4058</v>
      </c>
    </row>
    <row r="464" spans="1:5" ht="14.25" customHeight="1" x14ac:dyDescent="0.2">
      <c r="A464" s="168" t="s">
        <v>1222</v>
      </c>
      <c r="B464" s="168" t="s">
        <v>1223</v>
      </c>
      <c r="C464" s="179" t="s">
        <v>314</v>
      </c>
      <c r="D464" s="176">
        <f>Table_4[[#This Row],[PRECIO C/D]]*1.1</f>
        <v>4114.6320599999999</v>
      </c>
      <c r="E464" s="315">
        <v>3740.5745999999999</v>
      </c>
    </row>
    <row r="465" spans="1:5" ht="14.25" customHeight="1" x14ac:dyDescent="0.2">
      <c r="A465" s="168" t="s">
        <v>1224</v>
      </c>
      <c r="B465" s="168" t="s">
        <v>1225</v>
      </c>
      <c r="C465" s="179" t="s">
        <v>314</v>
      </c>
      <c r="D465" s="176">
        <f>Table_4[[#This Row],[PRECIO C/D]]*1.1</f>
        <v>5094.5083199999999</v>
      </c>
      <c r="E465" s="315">
        <v>4631.3711999999996</v>
      </c>
    </row>
    <row r="466" spans="1:5" ht="14.25" customHeight="1" x14ac:dyDescent="0.2">
      <c r="A466" s="168" t="s">
        <v>1226</v>
      </c>
      <c r="B466" s="168" t="s">
        <v>1227</v>
      </c>
      <c r="C466" s="179" t="s">
        <v>314</v>
      </c>
      <c r="D466" s="176">
        <f>Table_4[[#This Row],[PRECIO C/D]]*1.1</f>
        <v>6247.5989400000008</v>
      </c>
      <c r="E466" s="315">
        <v>5679.6354000000001</v>
      </c>
    </row>
    <row r="467" spans="1:5" ht="14.25" customHeight="1" x14ac:dyDescent="0.2">
      <c r="A467" s="168" t="s">
        <v>1228</v>
      </c>
      <c r="B467" s="168" t="s">
        <v>1229</v>
      </c>
      <c r="C467" s="179" t="s">
        <v>314</v>
      </c>
      <c r="D467" s="176">
        <f>Table_4[[#This Row],[PRECIO C/D]]*1.1</f>
        <v>6583.0545000000011</v>
      </c>
      <c r="E467" s="315">
        <v>5984.5950000000003</v>
      </c>
    </row>
    <row r="468" spans="1:5" ht="14.25" customHeight="1" x14ac:dyDescent="0.2">
      <c r="A468" s="168" t="s">
        <v>1230</v>
      </c>
      <c r="B468" s="168" t="s">
        <v>1231</v>
      </c>
      <c r="C468" s="179" t="s">
        <v>314</v>
      </c>
      <c r="D468" s="176">
        <f>Table_4[[#This Row],[PRECIO C/D]]*1.1</f>
        <v>8296.763640000001</v>
      </c>
      <c r="E468" s="315">
        <v>7542.5123999999996</v>
      </c>
    </row>
    <row r="469" spans="1:5" ht="14.25" customHeight="1" x14ac:dyDescent="0.2">
      <c r="A469" s="168" t="s">
        <v>1232</v>
      </c>
      <c r="B469" s="168" t="s">
        <v>1233</v>
      </c>
      <c r="C469" s="179" t="s">
        <v>314</v>
      </c>
      <c r="D469" s="176">
        <f>Table_4[[#This Row],[PRECIO C/D]]*1.1</f>
        <v>10268.925480000002</v>
      </c>
      <c r="E469" s="315">
        <v>9335.3868000000002</v>
      </c>
    </row>
    <row r="470" spans="1:5" ht="14.25" customHeight="1" x14ac:dyDescent="0.2">
      <c r="A470" s="168" t="s">
        <v>1234</v>
      </c>
      <c r="B470" s="168" t="s">
        <v>1235</v>
      </c>
      <c r="C470" s="179" t="s">
        <v>314</v>
      </c>
      <c r="D470" s="176">
        <f>Table_4[[#This Row],[PRECIO C/D]]*1.1</f>
        <v>10814.161380000001</v>
      </c>
      <c r="E470" s="315">
        <v>9831.0558000000001</v>
      </c>
    </row>
    <row r="471" spans="1:5" ht="14.25" customHeight="1" x14ac:dyDescent="0.2">
      <c r="A471" s="168" t="s">
        <v>1236</v>
      </c>
      <c r="B471" s="168" t="s">
        <v>1237</v>
      </c>
      <c r="C471" s="179" t="s">
        <v>314</v>
      </c>
      <c r="D471" s="176">
        <f>Table_4[[#This Row],[PRECIO C/D]]*1.1</f>
        <v>13130.878200000001</v>
      </c>
      <c r="E471" s="315">
        <v>11937.162</v>
      </c>
    </row>
    <row r="472" spans="1:5" ht="14.25" customHeight="1" x14ac:dyDescent="0.2">
      <c r="A472" s="168" t="s">
        <v>1238</v>
      </c>
      <c r="B472" s="168" t="s">
        <v>1239</v>
      </c>
      <c r="C472" s="179" t="s">
        <v>314</v>
      </c>
      <c r="D472" s="176">
        <f>Table_4[[#This Row],[PRECIO C/D]]*1.1</f>
        <v>17288.651160000001</v>
      </c>
      <c r="E472" s="315">
        <v>15716.955599999999</v>
      </c>
    </row>
    <row r="473" spans="1:5" ht="14.25" customHeight="1" x14ac:dyDescent="0.2">
      <c r="A473" s="168" t="s">
        <v>1240</v>
      </c>
      <c r="B473" s="168" t="s">
        <v>1241</v>
      </c>
      <c r="C473" s="179" t="s">
        <v>314</v>
      </c>
      <c r="D473" s="176">
        <f>Table_4[[#This Row],[PRECIO C/D]]*1.1</f>
        <v>2349.4455600000001</v>
      </c>
      <c r="E473" s="315">
        <v>2135.8595999999998</v>
      </c>
    </row>
    <row r="474" spans="1:5" ht="14.25" customHeight="1" x14ac:dyDescent="0.2">
      <c r="A474" s="168" t="s">
        <v>1242</v>
      </c>
      <c r="B474" s="168" t="s">
        <v>1243</v>
      </c>
      <c r="C474" s="179" t="s">
        <v>314</v>
      </c>
      <c r="D474" s="176">
        <f>Table_4[[#This Row],[PRECIO C/D]]*1.1</f>
        <v>3323.4425400000005</v>
      </c>
      <c r="E474" s="315">
        <v>3021.3114</v>
      </c>
    </row>
    <row r="475" spans="1:5" ht="14.25" customHeight="1" x14ac:dyDescent="0.2">
      <c r="A475" s="168" t="s">
        <v>1244</v>
      </c>
      <c r="B475" s="168" t="s">
        <v>1245</v>
      </c>
      <c r="C475" s="179" t="s">
        <v>314</v>
      </c>
      <c r="D475" s="176">
        <f>Table_4[[#This Row],[PRECIO C/D]]*1.1</f>
        <v>5201.82762</v>
      </c>
      <c r="E475" s="315">
        <v>4728.9341999999997</v>
      </c>
    </row>
    <row r="476" spans="1:5" ht="14.25" customHeight="1" x14ac:dyDescent="0.2">
      <c r="A476" s="168" t="s">
        <v>1246</v>
      </c>
      <c r="B476" s="168" t="s">
        <v>1247</v>
      </c>
      <c r="C476" s="179" t="s">
        <v>314</v>
      </c>
      <c r="D476" s="176">
        <f>Table_4[[#This Row],[PRECIO C/D]]*1.1</f>
        <v>7816.7383800000007</v>
      </c>
      <c r="E476" s="315">
        <v>7106.1257999999998</v>
      </c>
    </row>
    <row r="477" spans="1:5" ht="14.25" customHeight="1" x14ac:dyDescent="0.2">
      <c r="A477" s="168" t="s">
        <v>1248</v>
      </c>
      <c r="B477" s="168" t="s">
        <v>1249</v>
      </c>
      <c r="C477" s="179" t="s">
        <v>314</v>
      </c>
      <c r="D477" s="176">
        <f>Table_4[[#This Row],[PRECIO C/D]]*1.1</f>
        <v>10539.114299999999</v>
      </c>
      <c r="E477" s="315">
        <v>9581.012999999999</v>
      </c>
    </row>
    <row r="478" spans="1:5" ht="14.25" customHeight="1" x14ac:dyDescent="0.2">
      <c r="A478" s="168" t="s">
        <v>1250</v>
      </c>
      <c r="B478" s="168" t="s">
        <v>1251</v>
      </c>
      <c r="C478" s="179" t="s">
        <v>314</v>
      </c>
      <c r="D478" s="176">
        <f>Table_4[[#This Row],[PRECIO C/D]]*1.1</f>
        <v>16109.328180000002</v>
      </c>
      <c r="E478" s="315">
        <v>14644.843800000001</v>
      </c>
    </row>
    <row r="479" spans="1:5" ht="14.25" customHeight="1" x14ac:dyDescent="0.2">
      <c r="A479" s="168" t="s">
        <v>1252</v>
      </c>
      <c r="B479" s="168" t="s">
        <v>1253</v>
      </c>
      <c r="C479" s="179" t="s">
        <v>314</v>
      </c>
      <c r="D479" s="176">
        <f>Table_4[[#This Row],[PRECIO C/D]]*1.1</f>
        <v>24237.399120000002</v>
      </c>
      <c r="E479" s="315">
        <v>22033.999199999998</v>
      </c>
    </row>
    <row r="480" spans="1:5" ht="14.25" customHeight="1" x14ac:dyDescent="0.2">
      <c r="A480" s="168" t="s">
        <v>1254</v>
      </c>
      <c r="B480" s="168" t="s">
        <v>1255</v>
      </c>
      <c r="C480" s="179" t="s">
        <v>314</v>
      </c>
      <c r="D480" s="176">
        <f>Table_4[[#This Row],[PRECIO C/D]]*1.1</f>
        <v>3469.7737800000004</v>
      </c>
      <c r="E480" s="315">
        <v>3154.3398000000002</v>
      </c>
    </row>
    <row r="481" spans="1:5" ht="14.25" customHeight="1" x14ac:dyDescent="0.2">
      <c r="A481" s="168" t="s">
        <v>1256</v>
      </c>
      <c r="B481" s="168" t="s">
        <v>1257</v>
      </c>
      <c r="C481" s="179" t="s">
        <v>314</v>
      </c>
      <c r="D481" s="176">
        <f>Table_4[[#This Row],[PRECIO C/D]]*1.1</f>
        <v>3952.42452</v>
      </c>
      <c r="E481" s="315">
        <v>3593.1131999999998</v>
      </c>
    </row>
    <row r="482" spans="1:5" ht="14.25" customHeight="1" x14ac:dyDescent="0.2">
      <c r="A482" s="168" t="s">
        <v>1258</v>
      </c>
      <c r="B482" s="168" t="s">
        <v>1259</v>
      </c>
      <c r="C482" s="179" t="s">
        <v>314</v>
      </c>
      <c r="D482" s="176">
        <f>Table_4[[#This Row],[PRECIO C/D]]*1.1</f>
        <v>4446.3850200000006</v>
      </c>
      <c r="E482" s="315">
        <v>4042.1682000000001</v>
      </c>
    </row>
    <row r="483" spans="1:5" ht="14.25" customHeight="1" x14ac:dyDescent="0.2">
      <c r="A483" s="168" t="s">
        <v>1260</v>
      </c>
      <c r="B483" s="168" t="s">
        <v>1261</v>
      </c>
      <c r="C483" s="179" t="s">
        <v>314</v>
      </c>
      <c r="D483" s="176">
        <f>Table_4[[#This Row],[PRECIO C/D]]*1.1</f>
        <v>5071.2156000000004</v>
      </c>
      <c r="E483" s="315">
        <v>4610.1959999999999</v>
      </c>
    </row>
    <row r="484" spans="1:5" ht="14.25" customHeight="1" x14ac:dyDescent="0.2">
      <c r="A484" s="168" t="s">
        <v>1262</v>
      </c>
      <c r="B484" s="168" t="s">
        <v>1263</v>
      </c>
      <c r="C484" s="179" t="s">
        <v>314</v>
      </c>
      <c r="D484" s="176">
        <f>Table_4[[#This Row],[PRECIO C/D]]*1.1</f>
        <v>6467.1182400000007</v>
      </c>
      <c r="E484" s="315">
        <v>5879.1984000000002</v>
      </c>
    </row>
    <row r="485" spans="1:5" ht="14.25" customHeight="1" x14ac:dyDescent="0.2">
      <c r="A485" s="168" t="s">
        <v>1264</v>
      </c>
      <c r="B485" s="168" t="s">
        <v>1265</v>
      </c>
      <c r="C485" s="179" t="s">
        <v>314</v>
      </c>
      <c r="D485" s="176">
        <f>Table_4[[#This Row],[PRECIO C/D]]*1.1</f>
        <v>7555.3011600000009</v>
      </c>
      <c r="E485" s="315">
        <v>6868.4556000000002</v>
      </c>
    </row>
    <row r="486" spans="1:5" ht="14.25" customHeight="1" x14ac:dyDescent="0.2">
      <c r="A486" s="168" t="s">
        <v>1266</v>
      </c>
      <c r="B486" s="168" t="s">
        <v>1267</v>
      </c>
      <c r="C486" s="179" t="s">
        <v>314</v>
      </c>
      <c r="D486" s="176">
        <f>Table_4[[#This Row],[PRECIO C/D]]*1.1</f>
        <v>8094.5904600000013</v>
      </c>
      <c r="E486" s="315">
        <v>7358.7186000000002</v>
      </c>
    </row>
    <row r="487" spans="1:5" ht="14.25" customHeight="1" x14ac:dyDescent="0.2">
      <c r="A487" s="168" t="s">
        <v>1268</v>
      </c>
      <c r="B487" s="168" t="s">
        <v>1269</v>
      </c>
      <c r="C487" s="179" t="s">
        <v>314</v>
      </c>
      <c r="D487" s="176">
        <f>Table_4[[#This Row],[PRECIO C/D]]*1.1</f>
        <v>11292.245580000001</v>
      </c>
      <c r="E487" s="315">
        <v>10265.677799999999</v>
      </c>
    </row>
    <row r="488" spans="1:5" ht="14.25" customHeight="1" x14ac:dyDescent="0.2">
      <c r="A488" s="168" t="s">
        <v>1270</v>
      </c>
      <c r="B488" s="168" t="s">
        <v>1271</v>
      </c>
      <c r="C488" s="179" t="s">
        <v>314</v>
      </c>
      <c r="D488" s="176">
        <f>Table_4[[#This Row],[PRECIO C/D]]*1.1</f>
        <v>12888.548640000001</v>
      </c>
      <c r="E488" s="315">
        <v>11716.8624</v>
      </c>
    </row>
    <row r="489" spans="1:5" ht="14.25" customHeight="1" x14ac:dyDescent="0.2">
      <c r="A489" s="168" t="s">
        <v>1272</v>
      </c>
      <c r="B489" s="168" t="s">
        <v>1273</v>
      </c>
      <c r="C489" s="179" t="s">
        <v>314</v>
      </c>
      <c r="D489" s="176">
        <f>Table_4[[#This Row],[PRECIO C/D]]*1.1</f>
        <v>15363.86016</v>
      </c>
      <c r="E489" s="315">
        <v>13967.1456</v>
      </c>
    </row>
    <row r="490" spans="1:5" ht="14.25" customHeight="1" x14ac:dyDescent="0.2">
      <c r="A490" s="168" t="s">
        <v>1274</v>
      </c>
      <c r="B490" s="168" t="s">
        <v>1275</v>
      </c>
      <c r="C490" s="179" t="s">
        <v>314</v>
      </c>
      <c r="D490" s="176">
        <f>Table_4[[#This Row],[PRECIO C/D]]*1.1</f>
        <v>17829.219540000002</v>
      </c>
      <c r="E490" s="315">
        <v>16208.3814</v>
      </c>
    </row>
    <row r="491" spans="1:5" ht="14.25" customHeight="1" x14ac:dyDescent="0.2">
      <c r="A491" s="168" t="s">
        <v>1276</v>
      </c>
      <c r="B491" s="168" t="s">
        <v>1277</v>
      </c>
      <c r="C491" s="179" t="s">
        <v>314</v>
      </c>
      <c r="D491" s="176">
        <f>Table_4[[#This Row],[PRECIO C/D]]*1.1</f>
        <v>22383.406320000002</v>
      </c>
      <c r="E491" s="315">
        <v>20348.551200000002</v>
      </c>
    </row>
    <row r="492" spans="1:5" ht="14.25" customHeight="1" x14ac:dyDescent="0.2">
      <c r="A492" s="168" t="s">
        <v>1278</v>
      </c>
      <c r="B492" s="168" t="s">
        <v>1279</v>
      </c>
      <c r="C492" s="179" t="s">
        <v>314</v>
      </c>
      <c r="D492" s="176">
        <f>Table_4[[#This Row],[PRECIO C/D]]*1.1</f>
        <v>3263.0004000000004</v>
      </c>
      <c r="E492" s="315">
        <v>2966.364</v>
      </c>
    </row>
    <row r="493" spans="1:5" ht="14.25" customHeight="1" x14ac:dyDescent="0.2">
      <c r="A493" s="168" t="s">
        <v>1280</v>
      </c>
      <c r="B493" s="168" t="s">
        <v>1281</v>
      </c>
      <c r="C493" s="179" t="s">
        <v>314</v>
      </c>
      <c r="D493" s="176">
        <f>Table_4[[#This Row],[PRECIO C/D]]*1.1</f>
        <v>4428.2086200000003</v>
      </c>
      <c r="E493" s="315">
        <v>4025.6442000000002</v>
      </c>
    </row>
    <row r="494" spans="1:5" ht="14.25" customHeight="1" x14ac:dyDescent="0.2">
      <c r="A494" s="168" t="s">
        <v>1282</v>
      </c>
      <c r="B494" s="168" t="s">
        <v>1283</v>
      </c>
      <c r="C494" s="179" t="s">
        <v>314</v>
      </c>
      <c r="D494" s="176">
        <f>Table_4[[#This Row],[PRECIO C/D]]*1.1</f>
        <v>6059.495640000001</v>
      </c>
      <c r="E494" s="315">
        <v>5508.6324000000004</v>
      </c>
    </row>
    <row r="495" spans="1:5" ht="14.25" customHeight="1" x14ac:dyDescent="0.2">
      <c r="A495" s="168" t="s">
        <v>1284</v>
      </c>
      <c r="B495" s="168" t="s">
        <v>1285</v>
      </c>
      <c r="C495" s="179" t="s">
        <v>314</v>
      </c>
      <c r="D495" s="176">
        <f>Table_4[[#This Row],[PRECIO C/D]]*1.1</f>
        <v>8856.3835800000015</v>
      </c>
      <c r="E495" s="315">
        <v>8051.2578000000003</v>
      </c>
    </row>
    <row r="496" spans="1:5" ht="14.25" customHeight="1" x14ac:dyDescent="0.2">
      <c r="A496" s="168" t="s">
        <v>1286</v>
      </c>
      <c r="B496" s="168" t="s">
        <v>1287</v>
      </c>
      <c r="C496" s="179" t="s">
        <v>314</v>
      </c>
      <c r="D496" s="176">
        <f>Table_4[[#This Row],[PRECIO C/D]]*1.1</f>
        <v>11187.058080000001</v>
      </c>
      <c r="E496" s="315">
        <v>10170.052799999999</v>
      </c>
    </row>
    <row r="497" spans="1:5" ht="14.25" customHeight="1" x14ac:dyDescent="0.2">
      <c r="A497" s="168" t="s">
        <v>1288</v>
      </c>
      <c r="B497" s="168" t="s">
        <v>1289</v>
      </c>
      <c r="C497" s="179" t="s">
        <v>314</v>
      </c>
      <c r="D497" s="176">
        <f>Table_4[[#This Row],[PRECIO C/D]]*1.1</f>
        <v>17479.626780000002</v>
      </c>
      <c r="E497" s="315">
        <v>15890.569799999999</v>
      </c>
    </row>
    <row r="498" spans="1:5" ht="14.25" customHeight="1" x14ac:dyDescent="0.2">
      <c r="A498" s="168" t="s">
        <v>1290</v>
      </c>
      <c r="B498" s="168" t="s">
        <v>1291</v>
      </c>
      <c r="C498" s="179" t="s">
        <v>314</v>
      </c>
      <c r="D498" s="176">
        <f>Table_4[[#This Row],[PRECIO C/D]]*1.1</f>
        <v>2682.9151800000004</v>
      </c>
      <c r="E498" s="315">
        <v>2439.0138000000002</v>
      </c>
    </row>
    <row r="499" spans="1:5" ht="14.25" customHeight="1" x14ac:dyDescent="0.2">
      <c r="A499" s="168" t="s">
        <v>1292</v>
      </c>
      <c r="B499" s="168" t="s">
        <v>1293</v>
      </c>
      <c r="C499" s="179" t="s">
        <v>314</v>
      </c>
      <c r="D499" s="176">
        <f>Table_4[[#This Row],[PRECIO C/D]]*1.1</f>
        <v>2682.9151800000004</v>
      </c>
      <c r="E499" s="315">
        <v>2439.0138000000002</v>
      </c>
    </row>
    <row r="500" spans="1:5" ht="14.25" customHeight="1" x14ac:dyDescent="0.2">
      <c r="A500" s="168" t="s">
        <v>1294</v>
      </c>
      <c r="B500" s="168" t="s">
        <v>1295</v>
      </c>
      <c r="C500" s="179" t="s">
        <v>314</v>
      </c>
      <c r="D500" s="176">
        <f>Table_4[[#This Row],[PRECIO C/D]]*1.1</f>
        <v>2682.9151800000004</v>
      </c>
      <c r="E500" s="315">
        <v>2439.0138000000002</v>
      </c>
    </row>
    <row r="501" spans="1:5" ht="14.25" customHeight="1" x14ac:dyDescent="0.2">
      <c r="A501" s="168" t="s">
        <v>1296</v>
      </c>
      <c r="B501" s="168" t="s">
        <v>1297</v>
      </c>
      <c r="C501" s="179" t="s">
        <v>314</v>
      </c>
      <c r="D501" s="176">
        <f>Table_4[[#This Row],[PRECIO C/D]]*1.1</f>
        <v>2682.9151800000004</v>
      </c>
      <c r="E501" s="315">
        <v>2439.0138000000002</v>
      </c>
    </row>
    <row r="502" spans="1:5" ht="14.25" customHeight="1" x14ac:dyDescent="0.2">
      <c r="A502" s="168" t="s">
        <v>1298</v>
      </c>
      <c r="B502" s="168" t="s">
        <v>1299</v>
      </c>
      <c r="C502" s="179" t="s">
        <v>314</v>
      </c>
      <c r="D502" s="176">
        <f>Table_4[[#This Row],[PRECIO C/D]]*1.1</f>
        <v>2682.9151800000004</v>
      </c>
      <c r="E502" s="315">
        <v>2439.0138000000002</v>
      </c>
    </row>
    <row r="503" spans="1:5" ht="14.25" customHeight="1" x14ac:dyDescent="0.2">
      <c r="A503" s="168" t="s">
        <v>1300</v>
      </c>
      <c r="B503" s="168" t="s">
        <v>1301</v>
      </c>
      <c r="C503" s="179" t="s">
        <v>314</v>
      </c>
      <c r="D503" s="176">
        <f>Table_4[[#This Row],[PRECIO C/D]]*1.1</f>
        <v>2682.9151800000004</v>
      </c>
      <c r="E503" s="315">
        <v>2439.0138000000002</v>
      </c>
    </row>
    <row r="504" spans="1:5" ht="14.25" customHeight="1" x14ac:dyDescent="0.2">
      <c r="A504" s="168" t="s">
        <v>1302</v>
      </c>
      <c r="B504" s="168" t="s">
        <v>1303</v>
      </c>
      <c r="C504" s="179" t="s">
        <v>314</v>
      </c>
      <c r="D504" s="176">
        <f>Table_4[[#This Row],[PRECIO C/D]]*1.1</f>
        <v>2682.9151800000004</v>
      </c>
      <c r="E504" s="315">
        <v>2439.0138000000002</v>
      </c>
    </row>
    <row r="505" spans="1:5" ht="14.25" customHeight="1" x14ac:dyDescent="0.2">
      <c r="A505" s="168" t="s">
        <v>1304</v>
      </c>
      <c r="B505" s="168" t="s">
        <v>1305</v>
      </c>
      <c r="C505" s="179" t="s">
        <v>314</v>
      </c>
      <c r="D505" s="176">
        <f>Table_4[[#This Row],[PRECIO C/D]]*1.1</f>
        <v>2956.5597600000001</v>
      </c>
      <c r="E505" s="315">
        <v>2687.7815999999998</v>
      </c>
    </row>
    <row r="506" spans="1:5" ht="14.25" customHeight="1" x14ac:dyDescent="0.2">
      <c r="A506" s="168" t="s">
        <v>1306</v>
      </c>
      <c r="B506" s="168" t="s">
        <v>1307</v>
      </c>
      <c r="C506" s="179" t="s">
        <v>314</v>
      </c>
      <c r="D506" s="176">
        <f>Table_4[[#This Row],[PRECIO C/D]]*1.1</f>
        <v>3079.9348800000002</v>
      </c>
      <c r="E506" s="315">
        <v>2799.9407999999999</v>
      </c>
    </row>
    <row r="507" spans="1:5" ht="14.25" customHeight="1" x14ac:dyDescent="0.2">
      <c r="A507" s="168" t="s">
        <v>1308</v>
      </c>
      <c r="B507" s="168" t="s">
        <v>1309</v>
      </c>
      <c r="C507" s="179" t="s">
        <v>314</v>
      </c>
      <c r="D507" s="176">
        <f>Table_4[[#This Row],[PRECIO C/D]]*1.1</f>
        <v>3079.9348800000002</v>
      </c>
      <c r="E507" s="315">
        <v>2799.9407999999999</v>
      </c>
    </row>
    <row r="508" spans="1:5" ht="14.25" customHeight="1" x14ac:dyDescent="0.2">
      <c r="A508" s="168" t="s">
        <v>1310</v>
      </c>
      <c r="B508" s="168" t="s">
        <v>1311</v>
      </c>
      <c r="C508" s="179" t="s">
        <v>314</v>
      </c>
      <c r="D508" s="176">
        <f>Table_4[[#This Row],[PRECIO C/D]]*1.1</f>
        <v>3572.4592200000002</v>
      </c>
      <c r="E508" s="315">
        <v>3247.6902</v>
      </c>
    </row>
    <row r="509" spans="1:5" ht="14.25" customHeight="1" x14ac:dyDescent="0.2">
      <c r="A509" s="168" t="s">
        <v>1312</v>
      </c>
      <c r="B509" s="168" t="s">
        <v>1313</v>
      </c>
      <c r="C509" s="179" t="s">
        <v>314</v>
      </c>
      <c r="D509" s="176">
        <f>Table_4[[#This Row],[PRECIO C/D]]*1.1</f>
        <v>3572.4592200000002</v>
      </c>
      <c r="E509" s="315">
        <v>3247.6902</v>
      </c>
    </row>
    <row r="510" spans="1:5" ht="14.25" customHeight="1" x14ac:dyDescent="0.2">
      <c r="A510" s="168" t="s">
        <v>1314</v>
      </c>
      <c r="B510" s="168" t="s">
        <v>1315</v>
      </c>
      <c r="C510" s="179" t="s">
        <v>314</v>
      </c>
      <c r="D510" s="176">
        <f>Table_4[[#This Row],[PRECIO C/D]]*1.1</f>
        <v>3695.5650600000004</v>
      </c>
      <c r="E510" s="315">
        <v>3359.6046000000001</v>
      </c>
    </row>
    <row r="511" spans="1:5" ht="14.25" customHeight="1" x14ac:dyDescent="0.2">
      <c r="A511" s="168" t="s">
        <v>1316</v>
      </c>
      <c r="B511" s="168" t="s">
        <v>1147</v>
      </c>
      <c r="C511" s="179" t="s">
        <v>314</v>
      </c>
      <c r="D511" s="176">
        <f>Table_4[[#This Row],[PRECIO C/D]]*1.1</f>
        <v>3695.5650600000004</v>
      </c>
      <c r="E511" s="315">
        <v>3359.6046000000001</v>
      </c>
    </row>
    <row r="512" spans="1:5" ht="14.25" customHeight="1" x14ac:dyDescent="0.2">
      <c r="A512" s="168" t="s">
        <v>1317</v>
      </c>
      <c r="B512" s="168" t="s">
        <v>1318</v>
      </c>
      <c r="C512" s="179" t="s">
        <v>314</v>
      </c>
      <c r="D512" s="176">
        <f>Table_4[[#This Row],[PRECIO C/D]]*1.1</f>
        <v>4146.4183200000007</v>
      </c>
      <c r="E512" s="315">
        <v>3769.4712</v>
      </c>
    </row>
    <row r="513" spans="1:5" ht="14.25" customHeight="1" x14ac:dyDescent="0.2">
      <c r="A513" s="168" t="s">
        <v>1319</v>
      </c>
      <c r="B513" s="168" t="s">
        <v>1149</v>
      </c>
      <c r="C513" s="179" t="s">
        <v>314</v>
      </c>
      <c r="D513" s="176">
        <f>Table_4[[#This Row],[PRECIO C/D]]*1.1</f>
        <v>4740.0348600000007</v>
      </c>
      <c r="E513" s="315">
        <v>4309.1226000000006</v>
      </c>
    </row>
    <row r="514" spans="1:5" ht="14.25" customHeight="1" x14ac:dyDescent="0.2">
      <c r="A514" s="168" t="s">
        <v>1320</v>
      </c>
      <c r="B514" s="168" t="s">
        <v>1151</v>
      </c>
      <c r="C514" s="179" t="s">
        <v>314</v>
      </c>
      <c r="D514" s="176">
        <f>Table_4[[#This Row],[PRECIO C/D]]*1.1</f>
        <v>5195.0844000000006</v>
      </c>
      <c r="E514" s="315">
        <v>4722.8040000000001</v>
      </c>
    </row>
    <row r="515" spans="1:5" ht="14.25" customHeight="1" x14ac:dyDescent="0.2">
      <c r="A515" s="168" t="s">
        <v>1321</v>
      </c>
      <c r="B515" s="168" t="s">
        <v>1153</v>
      </c>
      <c r="C515" s="179" t="s">
        <v>314</v>
      </c>
      <c r="D515" s="176">
        <f>Table_4[[#This Row],[PRECIO C/D]]*1.1</f>
        <v>5764.9706400000014</v>
      </c>
      <c r="E515" s="315">
        <v>5240.8824000000004</v>
      </c>
    </row>
    <row r="516" spans="1:5" ht="14.25" customHeight="1" x14ac:dyDescent="0.2">
      <c r="A516" s="168" t="s">
        <v>1322</v>
      </c>
      <c r="B516" s="168" t="s">
        <v>1323</v>
      </c>
      <c r="C516" s="179" t="s">
        <v>314</v>
      </c>
      <c r="D516" s="176">
        <f>Table_4[[#This Row],[PRECIO C/D]]*1.1</f>
        <v>6802.9552800000001</v>
      </c>
      <c r="E516" s="315">
        <v>6184.5047999999997</v>
      </c>
    </row>
    <row r="517" spans="1:5" ht="14.25" customHeight="1" x14ac:dyDescent="0.2">
      <c r="A517" s="168" t="s">
        <v>1324</v>
      </c>
      <c r="B517" s="168" t="s">
        <v>1325</v>
      </c>
      <c r="C517" s="179" t="s">
        <v>314</v>
      </c>
      <c r="D517" s="176">
        <f>Table_4[[#This Row],[PRECIO C/D]]*1.1</f>
        <v>7385.8006200000009</v>
      </c>
      <c r="E517" s="315">
        <v>6714.3642</v>
      </c>
    </row>
    <row r="518" spans="1:5" ht="14.25" customHeight="1" x14ac:dyDescent="0.2">
      <c r="A518" s="168" t="s">
        <v>1326</v>
      </c>
      <c r="B518" s="168" t="s">
        <v>1327</v>
      </c>
      <c r="C518" s="179" t="s">
        <v>314</v>
      </c>
      <c r="D518" s="176">
        <f>Table_4[[#This Row],[PRECIO C/D]]*1.1</f>
        <v>2892.1906200000003</v>
      </c>
      <c r="E518" s="315">
        <v>2629.2642000000001</v>
      </c>
    </row>
    <row r="519" spans="1:5" ht="14.25" customHeight="1" x14ac:dyDescent="0.2">
      <c r="A519" s="168" t="s">
        <v>1328</v>
      </c>
      <c r="B519" s="168" t="s">
        <v>1329</v>
      </c>
      <c r="C519" s="179" t="s">
        <v>314</v>
      </c>
      <c r="D519" s="176">
        <f>Table_4[[#This Row],[PRECIO C/D]]*1.1</f>
        <v>17479.626780000002</v>
      </c>
      <c r="E519" s="315">
        <v>15890.569799999999</v>
      </c>
    </row>
    <row r="520" spans="1:5" ht="14.25" customHeight="1" x14ac:dyDescent="0.2">
      <c r="A520" s="168" t="s">
        <v>1330</v>
      </c>
      <c r="B520" s="168" t="s">
        <v>1331</v>
      </c>
      <c r="C520" s="179" t="s">
        <v>1332</v>
      </c>
      <c r="D520" s="176">
        <f>Table_4[[#This Row],[PRECIO C/D]]*1.1</f>
        <v>25636.892159999999</v>
      </c>
      <c r="E520" s="315">
        <v>23306.265599999999</v>
      </c>
    </row>
    <row r="521" spans="1:5" ht="14.25" customHeight="1" x14ac:dyDescent="0.2">
      <c r="A521" s="168" t="s">
        <v>1333</v>
      </c>
      <c r="B521" s="168" t="s">
        <v>1334</v>
      </c>
      <c r="C521" s="179" t="s">
        <v>314</v>
      </c>
      <c r="D521" s="176">
        <f>Table_4[[#This Row],[PRECIO C/D]]*1.1</f>
        <v>22820.806799999998</v>
      </c>
      <c r="E521" s="315">
        <v>20746.187999999998</v>
      </c>
    </row>
    <row r="522" spans="1:5" ht="14.25" customHeight="1" x14ac:dyDescent="0.2">
      <c r="A522" s="168" t="s">
        <v>1335</v>
      </c>
      <c r="B522" s="168" t="s">
        <v>1336</v>
      </c>
      <c r="C522" s="179" t="s">
        <v>1332</v>
      </c>
      <c r="D522" s="176">
        <f>Table_4[[#This Row],[PRECIO C/D]]*1.1</f>
        <v>45733.516620000002</v>
      </c>
      <c r="E522" s="315">
        <v>41575.924200000001</v>
      </c>
    </row>
    <row r="523" spans="1:5" ht="14.25" customHeight="1" x14ac:dyDescent="0.2">
      <c r="A523" s="168" t="s">
        <v>1337</v>
      </c>
      <c r="B523" s="168" t="s">
        <v>1338</v>
      </c>
      <c r="C523" s="179" t="s">
        <v>1332</v>
      </c>
      <c r="D523" s="176">
        <f>Table_4[[#This Row],[PRECIO C/D]]*1.1</f>
        <v>28019.403060000004</v>
      </c>
      <c r="E523" s="315">
        <v>25472.184600000001</v>
      </c>
    </row>
    <row r="524" spans="1:5" ht="14.25" customHeight="1" x14ac:dyDescent="0.2">
      <c r="A524" s="168" t="s">
        <v>1339</v>
      </c>
      <c r="B524" s="168" t="s">
        <v>1340</v>
      </c>
      <c r="C524" s="179" t="s">
        <v>314</v>
      </c>
      <c r="D524" s="176">
        <f>Table_4[[#This Row],[PRECIO C/D]]*1.1</f>
        <v>57076.039020000011</v>
      </c>
      <c r="E524" s="315">
        <v>51887.308200000007</v>
      </c>
    </row>
    <row r="525" spans="1:5" ht="14.25" customHeight="1" x14ac:dyDescent="0.2">
      <c r="A525" s="168" t="s">
        <v>1341</v>
      </c>
      <c r="B525" s="168" t="s">
        <v>1329</v>
      </c>
      <c r="C525" s="179" t="s">
        <v>314</v>
      </c>
      <c r="D525" s="176">
        <f>Table_4[[#This Row],[PRECIO C/D]]*1.1</f>
        <v>23887.750260000004</v>
      </c>
      <c r="E525" s="315">
        <v>21716.136600000002</v>
      </c>
    </row>
    <row r="526" spans="1:5" ht="14.25" customHeight="1" x14ac:dyDescent="0.2">
      <c r="A526" s="168" t="s">
        <v>1342</v>
      </c>
      <c r="B526" s="168" t="s">
        <v>1343</v>
      </c>
      <c r="C526" s="179" t="s">
        <v>314</v>
      </c>
      <c r="D526" s="176">
        <f>Table_4[[#This Row],[PRECIO C/D]]*1.1</f>
        <v>56479.976520000004</v>
      </c>
      <c r="E526" s="315">
        <v>51345.433199999999</v>
      </c>
    </row>
    <row r="527" spans="1:5" ht="14.25" customHeight="1" x14ac:dyDescent="0.2">
      <c r="A527" s="168" t="s">
        <v>1344</v>
      </c>
      <c r="B527" s="168" t="s">
        <v>1329</v>
      </c>
      <c r="C527" s="179" t="s">
        <v>314</v>
      </c>
      <c r="D527" s="176">
        <f>Table_4[[#This Row],[PRECIO C/D]]*1.1</f>
        <v>27647.134680000003</v>
      </c>
      <c r="E527" s="315">
        <v>25133.7588</v>
      </c>
    </row>
    <row r="528" spans="1:5" ht="14.25" customHeight="1" x14ac:dyDescent="0.2">
      <c r="A528" s="168" t="s">
        <v>1345</v>
      </c>
      <c r="B528" s="168" t="s">
        <v>1346</v>
      </c>
      <c r="C528" s="179" t="s">
        <v>314</v>
      </c>
      <c r="D528" s="176">
        <f>Table_4[[#This Row],[PRECIO C/D]]*1.1</f>
        <v>20197.806420000001</v>
      </c>
      <c r="E528" s="315">
        <v>18361.642199999998</v>
      </c>
    </row>
    <row r="529" spans="1:5" ht="14.25" customHeight="1" x14ac:dyDescent="0.2">
      <c r="A529" s="168" t="s">
        <v>1347</v>
      </c>
      <c r="B529" s="168" t="s">
        <v>1348</v>
      </c>
      <c r="C529" s="179" t="s">
        <v>314</v>
      </c>
      <c r="D529" s="176">
        <f>Table_4[[#This Row],[PRECIO C/D]]*1.1</f>
        <v>3636.1439400000004</v>
      </c>
      <c r="E529" s="315">
        <v>3305.5853999999999</v>
      </c>
    </row>
    <row r="530" spans="1:5" ht="14.25" customHeight="1" x14ac:dyDescent="0.2">
      <c r="A530" s="168" t="s">
        <v>1349</v>
      </c>
      <c r="B530" s="168" t="s">
        <v>1350</v>
      </c>
      <c r="C530" s="179" t="s">
        <v>314</v>
      </c>
      <c r="D530" s="176">
        <f>Table_4[[#This Row],[PRECIO C/D]]*1.1</f>
        <v>4332.0756600000004</v>
      </c>
      <c r="E530" s="315">
        <v>3938.2505999999998</v>
      </c>
    </row>
    <row r="531" spans="1:5" ht="14.25" customHeight="1" x14ac:dyDescent="0.2">
      <c r="A531" s="168" t="s">
        <v>1351</v>
      </c>
      <c r="B531" s="168" t="s">
        <v>1352</v>
      </c>
      <c r="C531" s="179" t="s">
        <v>314</v>
      </c>
      <c r="D531" s="176">
        <f>Table_4[[#This Row],[PRECIO C/D]]*1.1</f>
        <v>16440.946500000002</v>
      </c>
      <c r="E531" s="315">
        <v>14946.315000000001</v>
      </c>
    </row>
    <row r="532" spans="1:5" ht="14.25" customHeight="1" x14ac:dyDescent="0.2">
      <c r="A532" s="168" t="s">
        <v>1353</v>
      </c>
      <c r="B532" s="168" t="s">
        <v>1354</v>
      </c>
      <c r="C532" s="179" t="s">
        <v>314</v>
      </c>
      <c r="D532" s="176">
        <f>Table_4[[#This Row],[PRECIO C/D]]*1.1</f>
        <v>20877.368160000002</v>
      </c>
      <c r="E532" s="315">
        <v>18979.425599999999</v>
      </c>
    </row>
    <row r="533" spans="1:5" ht="14.25" customHeight="1" x14ac:dyDescent="0.2">
      <c r="A533" s="168" t="s">
        <v>1355</v>
      </c>
      <c r="B533" s="168" t="s">
        <v>1356</v>
      </c>
      <c r="C533" s="179" t="s">
        <v>314</v>
      </c>
      <c r="D533" s="176">
        <f>Table_4[[#This Row],[PRECIO C/D]]*1.1</f>
        <v>25226.83482</v>
      </c>
      <c r="E533" s="315">
        <v>22933.486199999999</v>
      </c>
    </row>
    <row r="534" spans="1:5" ht="14.25" customHeight="1" x14ac:dyDescent="0.2">
      <c r="A534" s="168" t="s">
        <v>1357</v>
      </c>
      <c r="B534" s="168" t="s">
        <v>1358</v>
      </c>
      <c r="C534" s="179" t="s">
        <v>314</v>
      </c>
      <c r="D534" s="176">
        <f>Table_4[[#This Row],[PRECIO C/D]]*1.1</f>
        <v>14614.150980000002</v>
      </c>
      <c r="E534" s="315">
        <v>13285.5918</v>
      </c>
    </row>
    <row r="535" spans="1:5" ht="14.25" customHeight="1" x14ac:dyDescent="0.2">
      <c r="A535" s="168" t="s">
        <v>1359</v>
      </c>
      <c r="B535" s="168" t="s">
        <v>1360</v>
      </c>
      <c r="C535" s="179" t="s">
        <v>314</v>
      </c>
      <c r="D535" s="176">
        <f>Table_4[[#This Row],[PRECIO C/D]]*1.1</f>
        <v>20355.4362</v>
      </c>
      <c r="E535" s="315">
        <v>18504.941999999999</v>
      </c>
    </row>
    <row r="536" spans="1:5" ht="14.25" customHeight="1" x14ac:dyDescent="0.2">
      <c r="A536" s="168" t="s">
        <v>1361</v>
      </c>
      <c r="B536" s="168" t="s">
        <v>1362</v>
      </c>
      <c r="C536" s="179" t="s">
        <v>314</v>
      </c>
      <c r="D536" s="176">
        <f>Table_4[[#This Row],[PRECIO C/D]]*1.1</f>
        <v>25574.789460000004</v>
      </c>
      <c r="E536" s="315">
        <v>23249.8086</v>
      </c>
    </row>
    <row r="537" spans="1:5" ht="14.25" customHeight="1" x14ac:dyDescent="0.2">
      <c r="A537" s="168" t="s">
        <v>1363</v>
      </c>
      <c r="B537" s="168" t="s">
        <v>1364</v>
      </c>
      <c r="C537" s="179" t="s">
        <v>314</v>
      </c>
      <c r="D537" s="176">
        <f>Table_4[[#This Row],[PRECIO C/D]]*1.1</f>
        <v>41416.54308000001</v>
      </c>
      <c r="E537" s="315">
        <v>37651.402800000003</v>
      </c>
    </row>
    <row r="538" spans="1:5" ht="14.25" customHeight="1" x14ac:dyDescent="0.2">
      <c r="A538" s="168" t="s">
        <v>1365</v>
      </c>
      <c r="B538" s="168" t="s">
        <v>1366</v>
      </c>
      <c r="C538" s="179" t="s">
        <v>314</v>
      </c>
      <c r="D538" s="176">
        <f>Table_4[[#This Row],[PRECIO C/D]]*1.1</f>
        <v>8524.922340000001</v>
      </c>
      <c r="E538" s="315">
        <v>7749.9294</v>
      </c>
    </row>
    <row r="539" spans="1:5" ht="14.25" customHeight="1" x14ac:dyDescent="0.2">
      <c r="A539" s="168" t="s">
        <v>1367</v>
      </c>
      <c r="B539" s="168" t="s">
        <v>1366</v>
      </c>
      <c r="C539" s="179" t="s">
        <v>314</v>
      </c>
      <c r="D539" s="176">
        <f>Table_4[[#This Row],[PRECIO C/D]]*1.1</f>
        <v>9394.8089400000026</v>
      </c>
      <c r="E539" s="315">
        <v>8540.7354000000014</v>
      </c>
    </row>
    <row r="540" spans="1:5" ht="14.25" customHeight="1" x14ac:dyDescent="0.2">
      <c r="A540" s="168" t="s">
        <v>1368</v>
      </c>
      <c r="B540" s="168" t="s">
        <v>1369</v>
      </c>
      <c r="C540" s="179" t="s">
        <v>314</v>
      </c>
      <c r="D540" s="176">
        <f>Table_4[[#This Row],[PRECIO C/D]]*1.1</f>
        <v>8785.88832</v>
      </c>
      <c r="E540" s="315">
        <v>7987.1711999999998</v>
      </c>
    </row>
    <row r="541" spans="1:5" ht="14.25" customHeight="1" x14ac:dyDescent="0.2">
      <c r="A541" s="168" t="s">
        <v>1370</v>
      </c>
      <c r="B541" s="168" t="s">
        <v>1371</v>
      </c>
      <c r="C541" s="179" t="s">
        <v>314</v>
      </c>
      <c r="D541" s="176">
        <f>Table_4[[#This Row],[PRECIO C/D]]*1.1</f>
        <v>12895.505040000002</v>
      </c>
      <c r="E541" s="315">
        <v>11723.186400000001</v>
      </c>
    </row>
    <row r="542" spans="1:5" ht="14.25" customHeight="1" x14ac:dyDescent="0.2">
      <c r="A542" s="168" t="s">
        <v>1372</v>
      </c>
      <c r="B542" s="168" t="s">
        <v>1373</v>
      </c>
      <c r="C542" s="179" t="s">
        <v>314</v>
      </c>
      <c r="D542" s="176">
        <f>Table_4[[#This Row],[PRECIO C/D]]*1.1</f>
        <v>11206.973580000002</v>
      </c>
      <c r="E542" s="315">
        <v>10188.157800000001</v>
      </c>
    </row>
    <row r="543" spans="1:5" ht="14.25" customHeight="1" x14ac:dyDescent="0.2">
      <c r="A543" s="168" t="s">
        <v>1374</v>
      </c>
      <c r="B543" s="168" t="s">
        <v>1375</v>
      </c>
      <c r="C543" s="179" t="s">
        <v>314</v>
      </c>
      <c r="D543" s="176">
        <f>Table_4[[#This Row],[PRECIO C/D]]*1.1</f>
        <v>12004.502399999999</v>
      </c>
      <c r="E543" s="315">
        <v>10913.183999999999</v>
      </c>
    </row>
    <row r="544" spans="1:5" ht="14.25" customHeight="1" x14ac:dyDescent="0.2">
      <c r="A544" s="168" t="s">
        <v>1376</v>
      </c>
      <c r="B544" s="168" t="s">
        <v>1377</v>
      </c>
      <c r="C544" s="179" t="s">
        <v>314</v>
      </c>
      <c r="D544" s="176">
        <f>Table_4[[#This Row],[PRECIO C/D]]*1.1</f>
        <v>10612.661400000001</v>
      </c>
      <c r="E544" s="315">
        <v>9647.8739999999998</v>
      </c>
    </row>
    <row r="545" spans="1:5" ht="14.25" customHeight="1" x14ac:dyDescent="0.2">
      <c r="A545" s="168" t="s">
        <v>1378</v>
      </c>
      <c r="B545" s="168" t="s">
        <v>1379</v>
      </c>
      <c r="C545" s="179" t="s">
        <v>314</v>
      </c>
      <c r="D545" s="176">
        <f>Table_4[[#This Row],[PRECIO C/D]]*1.1</f>
        <v>15192.788820000002</v>
      </c>
      <c r="E545" s="315">
        <v>13811.626200000001</v>
      </c>
    </row>
    <row r="546" spans="1:5" ht="14.25" customHeight="1" x14ac:dyDescent="0.2">
      <c r="A546" s="168" t="s">
        <v>1380</v>
      </c>
      <c r="B546" s="168" t="s">
        <v>1381</v>
      </c>
      <c r="C546" s="179" t="s">
        <v>314</v>
      </c>
      <c r="D546" s="176">
        <f>Table_4[[#This Row],[PRECIO C/D]]*1.1</f>
        <v>20940.727500000005</v>
      </c>
      <c r="E546" s="315">
        <v>19037.025000000001</v>
      </c>
    </row>
    <row r="547" spans="1:5" ht="14.25" customHeight="1" x14ac:dyDescent="0.2">
      <c r="A547" s="168" t="s">
        <v>1382</v>
      </c>
      <c r="B547" s="168" t="s">
        <v>1383</v>
      </c>
      <c r="C547" s="179" t="s">
        <v>314</v>
      </c>
      <c r="D547" s="176">
        <f>Table_4[[#This Row],[PRECIO C/D]]*1.1</f>
        <v>12169.324200000003</v>
      </c>
      <c r="E547" s="315">
        <v>11063.022000000001</v>
      </c>
    </row>
    <row r="548" spans="1:5" ht="14.25" customHeight="1" x14ac:dyDescent="0.2">
      <c r="A548" s="168" t="s">
        <v>1384</v>
      </c>
      <c r="B548" s="168" t="s">
        <v>1385</v>
      </c>
      <c r="C548" s="179" t="s">
        <v>314</v>
      </c>
      <c r="D548" s="176">
        <f>Table_4[[#This Row],[PRECIO C/D]]*1.1</f>
        <v>15192.788820000002</v>
      </c>
      <c r="E548" s="315">
        <v>13811.626200000001</v>
      </c>
    </row>
    <row r="549" spans="1:5" ht="14.25" customHeight="1" x14ac:dyDescent="0.2">
      <c r="A549" s="168" t="s">
        <v>1386</v>
      </c>
      <c r="B549" s="168" t="s">
        <v>1381</v>
      </c>
      <c r="C549" s="179" t="s">
        <v>314</v>
      </c>
      <c r="D549" s="176">
        <f>Table_4[[#This Row],[PRECIO C/D]]*1.1</f>
        <v>20529.424739999999</v>
      </c>
      <c r="E549" s="315">
        <v>18663.113399999998</v>
      </c>
    </row>
    <row r="550" spans="1:5" ht="14.25" customHeight="1" x14ac:dyDescent="0.2">
      <c r="A550" s="168" t="s">
        <v>1387</v>
      </c>
      <c r="B550" s="168" t="s">
        <v>1381</v>
      </c>
      <c r="C550" s="179" t="s">
        <v>314</v>
      </c>
      <c r="D550" s="176">
        <f>Table_4[[#This Row],[PRECIO C/D]]*1.1</f>
        <v>18963.60642</v>
      </c>
      <c r="E550" s="315">
        <v>17239.642199999998</v>
      </c>
    </row>
    <row r="551" spans="1:5" ht="14.25" customHeight="1" x14ac:dyDescent="0.2">
      <c r="A551" s="168" t="s">
        <v>1388</v>
      </c>
      <c r="B551" s="168" t="s">
        <v>1389</v>
      </c>
      <c r="C551" s="179" t="s">
        <v>314</v>
      </c>
      <c r="D551" s="176">
        <f>Table_4[[#This Row],[PRECIO C/D]]*1.1</f>
        <v>17745.765180000002</v>
      </c>
      <c r="E551" s="315">
        <v>16132.513800000001</v>
      </c>
    </row>
    <row r="552" spans="1:5" ht="14.25" customHeight="1" x14ac:dyDescent="0.2">
      <c r="A552" s="168" t="s">
        <v>1390</v>
      </c>
      <c r="B552" s="168" t="s">
        <v>1391</v>
      </c>
      <c r="C552" s="179" t="s">
        <v>314</v>
      </c>
      <c r="D552" s="176">
        <f>Table_4[[#This Row],[PRECIO C/D]]*1.1</f>
        <v>23487.039180000003</v>
      </c>
      <c r="E552" s="315">
        <v>21351.853800000001</v>
      </c>
    </row>
    <row r="553" spans="1:5" ht="14.25" customHeight="1" x14ac:dyDescent="0.2">
      <c r="A553" s="168" t="s">
        <v>1392</v>
      </c>
      <c r="B553" s="168" t="s">
        <v>1393</v>
      </c>
      <c r="C553" s="179" t="s">
        <v>314</v>
      </c>
      <c r="D553" s="176">
        <f>Table_4[[#This Row],[PRECIO C/D]]*1.1</f>
        <v>14788.128300000002</v>
      </c>
      <c r="E553" s="315">
        <v>13443.753000000001</v>
      </c>
    </row>
    <row r="554" spans="1:5" ht="14.25" customHeight="1" x14ac:dyDescent="0.2">
      <c r="A554" s="168" t="s">
        <v>1394</v>
      </c>
      <c r="B554" s="168" t="s">
        <v>1395</v>
      </c>
      <c r="C554" s="179" t="s">
        <v>314</v>
      </c>
      <c r="D554" s="176">
        <f>Table_4[[#This Row],[PRECIO C/D]]*1.1</f>
        <v>23400.061740000001</v>
      </c>
      <c r="E554" s="315">
        <v>21272.7834</v>
      </c>
    </row>
    <row r="555" spans="1:5" ht="14.25" customHeight="1" x14ac:dyDescent="0.2">
      <c r="A555" s="168" t="s">
        <v>1396</v>
      </c>
      <c r="B555" s="168" t="s">
        <v>1397</v>
      </c>
      <c r="C555" s="179" t="s">
        <v>314</v>
      </c>
      <c r="D555" s="176">
        <f>Table_4[[#This Row],[PRECIO C/D]]*1.1</f>
        <v>10264.695540000001</v>
      </c>
      <c r="E555" s="315">
        <v>9331.5414000000001</v>
      </c>
    </row>
    <row r="556" spans="1:5" ht="14.25" customHeight="1" x14ac:dyDescent="0.2">
      <c r="A556" s="168" t="s">
        <v>1398</v>
      </c>
      <c r="B556" s="168" t="s">
        <v>1399</v>
      </c>
      <c r="C556" s="179" t="s">
        <v>314</v>
      </c>
      <c r="D556" s="176">
        <f>Table_4[[#This Row],[PRECIO C/D]]*1.1</f>
        <v>22965.118439999998</v>
      </c>
      <c r="E556" s="315">
        <v>20877.380399999998</v>
      </c>
    </row>
    <row r="557" spans="1:5" ht="14.25" customHeight="1" x14ac:dyDescent="0.2">
      <c r="A557" s="168" t="s">
        <v>1400</v>
      </c>
      <c r="B557" s="168" t="s">
        <v>1401</v>
      </c>
      <c r="C557" s="179" t="s">
        <v>314</v>
      </c>
      <c r="D557" s="176">
        <f>Table_4[[#This Row],[PRECIO C/D]]*1.1</f>
        <v>48017.975940000018</v>
      </c>
      <c r="E557" s="315">
        <v>43652.705400000013</v>
      </c>
    </row>
    <row r="558" spans="1:5" ht="14.25" customHeight="1" x14ac:dyDescent="0.2">
      <c r="A558" s="168" t="s">
        <v>1402</v>
      </c>
      <c r="B558" s="168" t="s">
        <v>1403</v>
      </c>
      <c r="C558" s="179" t="s">
        <v>314</v>
      </c>
      <c r="D558" s="176">
        <f>Table_4[[#This Row],[PRECIO C/D]]*1.1</f>
        <v>60283.433100000009</v>
      </c>
      <c r="E558" s="315">
        <v>54803.121000000006</v>
      </c>
    </row>
    <row r="559" spans="1:5" ht="14.25" customHeight="1" x14ac:dyDescent="0.2">
      <c r="A559" s="168" t="s">
        <v>1404</v>
      </c>
      <c r="B559" s="168" t="s">
        <v>1405</v>
      </c>
      <c r="C559" s="179" t="s">
        <v>314</v>
      </c>
      <c r="D559" s="176">
        <f>Table_4[[#This Row],[PRECIO C/D]]*1.1</f>
        <v>24539.632260000002</v>
      </c>
      <c r="E559" s="315">
        <v>22308.756600000001</v>
      </c>
    </row>
    <row r="560" spans="1:5" ht="14.25" customHeight="1" x14ac:dyDescent="0.2">
      <c r="A560" s="168" t="s">
        <v>1406</v>
      </c>
      <c r="B560" s="168" t="s">
        <v>1407</v>
      </c>
      <c r="C560" s="179" t="s">
        <v>314</v>
      </c>
      <c r="D560" s="176">
        <f>Table_4[[#This Row],[PRECIO C/D]]*1.1</f>
        <v>68764.866720000005</v>
      </c>
      <c r="E560" s="315">
        <v>62513.515200000002</v>
      </c>
    </row>
    <row r="561" spans="1:5" ht="14.25" customHeight="1" x14ac:dyDescent="0.2">
      <c r="A561" s="168" t="s">
        <v>1408</v>
      </c>
      <c r="B561" s="168" t="s">
        <v>1409</v>
      </c>
      <c r="C561" s="179" t="s">
        <v>314</v>
      </c>
      <c r="D561" s="176">
        <f>Table_4[[#This Row],[PRECIO C/D]]*1.1</f>
        <v>37092.141900000002</v>
      </c>
      <c r="E561" s="315">
        <v>33720.129000000001</v>
      </c>
    </row>
    <row r="562" spans="1:5" ht="14.25" customHeight="1" x14ac:dyDescent="0.2">
      <c r="A562" s="168" t="s">
        <v>1410</v>
      </c>
      <c r="B562" s="168" t="s">
        <v>1411</v>
      </c>
      <c r="C562" s="179" t="s">
        <v>314</v>
      </c>
      <c r="D562" s="176">
        <f>Table_4[[#This Row],[PRECIO C/D]]*1.1</f>
        <v>121784.70744000001</v>
      </c>
      <c r="E562" s="315">
        <v>110713.3704</v>
      </c>
    </row>
    <row r="563" spans="1:5" ht="14.25" customHeight="1" x14ac:dyDescent="0.2">
      <c r="A563" s="168" t="s">
        <v>1412</v>
      </c>
      <c r="B563" s="168" t="s">
        <v>1413</v>
      </c>
      <c r="C563" s="179" t="s">
        <v>314</v>
      </c>
      <c r="D563" s="176">
        <f>Table_4[[#This Row],[PRECIO C/D]]*1.1</f>
        <v>49566.369600000005</v>
      </c>
      <c r="E563" s="315">
        <v>45060.336000000003</v>
      </c>
    </row>
    <row r="564" spans="1:5" ht="14.25" customHeight="1" x14ac:dyDescent="0.2">
      <c r="A564" s="168" t="s">
        <v>1414</v>
      </c>
      <c r="B564" s="168" t="s">
        <v>1415</v>
      </c>
      <c r="C564" s="179" t="s">
        <v>314</v>
      </c>
      <c r="D564" s="176">
        <f>Table_4[[#This Row],[PRECIO C/D]]*1.1</f>
        <v>48322.419419999998</v>
      </c>
      <c r="E564" s="315">
        <v>43929.472199999997</v>
      </c>
    </row>
    <row r="565" spans="1:5" ht="14.25" customHeight="1" x14ac:dyDescent="0.2">
      <c r="A565" s="168" t="s">
        <v>1416</v>
      </c>
      <c r="B565" s="168" t="s">
        <v>1417</v>
      </c>
      <c r="C565" s="179" t="s">
        <v>314</v>
      </c>
      <c r="D565" s="176">
        <f>Table_4[[#This Row],[PRECIO C/D]]*1.1</f>
        <v>47586.49962000001</v>
      </c>
      <c r="E565" s="315">
        <v>43260.454200000007</v>
      </c>
    </row>
    <row r="566" spans="1:5" ht="14.25" customHeight="1" x14ac:dyDescent="0.2">
      <c r="A566" s="168" t="s">
        <v>1418</v>
      </c>
      <c r="B566" s="168" t="s">
        <v>1419</v>
      </c>
      <c r="C566" s="179" t="s">
        <v>314</v>
      </c>
      <c r="D566" s="176">
        <f>Table_4[[#This Row],[PRECIO C/D]]*1.1</f>
        <v>4349.4442200000003</v>
      </c>
      <c r="E566" s="315">
        <v>3954.0401999999999</v>
      </c>
    </row>
    <row r="567" spans="1:5" ht="14.25" customHeight="1" x14ac:dyDescent="0.2">
      <c r="A567" s="168" t="s">
        <v>1420</v>
      </c>
      <c r="B567" s="168" t="s">
        <v>1421</v>
      </c>
      <c r="C567" s="179" t="s">
        <v>314</v>
      </c>
      <c r="D567" s="176">
        <f>Table_4[[#This Row],[PRECIO C/D]]*1.1</f>
        <v>6089.2286400000003</v>
      </c>
      <c r="E567" s="315">
        <v>5535.6624000000002</v>
      </c>
    </row>
    <row r="568" spans="1:5" ht="14.25" customHeight="1" x14ac:dyDescent="0.2">
      <c r="A568" s="168" t="s">
        <v>1422</v>
      </c>
      <c r="B568" s="168" t="s">
        <v>1423</v>
      </c>
      <c r="C568" s="179" t="s">
        <v>314</v>
      </c>
      <c r="D568" s="176">
        <f>Table_4[[#This Row],[PRECIO C/D]]*1.1</f>
        <v>8524.922340000001</v>
      </c>
      <c r="E568" s="315">
        <v>7749.9294</v>
      </c>
    </row>
    <row r="569" spans="1:5" ht="14.25" customHeight="1" x14ac:dyDescent="0.2">
      <c r="A569" s="168" t="s">
        <v>1424</v>
      </c>
      <c r="B569" s="168" t="s">
        <v>1425</v>
      </c>
      <c r="C569" s="179" t="s">
        <v>314</v>
      </c>
      <c r="D569" s="176">
        <f>Table_4[[#This Row],[PRECIO C/D]]*1.1</f>
        <v>3790.4750400000003</v>
      </c>
      <c r="E569" s="315">
        <v>3445.8863999999999</v>
      </c>
    </row>
    <row r="570" spans="1:5" ht="14.25" customHeight="1" x14ac:dyDescent="0.2">
      <c r="A570" s="168" t="s">
        <v>1426</v>
      </c>
      <c r="B570" s="168" t="s">
        <v>1427</v>
      </c>
      <c r="C570" s="179" t="s">
        <v>314</v>
      </c>
      <c r="D570" s="176">
        <f>Table_4[[#This Row],[PRECIO C/D]]*1.1</f>
        <v>3818.8392000000003</v>
      </c>
      <c r="E570" s="315">
        <v>3471.672</v>
      </c>
    </row>
    <row r="571" spans="1:5" ht="14.25" customHeight="1" x14ac:dyDescent="0.2">
      <c r="A571" s="168" t="s">
        <v>1428</v>
      </c>
      <c r="B571" s="168" t="s">
        <v>1429</v>
      </c>
      <c r="C571" s="179" t="s">
        <v>314</v>
      </c>
      <c r="D571" s="176">
        <f>Table_4[[#This Row],[PRECIO C/D]]*1.1</f>
        <v>4412.9494199999999</v>
      </c>
      <c r="E571" s="315">
        <v>4011.7721999999999</v>
      </c>
    </row>
    <row r="572" spans="1:5" ht="14.25" customHeight="1" x14ac:dyDescent="0.2">
      <c r="A572" s="168" t="s">
        <v>1430</v>
      </c>
      <c r="B572" s="168" t="s">
        <v>1431</v>
      </c>
      <c r="C572" s="179" t="s">
        <v>314</v>
      </c>
      <c r="D572" s="176">
        <f>Table_4[[#This Row],[PRECIO C/D]]*1.1</f>
        <v>4774.0987800000003</v>
      </c>
      <c r="E572" s="315">
        <v>4340.0897999999997</v>
      </c>
    </row>
    <row r="573" spans="1:5" ht="14.25" customHeight="1" x14ac:dyDescent="0.2">
      <c r="A573" s="168" t="s">
        <v>1432</v>
      </c>
      <c r="B573" s="168" t="s">
        <v>1433</v>
      </c>
      <c r="C573" s="179" t="s">
        <v>314</v>
      </c>
      <c r="D573" s="176">
        <f>Table_4[[#This Row],[PRECIO C/D]]*1.1</f>
        <v>5413.2348600000014</v>
      </c>
      <c r="E573" s="315">
        <v>4921.1226000000006</v>
      </c>
    </row>
    <row r="574" spans="1:5" ht="14.25" customHeight="1" x14ac:dyDescent="0.2">
      <c r="A574" s="168" t="s">
        <v>1434</v>
      </c>
      <c r="B574" s="168" t="s">
        <v>1435</v>
      </c>
      <c r="C574" s="179" t="s">
        <v>314</v>
      </c>
      <c r="D574" s="176">
        <f>Table_4[[#This Row],[PRECIO C/D]]*1.1</f>
        <v>6065.2739400000009</v>
      </c>
      <c r="E574" s="315">
        <v>5513.8854000000001</v>
      </c>
    </row>
    <row r="575" spans="1:5" ht="14.25" customHeight="1" x14ac:dyDescent="0.2">
      <c r="A575" s="168" t="s">
        <v>1436</v>
      </c>
      <c r="B575" s="168" t="s">
        <v>1437</v>
      </c>
      <c r="C575" s="179" t="s">
        <v>314</v>
      </c>
      <c r="D575" s="176">
        <f>Table_4[[#This Row],[PRECIO C/D]]*1.1</f>
        <v>7088.7174600000017</v>
      </c>
      <c r="E575" s="315">
        <v>6444.2886000000008</v>
      </c>
    </row>
    <row r="576" spans="1:5" ht="14.25" customHeight="1" x14ac:dyDescent="0.2">
      <c r="A576" s="168" t="s">
        <v>1438</v>
      </c>
      <c r="B576" s="168" t="s">
        <v>1439</v>
      </c>
      <c r="C576" s="179" t="s">
        <v>314</v>
      </c>
      <c r="D576" s="176">
        <f>Table_4[[#This Row],[PRECIO C/D]]*1.1</f>
        <v>7381.2340800000011</v>
      </c>
      <c r="E576" s="315">
        <v>6710.2128000000002</v>
      </c>
    </row>
    <row r="577" spans="1:5" ht="14.25" customHeight="1" x14ac:dyDescent="0.2">
      <c r="A577" s="168" t="s">
        <v>1440</v>
      </c>
      <c r="B577" s="168" t="s">
        <v>1441</v>
      </c>
      <c r="C577" s="179" t="s">
        <v>314</v>
      </c>
      <c r="D577" s="176">
        <f>Table_4[[#This Row],[PRECIO C/D]]*1.1</f>
        <v>8522.4427200000009</v>
      </c>
      <c r="E577" s="315">
        <v>7747.6752000000006</v>
      </c>
    </row>
    <row r="578" spans="1:5" ht="14.25" customHeight="1" x14ac:dyDescent="0.2">
      <c r="A578" s="168" t="s">
        <v>1442</v>
      </c>
      <c r="B578" s="168" t="s">
        <v>1443</v>
      </c>
      <c r="C578" s="179" t="s">
        <v>314</v>
      </c>
      <c r="D578" s="176">
        <f>Table_4[[#This Row],[PRECIO C/D]]*1.1</f>
        <v>9810.9250799999991</v>
      </c>
      <c r="E578" s="315">
        <v>8919.0227999999988</v>
      </c>
    </row>
    <row r="579" spans="1:5" ht="14.25" customHeight="1" x14ac:dyDescent="0.2">
      <c r="A579" s="168" t="s">
        <v>1444</v>
      </c>
      <c r="B579" s="168" t="s">
        <v>1445</v>
      </c>
      <c r="C579" s="179" t="s">
        <v>314</v>
      </c>
      <c r="D579" s="176">
        <f>Table_4[[#This Row],[PRECIO C/D]]*1.1</f>
        <v>10866.59244</v>
      </c>
      <c r="E579" s="315">
        <v>9878.7204000000002</v>
      </c>
    </row>
    <row r="580" spans="1:5" ht="14.25" customHeight="1" x14ac:dyDescent="0.2">
      <c r="A580" s="168" t="s">
        <v>1446</v>
      </c>
      <c r="B580" s="168" t="s">
        <v>1447</v>
      </c>
      <c r="C580" s="179" t="s">
        <v>314</v>
      </c>
      <c r="D580" s="176">
        <f>Table_4[[#This Row],[PRECIO C/D]]*1.1</f>
        <v>14208.031860000001</v>
      </c>
      <c r="E580" s="315">
        <v>12916.392599999999</v>
      </c>
    </row>
    <row r="581" spans="1:5" ht="14.25" customHeight="1" x14ac:dyDescent="0.2">
      <c r="A581" s="168" t="s">
        <v>1448</v>
      </c>
      <c r="B581" s="168" t="s">
        <v>1449</v>
      </c>
      <c r="C581" s="179" t="s">
        <v>314</v>
      </c>
      <c r="D581" s="176">
        <f>Table_4[[#This Row],[PRECIO C/D]]*1.1</f>
        <v>15206.881140000001</v>
      </c>
      <c r="E581" s="315">
        <v>13824.437400000001</v>
      </c>
    </row>
    <row r="582" spans="1:5" ht="14.25" customHeight="1" x14ac:dyDescent="0.2">
      <c r="A582" s="168" t="s">
        <v>1450</v>
      </c>
      <c r="B582" s="168" t="s">
        <v>1451</v>
      </c>
      <c r="C582" s="179" t="s">
        <v>314</v>
      </c>
      <c r="D582" s="176">
        <f>Table_4[[#This Row],[PRECIO C/D]]*1.1</f>
        <v>19175.024880000004</v>
      </c>
      <c r="E582" s="315">
        <v>17431.840800000002</v>
      </c>
    </row>
    <row r="583" spans="1:5" ht="14.25" customHeight="1" x14ac:dyDescent="0.2">
      <c r="A583" s="168" t="s">
        <v>1452</v>
      </c>
      <c r="B583" s="168" t="s">
        <v>1453</v>
      </c>
      <c r="C583" s="179" t="s">
        <v>314</v>
      </c>
      <c r="D583" s="176">
        <f>Table_4[[#This Row],[PRECIO C/D]]*1.1</f>
        <v>22453.531320000002</v>
      </c>
      <c r="E583" s="315">
        <v>20412.301200000002</v>
      </c>
    </row>
    <row r="584" spans="1:5" ht="14.25" customHeight="1" x14ac:dyDescent="0.2">
      <c r="A584" s="168" t="s">
        <v>1454</v>
      </c>
      <c r="B584" s="168" t="s">
        <v>1455</v>
      </c>
      <c r="C584" s="179" t="s">
        <v>314</v>
      </c>
      <c r="D584" s="176">
        <f>Table_4[[#This Row],[PRECIO C/D]]*1.1</f>
        <v>23739.545280000002</v>
      </c>
      <c r="E584" s="315">
        <v>21581.4048</v>
      </c>
    </row>
    <row r="585" spans="1:5" ht="14.25" customHeight="1" x14ac:dyDescent="0.2">
      <c r="A585" s="168" t="s">
        <v>1456</v>
      </c>
      <c r="B585" s="168" t="s">
        <v>1457</v>
      </c>
      <c r="C585" s="179" t="s">
        <v>314</v>
      </c>
      <c r="D585" s="176">
        <f>Table_4[[#This Row],[PRECIO C/D]]*1.1</f>
        <v>8176.967700000002</v>
      </c>
      <c r="E585" s="315">
        <v>7433.6070000000009</v>
      </c>
    </row>
    <row r="586" spans="1:5" ht="14.25" customHeight="1" x14ac:dyDescent="0.2">
      <c r="A586" s="168" t="s">
        <v>1458</v>
      </c>
      <c r="B586" s="168" t="s">
        <v>1459</v>
      </c>
      <c r="C586" s="179" t="s">
        <v>314</v>
      </c>
      <c r="D586" s="176">
        <f>Table_4[[#This Row],[PRECIO C/D]]*1.1</f>
        <v>14788.128300000002</v>
      </c>
      <c r="E586" s="315">
        <v>13443.753000000001</v>
      </c>
    </row>
    <row r="587" spans="1:5" ht="14.25" customHeight="1" x14ac:dyDescent="0.2">
      <c r="A587" s="168" t="s">
        <v>1460</v>
      </c>
      <c r="B587" s="168" t="s">
        <v>1461</v>
      </c>
      <c r="C587" s="179" t="s">
        <v>314</v>
      </c>
      <c r="D587" s="176">
        <f>Table_4[[#This Row],[PRECIO C/D]]*1.1</f>
        <v>7133.1150000000016</v>
      </c>
      <c r="E587" s="315">
        <v>6484.6500000000005</v>
      </c>
    </row>
    <row r="588" spans="1:5" ht="14.25" customHeight="1" x14ac:dyDescent="0.2">
      <c r="A588" s="168" t="s">
        <v>1462</v>
      </c>
      <c r="B588" s="168" t="s">
        <v>1463</v>
      </c>
      <c r="C588" s="179" t="s">
        <v>314</v>
      </c>
      <c r="D588" s="176">
        <f>Table_4[[#This Row],[PRECIO C/D]]*1.1</f>
        <v>8531.6094600000015</v>
      </c>
      <c r="E588" s="315">
        <v>7756.0086000000001</v>
      </c>
    </row>
    <row r="589" spans="1:5" ht="14.25" customHeight="1" x14ac:dyDescent="0.2">
      <c r="A589" s="168" t="s">
        <v>1464</v>
      </c>
      <c r="B589" s="168" t="s">
        <v>1465</v>
      </c>
      <c r="C589" s="179" t="s">
        <v>314</v>
      </c>
      <c r="D589" s="176">
        <f>Table_4[[#This Row],[PRECIO C/D]]*1.1</f>
        <v>9200.7702600000011</v>
      </c>
      <c r="E589" s="315">
        <v>8364.3366000000005</v>
      </c>
    </row>
    <row r="590" spans="1:5" ht="14.25" customHeight="1" x14ac:dyDescent="0.2">
      <c r="A590" s="168" t="s">
        <v>1466</v>
      </c>
      <c r="B590" s="168" t="s">
        <v>1467</v>
      </c>
      <c r="C590" s="179" t="s">
        <v>314</v>
      </c>
      <c r="D590" s="176">
        <f>Table_4[[#This Row],[PRECIO C/D]]*1.1</f>
        <v>9284.4153600000009</v>
      </c>
      <c r="E590" s="315">
        <v>8440.3775999999998</v>
      </c>
    </row>
    <row r="591" spans="1:5" ht="14.25" customHeight="1" x14ac:dyDescent="0.2">
      <c r="A591" s="168" t="s">
        <v>1468</v>
      </c>
      <c r="B591" s="168" t="s">
        <v>1469</v>
      </c>
      <c r="C591" s="179" t="s">
        <v>314</v>
      </c>
      <c r="D591" s="176">
        <f>Table_4[[#This Row],[PRECIO C/D]]*1.1</f>
        <v>10037.19882</v>
      </c>
      <c r="E591" s="315">
        <v>9124.7261999999992</v>
      </c>
    </row>
    <row r="592" spans="1:5" ht="14.25" customHeight="1" x14ac:dyDescent="0.2">
      <c r="A592" s="168" t="s">
        <v>1470</v>
      </c>
      <c r="B592" s="168" t="s">
        <v>1471</v>
      </c>
      <c r="C592" s="179" t="s">
        <v>314</v>
      </c>
      <c r="D592" s="176">
        <f>Table_4[[#This Row],[PRECIO C/D]]*1.1</f>
        <v>10120.843920000001</v>
      </c>
      <c r="E592" s="315">
        <v>9200.7672000000002</v>
      </c>
    </row>
    <row r="593" spans="1:5" ht="14.25" customHeight="1" x14ac:dyDescent="0.2">
      <c r="A593" s="168" t="s">
        <v>1472</v>
      </c>
      <c r="B593" s="168" t="s">
        <v>1473</v>
      </c>
      <c r="C593" s="179" t="s">
        <v>314</v>
      </c>
      <c r="D593" s="176">
        <f>Table_4[[#This Row],[PRECIO C/D]]*1.1</f>
        <v>10171.019760000001</v>
      </c>
      <c r="E593" s="315">
        <v>9246.3816000000006</v>
      </c>
    </row>
    <row r="594" spans="1:5" ht="14.25" customHeight="1" x14ac:dyDescent="0.2">
      <c r="A594" s="168" t="s">
        <v>1474</v>
      </c>
      <c r="B594" s="168" t="s">
        <v>1475</v>
      </c>
      <c r="C594" s="179" t="s">
        <v>314</v>
      </c>
      <c r="D594" s="176">
        <f>Table_4[[#This Row],[PRECIO C/D]]*1.1</f>
        <v>10873.6386</v>
      </c>
      <c r="E594" s="315">
        <v>9885.1260000000002</v>
      </c>
    </row>
    <row r="595" spans="1:5" ht="14.25" customHeight="1" x14ac:dyDescent="0.2">
      <c r="A595" s="168" t="s">
        <v>1476</v>
      </c>
      <c r="B595" s="168" t="s">
        <v>1477</v>
      </c>
      <c r="C595" s="179" t="s">
        <v>314</v>
      </c>
      <c r="D595" s="176">
        <f>Table_4[[#This Row],[PRECIO C/D]]*1.1</f>
        <v>11375.497980000002</v>
      </c>
      <c r="E595" s="315">
        <v>10341.361800000001</v>
      </c>
    </row>
    <row r="596" spans="1:5" ht="14.25" customHeight="1" x14ac:dyDescent="0.2">
      <c r="A596" s="168" t="s">
        <v>1478</v>
      </c>
      <c r="B596" s="168" t="s">
        <v>1479</v>
      </c>
      <c r="C596" s="179" t="s">
        <v>314</v>
      </c>
      <c r="D596" s="176">
        <f>Table_4[[#This Row],[PRECIO C/D]]*1.1</f>
        <v>12546.495720000001</v>
      </c>
      <c r="E596" s="315">
        <v>11405.905199999999</v>
      </c>
    </row>
    <row r="597" spans="1:5" ht="14.25" customHeight="1" x14ac:dyDescent="0.2">
      <c r="A597" s="168" t="s">
        <v>1480</v>
      </c>
      <c r="B597" s="168" t="s">
        <v>1481</v>
      </c>
      <c r="C597" s="179" t="s">
        <v>314</v>
      </c>
      <c r="D597" s="176">
        <f>Table_4[[#This Row],[PRECIO C/D]]*1.1</f>
        <v>12964.732440000002</v>
      </c>
      <c r="E597" s="315">
        <v>11786.1204</v>
      </c>
    </row>
    <row r="598" spans="1:5" ht="14.25" customHeight="1" x14ac:dyDescent="0.2">
      <c r="A598" s="168" t="s">
        <v>1482</v>
      </c>
      <c r="B598" s="168" t="s">
        <v>1483</v>
      </c>
      <c r="C598" s="179" t="s">
        <v>314</v>
      </c>
      <c r="D598" s="176">
        <f>Table_4[[#This Row],[PRECIO C/D]]*1.1</f>
        <v>14219.364060000002</v>
      </c>
      <c r="E598" s="315">
        <v>12926.694600000001</v>
      </c>
    </row>
    <row r="599" spans="1:5" ht="14.25" customHeight="1" x14ac:dyDescent="0.2">
      <c r="A599" s="168" t="s">
        <v>1484</v>
      </c>
      <c r="B599" s="168" t="s">
        <v>1485</v>
      </c>
      <c r="C599" s="179" t="s">
        <v>314</v>
      </c>
      <c r="D599" s="176">
        <f>Table_4[[#This Row],[PRECIO C/D]]*1.1</f>
        <v>14888.513640000001</v>
      </c>
      <c r="E599" s="315">
        <v>13535.0124</v>
      </c>
    </row>
    <row r="600" spans="1:5" ht="14.25" customHeight="1" x14ac:dyDescent="0.2">
      <c r="A600" s="168" t="s">
        <v>1486</v>
      </c>
      <c r="B600" s="168" t="s">
        <v>1487</v>
      </c>
      <c r="C600" s="179" t="s">
        <v>314</v>
      </c>
      <c r="D600" s="176">
        <f>Table_4[[#This Row],[PRECIO C/D]]*1.1</f>
        <v>11208.19656</v>
      </c>
      <c r="E600" s="315">
        <v>10189.2696</v>
      </c>
    </row>
    <row r="601" spans="1:5" ht="14.25" customHeight="1" x14ac:dyDescent="0.2">
      <c r="A601" s="168" t="s">
        <v>1488</v>
      </c>
      <c r="B601" s="168" t="s">
        <v>1489</v>
      </c>
      <c r="C601" s="179" t="s">
        <v>314</v>
      </c>
      <c r="D601" s="176">
        <f>Table_4[[#This Row],[PRECIO C/D]]*1.1</f>
        <v>11710.067160000002</v>
      </c>
      <c r="E601" s="315">
        <v>10645.515600000001</v>
      </c>
    </row>
    <row r="602" spans="1:5" ht="14.25" customHeight="1" x14ac:dyDescent="0.2">
      <c r="A602" s="168" t="s">
        <v>1490</v>
      </c>
      <c r="B602" s="168" t="s">
        <v>1491</v>
      </c>
      <c r="C602" s="179" t="s">
        <v>314</v>
      </c>
      <c r="D602" s="176">
        <f>Table_4[[#This Row],[PRECIO C/D]]*1.1</f>
        <v>11710.067160000002</v>
      </c>
      <c r="E602" s="315">
        <v>10645.515600000001</v>
      </c>
    </row>
    <row r="603" spans="1:5" ht="14.25" customHeight="1" x14ac:dyDescent="0.2">
      <c r="A603" s="168" t="s">
        <v>1492</v>
      </c>
      <c r="B603" s="168" t="s">
        <v>1493</v>
      </c>
      <c r="C603" s="179" t="s">
        <v>314</v>
      </c>
      <c r="D603" s="176">
        <f>Table_4[[#This Row],[PRECIO C/D]]*1.1</f>
        <v>12044.636340000001</v>
      </c>
      <c r="E603" s="315">
        <v>10949.669400000001</v>
      </c>
    </row>
    <row r="604" spans="1:5" ht="14.25" customHeight="1" x14ac:dyDescent="0.2">
      <c r="A604" s="168" t="s">
        <v>1494</v>
      </c>
      <c r="B604" s="168" t="s">
        <v>1495</v>
      </c>
      <c r="C604" s="179" t="s">
        <v>314</v>
      </c>
      <c r="D604" s="176">
        <f>Table_4[[#This Row],[PRECIO C/D]]*1.1</f>
        <v>13382.924280000001</v>
      </c>
      <c r="E604" s="315">
        <v>12166.2948</v>
      </c>
    </row>
    <row r="605" spans="1:5" ht="14.25" customHeight="1" x14ac:dyDescent="0.2">
      <c r="A605" s="168" t="s">
        <v>1496</v>
      </c>
      <c r="B605" s="168" t="s">
        <v>1497</v>
      </c>
      <c r="C605" s="179" t="s">
        <v>314</v>
      </c>
      <c r="D605" s="176">
        <f>Table_4[[#This Row],[PRECIO C/D]]*1.1</f>
        <v>14052.085080000001</v>
      </c>
      <c r="E605" s="315">
        <v>12774.622799999999</v>
      </c>
    </row>
    <row r="606" spans="1:5" ht="14.25" customHeight="1" x14ac:dyDescent="0.2">
      <c r="A606" s="168" t="s">
        <v>1498</v>
      </c>
      <c r="B606" s="168" t="s">
        <v>1499</v>
      </c>
      <c r="C606" s="179" t="s">
        <v>314</v>
      </c>
      <c r="D606" s="176">
        <f>Table_4[[#This Row],[PRECIO C/D]]*1.1</f>
        <v>15055.80384</v>
      </c>
      <c r="E606" s="315">
        <v>13687.0944</v>
      </c>
    </row>
    <row r="607" spans="1:5" ht="14.25" customHeight="1" x14ac:dyDescent="0.2">
      <c r="A607" s="168" t="s">
        <v>1500</v>
      </c>
      <c r="B607" s="168" t="s">
        <v>1501</v>
      </c>
      <c r="C607" s="179" t="s">
        <v>314</v>
      </c>
      <c r="D607" s="176">
        <f>Table_4[[#This Row],[PRECIO C/D]]*1.1</f>
        <v>15724.942200000001</v>
      </c>
      <c r="E607" s="315">
        <v>14295.402</v>
      </c>
    </row>
    <row r="608" spans="1:5" ht="14.25" customHeight="1" x14ac:dyDescent="0.2">
      <c r="A608" s="168" t="s">
        <v>1502</v>
      </c>
      <c r="B608" s="168" t="s">
        <v>1503</v>
      </c>
      <c r="C608" s="179" t="s">
        <v>314</v>
      </c>
      <c r="D608" s="176">
        <f>Table_4[[#This Row],[PRECIO C/D]]*1.1</f>
        <v>16728.660960000001</v>
      </c>
      <c r="E608" s="315">
        <v>15207.873600000001</v>
      </c>
    </row>
    <row r="609" spans="1:5" ht="14.25" customHeight="1" x14ac:dyDescent="0.2">
      <c r="A609" s="168" t="s">
        <v>1504</v>
      </c>
      <c r="B609" s="168" t="s">
        <v>1505</v>
      </c>
      <c r="C609" s="179" t="s">
        <v>314</v>
      </c>
      <c r="D609" s="176">
        <f>Table_4[[#This Row],[PRECIO C/D]]*1.1</f>
        <v>18066.960120000003</v>
      </c>
      <c r="E609" s="315">
        <v>16424.5092</v>
      </c>
    </row>
    <row r="610" spans="1:5" ht="14.25" customHeight="1" x14ac:dyDescent="0.2">
      <c r="A610" s="168" t="s">
        <v>1506</v>
      </c>
      <c r="B610" s="168" t="s">
        <v>1507</v>
      </c>
      <c r="C610" s="179" t="s">
        <v>314</v>
      </c>
      <c r="D610" s="176">
        <f>Table_4[[#This Row],[PRECIO C/D]]*1.1</f>
        <v>19237.980300000003</v>
      </c>
      <c r="E610" s="315">
        <v>17489.073</v>
      </c>
    </row>
    <row r="611" spans="1:5" ht="14.25" customHeight="1" x14ac:dyDescent="0.2">
      <c r="A611" s="168" t="s">
        <v>1508</v>
      </c>
      <c r="B611" s="168" t="s">
        <v>1509</v>
      </c>
      <c r="C611" s="179" t="s">
        <v>314</v>
      </c>
      <c r="D611" s="176">
        <f>Table_4[[#This Row],[PRECIO C/D]]*1.1</f>
        <v>20074.40886</v>
      </c>
      <c r="E611" s="315">
        <v>18249.462599999999</v>
      </c>
    </row>
    <row r="612" spans="1:5" ht="14.25" customHeight="1" x14ac:dyDescent="0.2">
      <c r="A612" s="168" t="s">
        <v>1510</v>
      </c>
      <c r="B612" s="168" t="s">
        <v>1511</v>
      </c>
      <c r="C612" s="179" t="s">
        <v>314</v>
      </c>
      <c r="D612" s="176">
        <f>Table_4[[#This Row],[PRECIO C/D]]*1.1</f>
        <v>11723.172120000001</v>
      </c>
      <c r="E612" s="315">
        <v>10657.4292</v>
      </c>
    </row>
    <row r="613" spans="1:5" ht="14.25" customHeight="1" x14ac:dyDescent="0.2">
      <c r="A613" s="168" t="s">
        <v>1512</v>
      </c>
      <c r="B613" s="168" t="s">
        <v>1513</v>
      </c>
      <c r="C613" s="179" t="s">
        <v>314</v>
      </c>
      <c r="D613" s="176">
        <f>Table_4[[#This Row],[PRECIO C/D]]*1.1</f>
        <v>11602.62444</v>
      </c>
      <c r="E613" s="315">
        <v>10547.840399999999</v>
      </c>
    </row>
    <row r="614" spans="1:5" ht="14.25" customHeight="1" x14ac:dyDescent="0.2">
      <c r="A614" s="168" t="s">
        <v>1514</v>
      </c>
      <c r="B614" s="168" t="s">
        <v>1515</v>
      </c>
      <c r="C614" s="179" t="s">
        <v>314</v>
      </c>
      <c r="D614" s="176">
        <f>Table_4[[#This Row],[PRECIO C/D]]*1.1</f>
        <v>12585.417900000002</v>
      </c>
      <c r="E614" s="315">
        <v>11441.289000000001</v>
      </c>
    </row>
    <row r="615" spans="1:5" ht="14.25" customHeight="1" x14ac:dyDescent="0.2">
      <c r="A615" s="168" t="s">
        <v>1516</v>
      </c>
      <c r="B615" s="168" t="s">
        <v>1517</v>
      </c>
      <c r="C615" s="179" t="s">
        <v>314</v>
      </c>
      <c r="D615" s="176">
        <f>Table_4[[#This Row],[PRECIO C/D]]*1.1</f>
        <v>14093.845920000002</v>
      </c>
      <c r="E615" s="315">
        <v>12812.5872</v>
      </c>
    </row>
    <row r="616" spans="1:5" ht="14.25" customHeight="1" x14ac:dyDescent="0.2">
      <c r="A616" s="168" t="s">
        <v>1518</v>
      </c>
      <c r="B616" s="168" t="s">
        <v>1519</v>
      </c>
      <c r="C616" s="179" t="s">
        <v>314</v>
      </c>
      <c r="D616" s="176">
        <f>Table_4[[#This Row],[PRECIO C/D]]*1.1</f>
        <v>14924.339100000001</v>
      </c>
      <c r="E616" s="315">
        <v>13567.581</v>
      </c>
    </row>
    <row r="617" spans="1:5" ht="14.25" customHeight="1" x14ac:dyDescent="0.2">
      <c r="A617" s="168" t="s">
        <v>1520</v>
      </c>
      <c r="B617" s="168" t="s">
        <v>1521</v>
      </c>
      <c r="C617" s="179" t="s">
        <v>314</v>
      </c>
      <c r="D617" s="176">
        <f>Table_4[[#This Row],[PRECIO C/D]]*1.1</f>
        <v>16584.966420000001</v>
      </c>
      <c r="E617" s="315">
        <v>15077.242200000001</v>
      </c>
    </row>
    <row r="618" spans="1:5" ht="14.25" customHeight="1" x14ac:dyDescent="0.2">
      <c r="A618" s="168" t="s">
        <v>1522</v>
      </c>
      <c r="B618" s="168" t="s">
        <v>1523</v>
      </c>
      <c r="C618" s="179" t="s">
        <v>314</v>
      </c>
      <c r="D618" s="176">
        <f>Table_4[[#This Row],[PRECIO C/D]]*1.1</f>
        <v>18199.58052</v>
      </c>
      <c r="E618" s="315">
        <v>16545.073199999999</v>
      </c>
    </row>
    <row r="619" spans="1:5" ht="14.25" customHeight="1" x14ac:dyDescent="0.2">
      <c r="A619" s="168" t="s">
        <v>1524</v>
      </c>
      <c r="B619" s="168" t="s">
        <v>1525</v>
      </c>
      <c r="C619" s="179" t="s">
        <v>314</v>
      </c>
      <c r="D619" s="176">
        <f>Table_4[[#This Row],[PRECIO C/D]]*1.1</f>
        <v>19030.208340000001</v>
      </c>
      <c r="E619" s="315">
        <v>17300.189399999999</v>
      </c>
    </row>
    <row r="620" spans="1:5" ht="14.25" customHeight="1" x14ac:dyDescent="0.2">
      <c r="A620" s="168" t="s">
        <v>1526</v>
      </c>
      <c r="B620" s="168" t="s">
        <v>1527</v>
      </c>
      <c r="C620" s="179" t="s">
        <v>314</v>
      </c>
      <c r="D620" s="176">
        <f>Table_4[[#This Row],[PRECIO C/D]]*1.1</f>
        <v>78030.870060000001</v>
      </c>
      <c r="E620" s="315">
        <v>70937.154599999994</v>
      </c>
    </row>
    <row r="621" spans="1:5" ht="14.25" customHeight="1" x14ac:dyDescent="0.2">
      <c r="A621" s="168" t="s">
        <v>1528</v>
      </c>
      <c r="B621" s="168" t="s">
        <v>1529</v>
      </c>
      <c r="C621" s="179" t="s">
        <v>314</v>
      </c>
      <c r="D621" s="176">
        <f>Table_4[[#This Row],[PRECIO C/D]]*1.1</f>
        <v>58769.484840000005</v>
      </c>
      <c r="E621" s="315">
        <v>53426.804400000001</v>
      </c>
    </row>
    <row r="622" spans="1:5" ht="14.25" customHeight="1" x14ac:dyDescent="0.2">
      <c r="A622" s="168" t="s">
        <v>1530</v>
      </c>
      <c r="B622" s="168" t="s">
        <v>1531</v>
      </c>
      <c r="C622" s="179" t="s">
        <v>314</v>
      </c>
      <c r="D622" s="176">
        <f>Table_4[[#This Row],[PRECIO C/D]]*1.1</f>
        <v>90468.049320000006</v>
      </c>
      <c r="E622" s="315">
        <v>82243.681199999992</v>
      </c>
    </row>
    <row r="623" spans="1:5" ht="14.25" customHeight="1" x14ac:dyDescent="0.2">
      <c r="A623" s="168" t="s">
        <v>1532</v>
      </c>
      <c r="B623" s="168" t="s">
        <v>1533</v>
      </c>
      <c r="C623" s="179" t="s">
        <v>314</v>
      </c>
      <c r="D623" s="176">
        <f>Table_4[[#This Row],[PRECIO C/D]]*1.1</f>
        <v>127959.06222000001</v>
      </c>
      <c r="E623" s="315">
        <v>116326.42019999999</v>
      </c>
    </row>
    <row r="624" spans="1:5" ht="14.25" customHeight="1" x14ac:dyDescent="0.2">
      <c r="A624" s="168" t="s">
        <v>1534</v>
      </c>
      <c r="B624" s="168" t="s">
        <v>1535</v>
      </c>
      <c r="C624" s="179" t="s">
        <v>314</v>
      </c>
      <c r="D624" s="176">
        <f>Table_4[[#This Row],[PRECIO C/D]]*1.1</f>
        <v>126434.81400000001</v>
      </c>
      <c r="E624" s="315">
        <v>114940.74</v>
      </c>
    </row>
    <row r="625" spans="1:5" ht="14.25" customHeight="1" x14ac:dyDescent="0.2">
      <c r="A625" s="168" t="s">
        <v>1536</v>
      </c>
      <c r="B625" s="168" t="s">
        <v>1537</v>
      </c>
      <c r="C625" s="179" t="s">
        <v>314</v>
      </c>
      <c r="D625" s="176">
        <f>Table_4[[#This Row],[PRECIO C/D]]*1.1</f>
        <v>32578.470540000002</v>
      </c>
      <c r="E625" s="315">
        <v>29616.791399999998</v>
      </c>
    </row>
    <row r="626" spans="1:5" ht="14.25" customHeight="1" x14ac:dyDescent="0.2">
      <c r="A626" s="168" t="s">
        <v>1538</v>
      </c>
      <c r="B626" s="168" t="s">
        <v>1533</v>
      </c>
      <c r="C626" s="179" t="s">
        <v>314</v>
      </c>
      <c r="D626" s="176">
        <f>Table_4[[#This Row],[PRECIO C/D]]*1.1</f>
        <v>71386.89095999999</v>
      </c>
      <c r="E626" s="315">
        <v>64897.173599999987</v>
      </c>
    </row>
    <row r="627" spans="1:5" ht="14.25" customHeight="1" x14ac:dyDescent="0.2">
      <c r="A627" s="168" t="s">
        <v>1539</v>
      </c>
      <c r="B627" s="168" t="s">
        <v>1533</v>
      </c>
      <c r="C627" s="179" t="s">
        <v>314</v>
      </c>
      <c r="D627" s="176">
        <f>Table_4[[#This Row],[PRECIO C/D]]*1.1</f>
        <v>446577.91266000003</v>
      </c>
      <c r="E627" s="315">
        <v>405979.92060000001</v>
      </c>
    </row>
    <row r="628" spans="1:5" ht="14.25" customHeight="1" x14ac:dyDescent="0.2">
      <c r="A628" s="168" t="s">
        <v>1540</v>
      </c>
      <c r="B628" s="168" t="s">
        <v>1533</v>
      </c>
      <c r="C628" s="179" t="s">
        <v>314</v>
      </c>
      <c r="D628" s="176">
        <f>Table_4[[#This Row],[PRECIO C/D]]*1.1</f>
        <v>419512.80426</v>
      </c>
      <c r="E628" s="315">
        <v>381375.27659999998</v>
      </c>
    </row>
    <row r="629" spans="1:5" ht="14.25" customHeight="1" x14ac:dyDescent="0.2">
      <c r="A629" s="168" t="s">
        <v>1541</v>
      </c>
      <c r="B629" s="168" t="s">
        <v>1542</v>
      </c>
      <c r="C629" s="179" t="s">
        <v>314</v>
      </c>
      <c r="D629" s="176">
        <f>Table_4[[#This Row],[PRECIO C/D]]*1.1</f>
        <v>99223.295820000014</v>
      </c>
      <c r="E629" s="315">
        <v>90202.996200000009</v>
      </c>
    </row>
    <row r="630" spans="1:5" ht="14.25" customHeight="1" x14ac:dyDescent="0.2">
      <c r="A630" s="168" t="s">
        <v>1543</v>
      </c>
      <c r="B630" s="168" t="s">
        <v>1544</v>
      </c>
      <c r="C630" s="179" t="s">
        <v>314</v>
      </c>
      <c r="D630" s="176">
        <f>Table_4[[#This Row],[PRECIO C/D]]*1.1</f>
        <v>99223.295820000014</v>
      </c>
      <c r="E630" s="315">
        <v>90202.996200000009</v>
      </c>
    </row>
    <row r="631" spans="1:5" ht="14.25" customHeight="1" x14ac:dyDescent="0.2">
      <c r="A631" s="168" t="s">
        <v>1545</v>
      </c>
      <c r="B631" s="168" t="s">
        <v>1546</v>
      </c>
      <c r="C631" s="179" t="s">
        <v>314</v>
      </c>
      <c r="D631" s="176">
        <f>Table_4[[#This Row],[PRECIO C/D]]*1.1</f>
        <v>401488.04256000003</v>
      </c>
      <c r="E631" s="315">
        <v>364989.12959999999</v>
      </c>
    </row>
    <row r="632" spans="1:5" ht="14.25" customHeight="1" x14ac:dyDescent="0.2">
      <c r="A632" s="168" t="s">
        <v>1547</v>
      </c>
      <c r="B632" s="168" t="s">
        <v>1209</v>
      </c>
      <c r="C632" s="179" t="s">
        <v>314</v>
      </c>
      <c r="D632" s="176">
        <f>Table_4[[#This Row],[PRECIO C/D]]*1.1</f>
        <v>19710.903300000002</v>
      </c>
      <c r="E632" s="315">
        <v>17919.003000000001</v>
      </c>
    </row>
    <row r="633" spans="1:5" ht="14.25" customHeight="1" x14ac:dyDescent="0.2">
      <c r="A633" s="168" t="s">
        <v>1548</v>
      </c>
      <c r="B633" s="168" t="s">
        <v>1429</v>
      </c>
      <c r="C633" s="179" t="s">
        <v>314</v>
      </c>
      <c r="D633" s="176">
        <f>Table_4[[#This Row],[PRECIO C/D]]*1.1</f>
        <v>3412.6864200000005</v>
      </c>
      <c r="E633" s="315">
        <v>3102.4422</v>
      </c>
    </row>
    <row r="634" spans="1:5" ht="14.25" customHeight="1" x14ac:dyDescent="0.2">
      <c r="A634" s="168" t="s">
        <v>1549</v>
      </c>
      <c r="B634" s="168" t="s">
        <v>1431</v>
      </c>
      <c r="C634" s="179" t="s">
        <v>314</v>
      </c>
      <c r="D634" s="176">
        <f>Table_4[[#This Row],[PRECIO C/D]]*1.1</f>
        <v>3805.4761800000001</v>
      </c>
      <c r="E634" s="315">
        <v>3459.5237999999999</v>
      </c>
    </row>
    <row r="635" spans="1:5" ht="14.25" customHeight="1" x14ac:dyDescent="0.2">
      <c r="A635" s="168" t="s">
        <v>1550</v>
      </c>
      <c r="B635" s="168" t="s">
        <v>1433</v>
      </c>
      <c r="C635" s="179" t="s">
        <v>314</v>
      </c>
      <c r="D635" s="176">
        <f>Table_4[[#This Row],[PRECIO C/D]]*1.1</f>
        <v>4079.0422200000007</v>
      </c>
      <c r="E635" s="315">
        <v>3708.2202000000002</v>
      </c>
    </row>
    <row r="636" spans="1:5" ht="14.25" customHeight="1" x14ac:dyDescent="0.2">
      <c r="A636" s="168" t="s">
        <v>1551</v>
      </c>
      <c r="B636" s="168" t="s">
        <v>1552</v>
      </c>
      <c r="C636" s="179" t="s">
        <v>314</v>
      </c>
      <c r="D636" s="176">
        <f>Table_4[[#This Row],[PRECIO C/D]]*1.1</f>
        <v>12926.6181</v>
      </c>
      <c r="E636" s="315">
        <v>11751.471</v>
      </c>
    </row>
    <row r="637" spans="1:5" ht="14.25" customHeight="1" x14ac:dyDescent="0.2">
      <c r="A637" s="168" t="s">
        <v>1553</v>
      </c>
      <c r="B637" s="168" t="s">
        <v>1554</v>
      </c>
      <c r="C637" s="179" t="s">
        <v>314</v>
      </c>
      <c r="D637" s="176">
        <f>Table_4[[#This Row],[PRECIO C/D]]*1.1</f>
        <v>7487.2069800000008</v>
      </c>
      <c r="E637" s="315">
        <v>6806.5518000000002</v>
      </c>
    </row>
    <row r="638" spans="1:5" ht="14.25" customHeight="1" x14ac:dyDescent="0.2">
      <c r="A638" s="168" t="s">
        <v>1555</v>
      </c>
      <c r="B638" s="168" t="s">
        <v>1556</v>
      </c>
      <c r="C638" s="179" t="s">
        <v>314</v>
      </c>
      <c r="D638" s="176">
        <f>Table_4[[#This Row],[PRECIO C/D]]*1.1</f>
        <v>2888.7348600000005</v>
      </c>
      <c r="E638" s="315">
        <v>2626.1226000000001</v>
      </c>
    </row>
    <row r="639" spans="1:5" ht="14.25" customHeight="1" x14ac:dyDescent="0.2">
      <c r="A639" s="168" t="s">
        <v>1557</v>
      </c>
      <c r="B639" s="168" t="s">
        <v>1558</v>
      </c>
      <c r="C639" s="179" t="s">
        <v>314</v>
      </c>
      <c r="D639" s="176">
        <f>Table_4[[#This Row],[PRECIO C/D]]*1.1</f>
        <v>6893.0070000000005</v>
      </c>
      <c r="E639" s="315">
        <v>6266.37</v>
      </c>
    </row>
    <row r="640" spans="1:5" ht="14.25" customHeight="1" x14ac:dyDescent="0.2">
      <c r="A640" s="168" t="s">
        <v>1559</v>
      </c>
      <c r="B640" s="168" t="s">
        <v>1560</v>
      </c>
      <c r="C640" s="179" t="s">
        <v>314</v>
      </c>
      <c r="D640" s="176">
        <f>Table_4[[#This Row],[PRECIO C/D]]*1.1</f>
        <v>6121.3402800000003</v>
      </c>
      <c r="E640" s="315">
        <v>5564.8548000000001</v>
      </c>
    </row>
    <row r="641" spans="1:5" ht="14.25" customHeight="1" x14ac:dyDescent="0.2">
      <c r="A641" s="168" t="s">
        <v>1561</v>
      </c>
      <c r="B641" s="168" t="s">
        <v>1562</v>
      </c>
      <c r="C641" s="179" t="s">
        <v>314</v>
      </c>
      <c r="D641" s="176">
        <f>Table_4[[#This Row],[PRECIO C/D]]*1.1</f>
        <v>2290.19274</v>
      </c>
      <c r="E641" s="315">
        <v>2081.9933999999998</v>
      </c>
    </row>
    <row r="642" spans="1:5" ht="14.25" customHeight="1" x14ac:dyDescent="0.2">
      <c r="A642" s="168" t="s">
        <v>1563</v>
      </c>
      <c r="B642" s="168" t="s">
        <v>1564</v>
      </c>
      <c r="C642" s="179" t="s">
        <v>314</v>
      </c>
      <c r="D642" s="176">
        <f>Table_4[[#This Row],[PRECIO C/D]]*1.1</f>
        <v>2465.7745199999999</v>
      </c>
      <c r="E642" s="315">
        <v>2241.6131999999998</v>
      </c>
    </row>
    <row r="643" spans="1:5" ht="14.25" customHeight="1" x14ac:dyDescent="0.2">
      <c r="A643" s="168" t="s">
        <v>1565</v>
      </c>
      <c r="B643" s="168" t="s">
        <v>1566</v>
      </c>
      <c r="C643" s="179" t="s">
        <v>314</v>
      </c>
      <c r="D643" s="176">
        <f>Table_4[[#This Row],[PRECIO C/D]]*1.1</f>
        <v>2935.5559200000002</v>
      </c>
      <c r="E643" s="315">
        <v>2668.6871999999998</v>
      </c>
    </row>
    <row r="644" spans="1:5" ht="14.25" customHeight="1" x14ac:dyDescent="0.2">
      <c r="A644" s="168" t="s">
        <v>1567</v>
      </c>
      <c r="B644" s="168" t="s">
        <v>1568</v>
      </c>
      <c r="C644" s="179" t="s">
        <v>314</v>
      </c>
      <c r="D644" s="176">
        <f>Table_4[[#This Row],[PRECIO C/D]]*1.1</f>
        <v>2315.3367600000001</v>
      </c>
      <c r="E644" s="315">
        <v>2104.8516</v>
      </c>
    </row>
    <row r="645" spans="1:5" ht="14.25" customHeight="1" x14ac:dyDescent="0.2">
      <c r="A645" s="168" t="s">
        <v>1569</v>
      </c>
      <c r="B645" s="168" t="s">
        <v>1570</v>
      </c>
      <c r="C645" s="179" t="s">
        <v>314</v>
      </c>
      <c r="D645" s="176">
        <f>Table_4[[#This Row],[PRECIO C/D]]*1.1</f>
        <v>3508.9989</v>
      </c>
      <c r="E645" s="315">
        <v>3189.9989999999998</v>
      </c>
    </row>
    <row r="646" spans="1:5" ht="14.25" customHeight="1" x14ac:dyDescent="0.2">
      <c r="A646" s="168" t="s">
        <v>1571</v>
      </c>
      <c r="B646" s="168" t="s">
        <v>1572</v>
      </c>
      <c r="C646" s="179" t="s">
        <v>314</v>
      </c>
      <c r="D646" s="176">
        <f>Table_4[[#This Row],[PRECIO C/D]]*1.1</f>
        <v>4953.8319599999995</v>
      </c>
      <c r="E646" s="315">
        <v>4503.4835999999996</v>
      </c>
    </row>
    <row r="647" spans="1:5" ht="14.25" customHeight="1" x14ac:dyDescent="0.2">
      <c r="A647" s="168" t="s">
        <v>1573</v>
      </c>
      <c r="B647" s="168" t="s">
        <v>1574</v>
      </c>
      <c r="C647" s="179" t="s">
        <v>314</v>
      </c>
      <c r="D647" s="176">
        <f>Table_4[[#This Row],[PRECIO C/D]]*1.1</f>
        <v>3185.1223800000002</v>
      </c>
      <c r="E647" s="315">
        <v>2895.5657999999999</v>
      </c>
    </row>
    <row r="648" spans="1:5" ht="14.25" customHeight="1" x14ac:dyDescent="0.2">
      <c r="A648" s="168" t="s">
        <v>1575</v>
      </c>
      <c r="B648" s="168" t="s">
        <v>1576</v>
      </c>
      <c r="C648" s="179" t="s">
        <v>314</v>
      </c>
      <c r="D648" s="176">
        <f>Table_4[[#This Row],[PRECIO C/D]]*1.1</f>
        <v>4573.0251599999992</v>
      </c>
      <c r="E648" s="315">
        <v>4157.2955999999986</v>
      </c>
    </row>
    <row r="649" spans="1:5" ht="14.25" customHeight="1" x14ac:dyDescent="0.2">
      <c r="A649" s="168" t="s">
        <v>1577</v>
      </c>
      <c r="B649" s="168" t="s">
        <v>1578</v>
      </c>
      <c r="C649" s="179" t="s">
        <v>314</v>
      </c>
      <c r="D649" s="176">
        <f>Table_4[[#This Row],[PRECIO C/D]]*1.1</f>
        <v>7504.7887199999996</v>
      </c>
      <c r="E649" s="315">
        <v>6822.5351999999993</v>
      </c>
    </row>
    <row r="650" spans="1:5" ht="14.25" customHeight="1" x14ac:dyDescent="0.2">
      <c r="A650" s="168" t="s">
        <v>1579</v>
      </c>
      <c r="B650" s="168" t="s">
        <v>1580</v>
      </c>
      <c r="C650" s="179" t="s">
        <v>314</v>
      </c>
      <c r="D650" s="176">
        <f>Table_4[[#This Row],[PRECIO C/D]]*1.1</f>
        <v>11576.77356</v>
      </c>
      <c r="E650" s="315">
        <v>10524.339599999999</v>
      </c>
    </row>
    <row r="651" spans="1:5" ht="14.25" customHeight="1" x14ac:dyDescent="0.2">
      <c r="A651" s="168" t="s">
        <v>1581</v>
      </c>
      <c r="B651" s="168" t="s">
        <v>1582</v>
      </c>
      <c r="C651" s="179" t="s">
        <v>314</v>
      </c>
      <c r="D651" s="176">
        <f>Table_4[[#This Row],[PRECIO C/D]]*1.1</f>
        <v>15583.143840000001</v>
      </c>
      <c r="E651" s="315">
        <v>14166.4944</v>
      </c>
    </row>
    <row r="652" spans="1:5" ht="14.25" customHeight="1" x14ac:dyDescent="0.2">
      <c r="A652" s="168" t="s">
        <v>1583</v>
      </c>
      <c r="B652" s="168" t="s">
        <v>1584</v>
      </c>
      <c r="C652" s="179" t="s">
        <v>314</v>
      </c>
      <c r="D652" s="176">
        <f>Table_4[[#This Row],[PRECIO C/D]]*1.1</f>
        <v>19217.122320000002</v>
      </c>
      <c r="E652" s="315">
        <v>17470.111199999999</v>
      </c>
    </row>
    <row r="653" spans="1:5" ht="14.25" customHeight="1" x14ac:dyDescent="0.2">
      <c r="A653" s="168" t="s">
        <v>1585</v>
      </c>
      <c r="B653" s="168" t="s">
        <v>1586</v>
      </c>
      <c r="C653" s="179" t="s">
        <v>314</v>
      </c>
      <c r="D653" s="176">
        <f>Table_4[[#This Row],[PRECIO C/D]]*1.1</f>
        <v>22876.211160000003</v>
      </c>
      <c r="E653" s="315">
        <v>20796.5556</v>
      </c>
    </row>
    <row r="654" spans="1:5" ht="14.25" customHeight="1" x14ac:dyDescent="0.2">
      <c r="A654" s="168" t="s">
        <v>1587</v>
      </c>
      <c r="B654" s="168" t="s">
        <v>1588</v>
      </c>
      <c r="C654" s="179" t="s">
        <v>314</v>
      </c>
      <c r="D654" s="176">
        <f>Table_4[[#This Row],[PRECIO C/D]]*1.1</f>
        <v>8490.2301000000025</v>
      </c>
      <c r="E654" s="315">
        <v>7718.3910000000014</v>
      </c>
    </row>
    <row r="655" spans="1:5" ht="14.25" customHeight="1" x14ac:dyDescent="0.2">
      <c r="A655" s="168" t="s">
        <v>1589</v>
      </c>
      <c r="B655" s="168" t="s">
        <v>1590</v>
      </c>
      <c r="C655" s="179" t="s">
        <v>314</v>
      </c>
      <c r="D655" s="176">
        <f>Table_4[[#This Row],[PRECIO C/D]]*1.1</f>
        <v>10578.922860000001</v>
      </c>
      <c r="E655" s="315">
        <v>9617.2026000000005</v>
      </c>
    </row>
    <row r="656" spans="1:5" ht="14.25" customHeight="1" x14ac:dyDescent="0.2">
      <c r="A656" s="168" t="s">
        <v>1591</v>
      </c>
      <c r="B656" s="168" t="s">
        <v>1592</v>
      </c>
      <c r="C656" s="179" t="s">
        <v>314</v>
      </c>
      <c r="D656" s="176">
        <f>Table_4[[#This Row],[PRECIO C/D]]*1.1</f>
        <v>5248.1774400000004</v>
      </c>
      <c r="E656" s="315">
        <v>4771.0703999999996</v>
      </c>
    </row>
    <row r="657" spans="1:5" ht="14.25" customHeight="1" x14ac:dyDescent="0.2">
      <c r="A657" s="168" t="s">
        <v>1593</v>
      </c>
      <c r="B657" s="168" t="s">
        <v>1594</v>
      </c>
      <c r="C657" s="179" t="s">
        <v>314</v>
      </c>
      <c r="D657" s="176">
        <f>Table_4[[#This Row],[PRECIO C/D]]*1.1</f>
        <v>6327.6648600000008</v>
      </c>
      <c r="E657" s="315">
        <v>5752.4225999999999</v>
      </c>
    </row>
    <row r="658" spans="1:5" ht="14.25" customHeight="1" x14ac:dyDescent="0.2">
      <c r="A658" s="168" t="s">
        <v>1595</v>
      </c>
      <c r="B658" s="168" t="s">
        <v>1596</v>
      </c>
      <c r="C658" s="179" t="s">
        <v>314</v>
      </c>
      <c r="D658" s="176">
        <f>Table_4[[#This Row],[PRECIO C/D]]*1.1</f>
        <v>9801.085140000001</v>
      </c>
      <c r="E658" s="315">
        <v>8910.0774000000001</v>
      </c>
    </row>
    <row r="659" spans="1:5" ht="14.25" customHeight="1" x14ac:dyDescent="0.2">
      <c r="A659" s="168" t="s">
        <v>1597</v>
      </c>
      <c r="B659" s="168" t="s">
        <v>1598</v>
      </c>
      <c r="C659" s="179" t="s">
        <v>314</v>
      </c>
      <c r="D659" s="176">
        <f>Table_4[[#This Row],[PRECIO C/D]]*1.1</f>
        <v>11007.45954</v>
      </c>
      <c r="E659" s="315">
        <v>10006.7814</v>
      </c>
    </row>
    <row r="660" spans="1:5" ht="14.25" customHeight="1" x14ac:dyDescent="0.2">
      <c r="A660" s="168" t="s">
        <v>1599</v>
      </c>
      <c r="B660" s="168" t="s">
        <v>1600</v>
      </c>
      <c r="C660" s="179" t="s">
        <v>314</v>
      </c>
      <c r="D660" s="176">
        <f>Table_4[[#This Row],[PRECIO C/D]]*1.1</f>
        <v>17424.929280000004</v>
      </c>
      <c r="E660" s="315">
        <v>15840.844800000001</v>
      </c>
    </row>
    <row r="661" spans="1:5" ht="14.25" customHeight="1" x14ac:dyDescent="0.2">
      <c r="A661" s="168" t="s">
        <v>1601</v>
      </c>
      <c r="B661" s="168" t="s">
        <v>1602</v>
      </c>
      <c r="C661" s="179" t="s">
        <v>314</v>
      </c>
      <c r="D661" s="176">
        <f>Table_4[[#This Row],[PRECIO C/D]]*1.1</f>
        <v>22404.66822</v>
      </c>
      <c r="E661" s="315">
        <v>20367.8802</v>
      </c>
    </row>
    <row r="662" spans="1:5" ht="14.25" customHeight="1" x14ac:dyDescent="0.2">
      <c r="A662" s="168" t="s">
        <v>1603</v>
      </c>
      <c r="B662" s="168" t="s">
        <v>1604</v>
      </c>
      <c r="C662" s="179" t="s">
        <v>314</v>
      </c>
      <c r="D662" s="176">
        <f>Table_4[[#This Row],[PRECIO C/D]]*1.1</f>
        <v>6244.3563600000007</v>
      </c>
      <c r="E662" s="315">
        <v>5676.6876000000002</v>
      </c>
    </row>
    <row r="663" spans="1:5" ht="14.25" customHeight="1" x14ac:dyDescent="0.2">
      <c r="A663" s="168" t="s">
        <v>1605</v>
      </c>
      <c r="B663" s="168" t="s">
        <v>1606</v>
      </c>
      <c r="C663" s="179" t="s">
        <v>314</v>
      </c>
      <c r="D663" s="176">
        <f>Table_4[[#This Row],[PRECIO C/D]]*1.1</f>
        <v>7674.7941600000004</v>
      </c>
      <c r="E663" s="315">
        <v>6977.0855999999994</v>
      </c>
    </row>
    <row r="664" spans="1:5" ht="14.25" customHeight="1" x14ac:dyDescent="0.2">
      <c r="A664" s="168" t="s">
        <v>1607</v>
      </c>
      <c r="B664" s="168" t="s">
        <v>1608</v>
      </c>
      <c r="C664" s="179" t="s">
        <v>314</v>
      </c>
      <c r="D664" s="176">
        <f>Table_4[[#This Row],[PRECIO C/D]]*1.1</f>
        <v>11767.378920000001</v>
      </c>
      <c r="E664" s="315">
        <v>10697.617200000001</v>
      </c>
    </row>
    <row r="665" spans="1:5" ht="14.25" customHeight="1" x14ac:dyDescent="0.2">
      <c r="A665" s="168" t="s">
        <v>1609</v>
      </c>
      <c r="B665" s="168" t="s">
        <v>1610</v>
      </c>
      <c r="C665" s="179" t="s">
        <v>314</v>
      </c>
      <c r="D665" s="176">
        <f>Table_4[[#This Row],[PRECIO C/D]]*1.1</f>
        <v>15667.013340000001</v>
      </c>
      <c r="E665" s="315">
        <v>14242.7394</v>
      </c>
    </row>
    <row r="666" spans="1:5" ht="14.25" customHeight="1" x14ac:dyDescent="0.2">
      <c r="A666" s="168" t="s">
        <v>1611</v>
      </c>
      <c r="B666" s="168" t="s">
        <v>1612</v>
      </c>
      <c r="C666" s="179" t="s">
        <v>314</v>
      </c>
      <c r="D666" s="176">
        <f>Table_4[[#This Row],[PRECIO C/D]]*1.1</f>
        <v>19007.083920000001</v>
      </c>
      <c r="E666" s="315">
        <v>17279.1672</v>
      </c>
    </row>
    <row r="667" spans="1:5" ht="14.25" customHeight="1" x14ac:dyDescent="0.2">
      <c r="A667" s="168" t="s">
        <v>1613</v>
      </c>
      <c r="B667" s="168" t="s">
        <v>1614</v>
      </c>
      <c r="C667" s="179" t="s">
        <v>314</v>
      </c>
      <c r="D667" s="176">
        <f>Table_4[[#This Row],[PRECIO C/D]]*1.1</f>
        <v>23586.100560000003</v>
      </c>
      <c r="E667" s="315">
        <v>21441.909599999999</v>
      </c>
    </row>
    <row r="668" spans="1:5" ht="14.25" customHeight="1" x14ac:dyDescent="0.2">
      <c r="A668" s="168" t="s">
        <v>1615</v>
      </c>
      <c r="B668" s="168" t="s">
        <v>1616</v>
      </c>
      <c r="C668" s="179" t="s">
        <v>314</v>
      </c>
      <c r="D668" s="176">
        <f>Table_4[[#This Row],[PRECIO C/D]]*1.1</f>
        <v>9683.7239400000017</v>
      </c>
      <c r="E668" s="315">
        <v>8803.385400000001</v>
      </c>
    </row>
    <row r="669" spans="1:5" ht="14.25" customHeight="1" x14ac:dyDescent="0.2">
      <c r="A669" s="168" t="s">
        <v>1617</v>
      </c>
      <c r="B669" s="168" t="s">
        <v>1618</v>
      </c>
      <c r="C669" s="179" t="s">
        <v>314</v>
      </c>
      <c r="D669" s="176">
        <f>Table_4[[#This Row],[PRECIO C/D]]*1.1</f>
        <v>15466.444620000002</v>
      </c>
      <c r="E669" s="315">
        <v>14060.404200000001</v>
      </c>
    </row>
    <row r="670" spans="1:5" ht="14.25" customHeight="1" x14ac:dyDescent="0.2">
      <c r="A670" s="168" t="s">
        <v>1619</v>
      </c>
      <c r="B670" s="168" t="s">
        <v>1620</v>
      </c>
      <c r="C670" s="179" t="s">
        <v>314</v>
      </c>
      <c r="D670" s="176">
        <f>Table_4[[#This Row],[PRECIO C/D]]*1.1</f>
        <v>13333.309440000001</v>
      </c>
      <c r="E670" s="315">
        <v>12121.190399999999</v>
      </c>
    </row>
    <row r="671" spans="1:5" ht="14.25" customHeight="1" x14ac:dyDescent="0.2">
      <c r="A671" s="168" t="s">
        <v>1621</v>
      </c>
      <c r="B671" s="168" t="s">
        <v>1622</v>
      </c>
      <c r="C671" s="179" t="s">
        <v>314</v>
      </c>
      <c r="D671" s="176">
        <f>Table_4[[#This Row],[PRECIO C/D]]*1.1</f>
        <v>27855.243240000003</v>
      </c>
      <c r="E671" s="315">
        <v>25322.948400000001</v>
      </c>
    </row>
    <row r="672" spans="1:5" ht="14.25" customHeight="1" x14ac:dyDescent="0.2">
      <c r="A672" s="168" t="s">
        <v>1623</v>
      </c>
      <c r="B672" s="168" t="s">
        <v>1624</v>
      </c>
      <c r="C672" s="179" t="s">
        <v>314</v>
      </c>
      <c r="D672" s="176">
        <f>Table_4[[#This Row],[PRECIO C/D]]*1.1</f>
        <v>15371.98344</v>
      </c>
      <c r="E672" s="315">
        <v>13974.5304</v>
      </c>
    </row>
    <row r="673" spans="1:5" ht="14.25" customHeight="1" x14ac:dyDescent="0.2">
      <c r="A673" s="168" t="s">
        <v>1625</v>
      </c>
      <c r="B673" s="168" t="s">
        <v>1626</v>
      </c>
      <c r="C673" s="179" t="s">
        <v>314</v>
      </c>
      <c r="D673" s="176">
        <f>Table_4[[#This Row],[PRECIO C/D]]*1.1</f>
        <v>21135.517919999998</v>
      </c>
      <c r="E673" s="315">
        <v>19214.107199999999</v>
      </c>
    </row>
    <row r="674" spans="1:5" ht="14.25" customHeight="1" x14ac:dyDescent="0.2">
      <c r="A674" s="168" t="s">
        <v>1627</v>
      </c>
      <c r="B674" s="168" t="s">
        <v>1628</v>
      </c>
      <c r="C674" s="179" t="s">
        <v>314</v>
      </c>
      <c r="D674" s="176">
        <f>Table_4[[#This Row],[PRECIO C/D]]*1.1</f>
        <v>31919.194560000004</v>
      </c>
      <c r="E674" s="315">
        <v>29017.4496</v>
      </c>
    </row>
    <row r="675" spans="1:5" ht="14.25" customHeight="1" x14ac:dyDescent="0.2">
      <c r="A675" s="168" t="s">
        <v>1629</v>
      </c>
      <c r="B675" s="168" t="s">
        <v>1630</v>
      </c>
      <c r="C675" s="179" t="s">
        <v>314</v>
      </c>
      <c r="D675" s="176">
        <f>Table_4[[#This Row],[PRECIO C/D]]*1.1</f>
        <v>2656.7838000000002</v>
      </c>
      <c r="E675" s="315">
        <v>2415.2579999999998</v>
      </c>
    </row>
    <row r="676" spans="1:5" ht="14.25" customHeight="1" x14ac:dyDescent="0.2">
      <c r="A676" s="168" t="s">
        <v>1631</v>
      </c>
      <c r="B676" s="168" t="s">
        <v>1632</v>
      </c>
      <c r="C676" s="179" t="s">
        <v>314</v>
      </c>
      <c r="D676" s="176">
        <f>Table_4[[#This Row],[PRECIO C/D]]*1.1</f>
        <v>3067.8733800000005</v>
      </c>
      <c r="E676" s="315">
        <v>2788.9758000000002</v>
      </c>
    </row>
    <row r="677" spans="1:5" ht="14.25" customHeight="1" x14ac:dyDescent="0.2">
      <c r="A677" s="168" t="s">
        <v>1633</v>
      </c>
      <c r="B677" s="168" t="s">
        <v>1634</v>
      </c>
      <c r="C677" s="179" t="s">
        <v>314</v>
      </c>
      <c r="D677" s="176">
        <f>Table_4[[#This Row],[PRECIO C/D]]*1.1</f>
        <v>3524.0673600000005</v>
      </c>
      <c r="E677" s="315">
        <v>3203.6976</v>
      </c>
    </row>
    <row r="678" spans="1:5" ht="14.25" customHeight="1" x14ac:dyDescent="0.2">
      <c r="A678" s="168" t="s">
        <v>1635</v>
      </c>
      <c r="B678" s="168" t="s">
        <v>1636</v>
      </c>
      <c r="C678" s="179" t="s">
        <v>314</v>
      </c>
      <c r="D678" s="176">
        <f>Table_4[[#This Row],[PRECIO C/D]]*1.1</f>
        <v>3976.0987200000004</v>
      </c>
      <c r="E678" s="315">
        <v>3614.6352000000002</v>
      </c>
    </row>
    <row r="679" spans="1:5" ht="14.25" customHeight="1" x14ac:dyDescent="0.2">
      <c r="A679" s="168" t="s">
        <v>1637</v>
      </c>
      <c r="B679" s="168" t="s">
        <v>1638</v>
      </c>
      <c r="C679" s="179" t="s">
        <v>314</v>
      </c>
      <c r="D679" s="176">
        <f>Table_4[[#This Row],[PRECIO C/D]]*1.1</f>
        <v>6838.2758400000012</v>
      </c>
      <c r="E679" s="315">
        <v>6216.6144000000004</v>
      </c>
    </row>
    <row r="680" spans="1:5" ht="14.25" customHeight="1" x14ac:dyDescent="0.2">
      <c r="A680" s="168" t="s">
        <v>1639</v>
      </c>
      <c r="B680" s="168" t="s">
        <v>1640</v>
      </c>
      <c r="C680" s="179" t="s">
        <v>314</v>
      </c>
      <c r="D680" s="176">
        <f>Table_4[[#This Row],[PRECIO C/D]]*1.1</f>
        <v>7893.5841600000003</v>
      </c>
      <c r="E680" s="315">
        <v>7175.9856</v>
      </c>
    </row>
    <row r="681" spans="1:5" ht="14.25" customHeight="1" x14ac:dyDescent="0.2">
      <c r="A681" s="168" t="s">
        <v>1641</v>
      </c>
      <c r="B681" s="168" t="s">
        <v>1642</v>
      </c>
      <c r="C681" s="179" t="s">
        <v>314</v>
      </c>
      <c r="D681" s="176">
        <f>Table_4[[#This Row],[PRECIO C/D]]*1.1</f>
        <v>9056.6381400000027</v>
      </c>
      <c r="E681" s="315">
        <v>8233.3074000000015</v>
      </c>
    </row>
    <row r="682" spans="1:5" ht="14.25" customHeight="1" x14ac:dyDescent="0.2">
      <c r="A682" s="168" t="s">
        <v>1643</v>
      </c>
      <c r="B682" s="168" t="s">
        <v>1644</v>
      </c>
      <c r="C682" s="179" t="s">
        <v>314</v>
      </c>
      <c r="D682" s="176">
        <f>Table_4[[#This Row],[PRECIO C/D]]*1.1</f>
        <v>5548.1553600000007</v>
      </c>
      <c r="E682" s="315">
        <v>5043.7776000000003</v>
      </c>
    </row>
    <row r="683" spans="1:5" ht="14.25" customHeight="1" x14ac:dyDescent="0.2">
      <c r="A683" s="168" t="s">
        <v>1645</v>
      </c>
      <c r="B683" s="168" t="s">
        <v>1646</v>
      </c>
      <c r="C683" s="179" t="s">
        <v>314</v>
      </c>
      <c r="D683" s="176">
        <f>Table_4[[#This Row],[PRECIO C/D]]*1.1</f>
        <v>5073.8971799999999</v>
      </c>
      <c r="E683" s="315">
        <v>4612.6337999999996</v>
      </c>
    </row>
    <row r="684" spans="1:5" ht="14.25" customHeight="1" x14ac:dyDescent="0.2">
      <c r="A684" s="168" t="s">
        <v>1647</v>
      </c>
      <c r="B684" s="168" t="s">
        <v>1648</v>
      </c>
      <c r="C684" s="179" t="s">
        <v>314</v>
      </c>
      <c r="D684" s="176">
        <f>Table_4[[#This Row],[PRECIO C/D]]*1.1</f>
        <v>3591.1068600000003</v>
      </c>
      <c r="E684" s="315">
        <v>3264.6426000000001</v>
      </c>
    </row>
    <row r="685" spans="1:5" ht="14.25" customHeight="1" x14ac:dyDescent="0.2">
      <c r="A685" s="168" t="s">
        <v>1649</v>
      </c>
      <c r="B685" s="168" t="s">
        <v>1650</v>
      </c>
      <c r="C685" s="179" t="s">
        <v>314</v>
      </c>
      <c r="D685" s="176">
        <f>Table_4[[#This Row],[PRECIO C/D]]*1.1</f>
        <v>7944.7922400000007</v>
      </c>
      <c r="E685" s="315">
        <v>7222.5384000000004</v>
      </c>
    </row>
    <row r="686" spans="1:5" ht="14.25" customHeight="1" x14ac:dyDescent="0.2">
      <c r="A686" s="168" t="s">
        <v>1651</v>
      </c>
      <c r="B686" s="168" t="s">
        <v>1652</v>
      </c>
      <c r="C686" s="179" t="s">
        <v>314</v>
      </c>
      <c r="D686" s="176">
        <f>Table_4[[#This Row],[PRECIO C/D]]*1.1</f>
        <v>6809.8219200000003</v>
      </c>
      <c r="E686" s="315">
        <v>6190.7471999999998</v>
      </c>
    </row>
    <row r="687" spans="1:5" ht="14.25" customHeight="1" x14ac:dyDescent="0.2">
      <c r="A687" s="168" t="s">
        <v>1653</v>
      </c>
      <c r="B687" s="168" t="s">
        <v>1654</v>
      </c>
      <c r="C687" s="179" t="s">
        <v>314</v>
      </c>
      <c r="D687" s="176">
        <f>Table_4[[#This Row],[PRECIO C/D]]*1.1</f>
        <v>49654.951500000003</v>
      </c>
      <c r="E687" s="315">
        <v>45140.864999999998</v>
      </c>
    </row>
    <row r="688" spans="1:5" ht="14.25" customHeight="1" x14ac:dyDescent="0.2">
      <c r="A688" s="168" t="s">
        <v>1655</v>
      </c>
      <c r="B688" s="168" t="s">
        <v>1654</v>
      </c>
      <c r="C688" s="179" t="s">
        <v>314</v>
      </c>
      <c r="D688" s="176">
        <f>Table_4[[#This Row],[PRECIO C/D]]*1.1</f>
        <v>36886.535400000001</v>
      </c>
      <c r="E688" s="315">
        <v>33533.214</v>
      </c>
    </row>
    <row r="689" spans="1:5" ht="14.25" customHeight="1" x14ac:dyDescent="0.2">
      <c r="A689" s="168" t="s">
        <v>1656</v>
      </c>
      <c r="B689" s="168" t="s">
        <v>1657</v>
      </c>
      <c r="C689" s="179" t="s">
        <v>314</v>
      </c>
      <c r="D689" s="176">
        <f>Table_4[[#This Row],[PRECIO C/D]]*1.1</f>
        <v>2843.8660800000002</v>
      </c>
      <c r="E689" s="315">
        <v>2585.3328000000001</v>
      </c>
    </row>
    <row r="690" spans="1:5" ht="14.25" customHeight="1" x14ac:dyDescent="0.2">
      <c r="A690" s="168" t="s">
        <v>1658</v>
      </c>
      <c r="B690" s="168" t="s">
        <v>1659</v>
      </c>
      <c r="C690" s="179" t="s">
        <v>314</v>
      </c>
      <c r="D690" s="176">
        <f>Table_4[[#This Row],[PRECIO C/D]]*1.1</f>
        <v>3011.1562800000002</v>
      </c>
      <c r="E690" s="315">
        <v>2737.4148</v>
      </c>
    </row>
    <row r="691" spans="1:5" ht="14.25" customHeight="1" x14ac:dyDescent="0.2">
      <c r="A691" s="168" t="s">
        <v>1660</v>
      </c>
      <c r="B691" s="168" t="s">
        <v>1661</v>
      </c>
      <c r="C691" s="179" t="s">
        <v>314</v>
      </c>
      <c r="D691" s="176">
        <f>Table_4[[#This Row],[PRECIO C/D]]*1.1</f>
        <v>3178.4464800000001</v>
      </c>
      <c r="E691" s="315">
        <v>2889.4967999999999</v>
      </c>
    </row>
    <row r="692" spans="1:5" ht="14.25" customHeight="1" x14ac:dyDescent="0.2">
      <c r="A692" s="168" t="s">
        <v>1662</v>
      </c>
      <c r="B692" s="168" t="s">
        <v>1663</v>
      </c>
      <c r="C692" s="179" t="s">
        <v>314</v>
      </c>
      <c r="D692" s="176">
        <f>Table_4[[#This Row],[PRECIO C/D]]*1.1</f>
        <v>3345.73668</v>
      </c>
      <c r="E692" s="315">
        <v>3041.5787999999998</v>
      </c>
    </row>
    <row r="693" spans="1:5" ht="14.25" customHeight="1" x14ac:dyDescent="0.2">
      <c r="A693" s="168" t="s">
        <v>1664</v>
      </c>
      <c r="B693" s="168" t="s">
        <v>1665</v>
      </c>
      <c r="C693" s="179" t="s">
        <v>314</v>
      </c>
      <c r="D693" s="176">
        <f>Table_4[[#This Row],[PRECIO C/D]]*1.1</f>
        <v>3680.3170800000003</v>
      </c>
      <c r="E693" s="315">
        <v>3345.7428</v>
      </c>
    </row>
    <row r="694" spans="1:5" ht="14.25" customHeight="1" x14ac:dyDescent="0.2">
      <c r="A694" s="168" t="s">
        <v>1666</v>
      </c>
      <c r="B694" s="168" t="s">
        <v>1667</v>
      </c>
      <c r="C694" s="179" t="s">
        <v>314</v>
      </c>
      <c r="D694" s="176">
        <f>Table_4[[#This Row],[PRECIO C/D]]*1.1</f>
        <v>4265.8215600000003</v>
      </c>
      <c r="E694" s="315">
        <v>3878.0196000000001</v>
      </c>
    </row>
    <row r="695" spans="1:5" ht="14.25" customHeight="1" x14ac:dyDescent="0.2">
      <c r="A695" s="168" t="s">
        <v>1668</v>
      </c>
      <c r="B695" s="168" t="s">
        <v>1669</v>
      </c>
      <c r="C695" s="179" t="s">
        <v>314</v>
      </c>
      <c r="D695" s="176">
        <f>Table_4[[#This Row],[PRECIO C/D]]*1.1</f>
        <v>4684.0246200000001</v>
      </c>
      <c r="E695" s="315">
        <v>4258.2042000000001</v>
      </c>
    </row>
    <row r="696" spans="1:5" ht="14.25" customHeight="1" x14ac:dyDescent="0.2">
      <c r="A696" s="168" t="s">
        <v>1670</v>
      </c>
      <c r="B696" s="168" t="s">
        <v>1671</v>
      </c>
      <c r="C696" s="179" t="s">
        <v>314</v>
      </c>
      <c r="D696" s="176">
        <f>Table_4[[#This Row],[PRECIO C/D]]*1.1</f>
        <v>2129.7691800000002</v>
      </c>
      <c r="E696" s="315">
        <v>1936.1538</v>
      </c>
    </row>
    <row r="697" spans="1:5" ht="14.25" customHeight="1" x14ac:dyDescent="0.2">
      <c r="A697" s="168" t="s">
        <v>1672</v>
      </c>
      <c r="B697" s="168" t="s">
        <v>1673</v>
      </c>
      <c r="C697" s="179" t="s">
        <v>314</v>
      </c>
      <c r="D697" s="176">
        <f>Table_4[[#This Row],[PRECIO C/D]]*1.1</f>
        <v>2259.9997200000003</v>
      </c>
      <c r="E697" s="315">
        <v>2054.5452</v>
      </c>
    </row>
    <row r="698" spans="1:5" ht="14.25" customHeight="1" x14ac:dyDescent="0.2">
      <c r="A698" s="168" t="s">
        <v>1674</v>
      </c>
      <c r="B698" s="168" t="s">
        <v>1675</v>
      </c>
      <c r="C698" s="179" t="s">
        <v>314</v>
      </c>
      <c r="D698" s="176">
        <f>Table_4[[#This Row],[PRECIO C/D]]*1.1</f>
        <v>2374.9261799999999</v>
      </c>
      <c r="E698" s="315">
        <v>2159.0237999999999</v>
      </c>
    </row>
    <row r="699" spans="1:5" ht="14.25" customHeight="1" x14ac:dyDescent="0.2">
      <c r="A699" s="168" t="s">
        <v>1676</v>
      </c>
      <c r="B699" s="168" t="s">
        <v>1677</v>
      </c>
      <c r="C699" s="179" t="s">
        <v>314</v>
      </c>
      <c r="D699" s="176">
        <f>Table_4[[#This Row],[PRECIO C/D]]*1.1</f>
        <v>2528.1465000000003</v>
      </c>
      <c r="E699" s="315">
        <v>2298.3150000000001</v>
      </c>
    </row>
    <row r="700" spans="1:5" ht="14.25" customHeight="1" x14ac:dyDescent="0.2">
      <c r="A700" s="168" t="s">
        <v>1678</v>
      </c>
      <c r="B700" s="168" t="s">
        <v>1679</v>
      </c>
      <c r="C700" s="179" t="s">
        <v>314</v>
      </c>
      <c r="D700" s="176">
        <f>Table_4[[#This Row],[PRECIO C/D]]*1.1</f>
        <v>2757.9769800000004</v>
      </c>
      <c r="E700" s="315">
        <v>2507.2518</v>
      </c>
    </row>
    <row r="701" spans="1:5" ht="14.25" customHeight="1" x14ac:dyDescent="0.2">
      <c r="A701" s="168" t="s">
        <v>1680</v>
      </c>
      <c r="B701" s="168" t="s">
        <v>1681</v>
      </c>
      <c r="C701" s="179" t="s">
        <v>314</v>
      </c>
      <c r="D701" s="176">
        <f>Table_4[[#This Row],[PRECIO C/D]]*1.1</f>
        <v>3141.0277800000003</v>
      </c>
      <c r="E701" s="315">
        <v>2855.4798000000001</v>
      </c>
    </row>
    <row r="702" spans="1:5" ht="14.25" customHeight="1" x14ac:dyDescent="0.2">
      <c r="A702" s="168" t="s">
        <v>1682</v>
      </c>
      <c r="B702" s="168" t="s">
        <v>1683</v>
      </c>
      <c r="C702" s="179" t="s">
        <v>314</v>
      </c>
      <c r="D702" s="176">
        <f>Table_4[[#This Row],[PRECIO C/D]]*1.1</f>
        <v>3447.4684200000002</v>
      </c>
      <c r="E702" s="315">
        <v>3134.0621999999998</v>
      </c>
    </row>
    <row r="703" spans="1:5" ht="14.25" customHeight="1" x14ac:dyDescent="0.2">
      <c r="A703" s="168" t="s">
        <v>1684</v>
      </c>
      <c r="B703" s="168" t="s">
        <v>1685</v>
      </c>
      <c r="C703" s="179" t="s">
        <v>314</v>
      </c>
      <c r="D703" s="176">
        <f>Table_4[[#This Row],[PRECIO C/D]]*1.1</f>
        <v>5056.2930000000006</v>
      </c>
      <c r="E703" s="315">
        <v>4596.63</v>
      </c>
    </row>
    <row r="704" spans="1:5" ht="14.25" customHeight="1" x14ac:dyDescent="0.2">
      <c r="A704" s="168" t="s">
        <v>1686</v>
      </c>
      <c r="B704" s="168" t="s">
        <v>1687</v>
      </c>
      <c r="C704" s="179" t="s">
        <v>314</v>
      </c>
      <c r="D704" s="176">
        <f>Table_4[[#This Row],[PRECIO C/D]]*1.1</f>
        <v>4749.8523599999999</v>
      </c>
      <c r="E704" s="315">
        <v>4318.0475999999999</v>
      </c>
    </row>
    <row r="705" spans="1:5" ht="14.25" customHeight="1" x14ac:dyDescent="0.2">
      <c r="A705" s="168" t="s">
        <v>1688</v>
      </c>
      <c r="B705" s="168" t="s">
        <v>1689</v>
      </c>
      <c r="C705" s="179" t="s">
        <v>314</v>
      </c>
      <c r="D705" s="176">
        <f>Table_4[[#This Row],[PRECIO C/D]]*1.1</f>
        <v>4985.3040600000004</v>
      </c>
      <c r="E705" s="315">
        <v>4532.0946000000004</v>
      </c>
    </row>
    <row r="706" spans="1:5" ht="14.25" customHeight="1" x14ac:dyDescent="0.2">
      <c r="A706" s="168" t="s">
        <v>1690</v>
      </c>
      <c r="B706" s="168" t="s">
        <v>1691</v>
      </c>
      <c r="C706" s="179" t="s">
        <v>314</v>
      </c>
      <c r="D706" s="176">
        <f>Table_4[[#This Row],[PRECIO C/D]]*1.1</f>
        <v>5455.8035399999999</v>
      </c>
      <c r="E706" s="315">
        <v>4959.8213999999998</v>
      </c>
    </row>
    <row r="707" spans="1:5" ht="14.25" customHeight="1" x14ac:dyDescent="0.2">
      <c r="A707" s="168" t="s">
        <v>1692</v>
      </c>
      <c r="B707" s="168" t="s">
        <v>1693</v>
      </c>
      <c r="C707" s="179" t="s">
        <v>314</v>
      </c>
      <c r="D707" s="176">
        <f>Table_4[[#This Row],[PRECIO C/D]]*1.1</f>
        <v>5532.0995399999993</v>
      </c>
      <c r="E707" s="315">
        <v>5029.1813999999986</v>
      </c>
    </row>
    <row r="708" spans="1:5" ht="14.25" customHeight="1" x14ac:dyDescent="0.2">
      <c r="A708" s="168" t="s">
        <v>1694</v>
      </c>
      <c r="B708" s="168" t="s">
        <v>1695</v>
      </c>
      <c r="C708" s="179" t="s">
        <v>314</v>
      </c>
      <c r="D708" s="176">
        <f>Table_4[[#This Row],[PRECIO C/D]]*1.1</f>
        <v>11375.497980000002</v>
      </c>
      <c r="E708" s="315">
        <v>10341.361800000001</v>
      </c>
    </row>
    <row r="709" spans="1:5" ht="14.25" customHeight="1" x14ac:dyDescent="0.2">
      <c r="A709" s="168" t="s">
        <v>1696</v>
      </c>
      <c r="B709" s="168" t="s">
        <v>1697</v>
      </c>
      <c r="C709" s="179" t="s">
        <v>314</v>
      </c>
      <c r="D709" s="176">
        <f>Table_4[[#This Row],[PRECIO C/D]]*1.1</f>
        <v>11375.497980000002</v>
      </c>
      <c r="E709" s="315">
        <v>10341.361800000001</v>
      </c>
    </row>
    <row r="710" spans="1:5" ht="14.25" customHeight="1" x14ac:dyDescent="0.2">
      <c r="A710" s="168" t="s">
        <v>1698</v>
      </c>
      <c r="B710" s="168" t="s">
        <v>1699</v>
      </c>
      <c r="C710" s="179" t="s">
        <v>314</v>
      </c>
      <c r="D710" s="176">
        <f>Table_4[[#This Row],[PRECIO C/D]]*1.1</f>
        <v>11375.497980000002</v>
      </c>
      <c r="E710" s="315">
        <v>10341.361800000001</v>
      </c>
    </row>
    <row r="711" spans="1:5" ht="14.25" customHeight="1" x14ac:dyDescent="0.2">
      <c r="A711" s="168" t="s">
        <v>1700</v>
      </c>
      <c r="B711" s="168" t="s">
        <v>1701</v>
      </c>
      <c r="C711" s="179" t="s">
        <v>314</v>
      </c>
      <c r="D711" s="176">
        <f>Table_4[[#This Row],[PRECIO C/D]]*1.1</f>
        <v>11375.497980000002</v>
      </c>
      <c r="E711" s="315">
        <v>10341.361800000001</v>
      </c>
    </row>
    <row r="712" spans="1:5" ht="14.25" customHeight="1" x14ac:dyDescent="0.2">
      <c r="A712" s="168" t="s">
        <v>1702</v>
      </c>
      <c r="B712" s="168" t="s">
        <v>1703</v>
      </c>
      <c r="C712" s="179" t="s">
        <v>314</v>
      </c>
      <c r="D712" s="176">
        <f>Table_4[[#This Row],[PRECIO C/D]]*1.1</f>
        <v>10037.19882</v>
      </c>
      <c r="E712" s="315">
        <v>9124.7261999999992</v>
      </c>
    </row>
    <row r="713" spans="1:5" ht="14.25" customHeight="1" x14ac:dyDescent="0.2">
      <c r="A713" s="168" t="s">
        <v>1704</v>
      </c>
      <c r="B713" s="168" t="s">
        <v>1705</v>
      </c>
      <c r="C713" s="179" t="s">
        <v>314</v>
      </c>
      <c r="D713" s="176">
        <f>Table_4[[#This Row],[PRECIO C/D]]*1.1</f>
        <v>19137.594960000002</v>
      </c>
      <c r="E713" s="315">
        <v>17397.813600000001</v>
      </c>
    </row>
    <row r="714" spans="1:5" ht="14.25" customHeight="1" x14ac:dyDescent="0.2">
      <c r="A714" s="168" t="s">
        <v>1706</v>
      </c>
      <c r="B714" s="168" t="s">
        <v>1705</v>
      </c>
      <c r="C714" s="179" t="s">
        <v>314</v>
      </c>
      <c r="D714" s="176">
        <f>Table_4[[#This Row],[PRECIO C/D]]*1.1</f>
        <v>3221.4527400000006</v>
      </c>
      <c r="E714" s="315">
        <v>2928.5934000000002</v>
      </c>
    </row>
    <row r="715" spans="1:5" ht="14.25" customHeight="1" x14ac:dyDescent="0.2">
      <c r="A715" s="168" t="s">
        <v>1707</v>
      </c>
      <c r="B715" s="168" t="s">
        <v>1708</v>
      </c>
      <c r="C715" s="179" t="s">
        <v>314</v>
      </c>
      <c r="D715" s="176">
        <f>Table_4[[#This Row],[PRECIO C/D]]*1.1</f>
        <v>19137.594960000002</v>
      </c>
      <c r="E715" s="315">
        <v>17397.813600000001</v>
      </c>
    </row>
    <row r="716" spans="1:5" ht="14.25" customHeight="1" x14ac:dyDescent="0.2">
      <c r="A716" s="168" t="s">
        <v>1709</v>
      </c>
      <c r="B716" s="168" t="s">
        <v>1708</v>
      </c>
      <c r="C716" s="179" t="s">
        <v>314</v>
      </c>
      <c r="D716" s="176">
        <f>Table_4[[#This Row],[PRECIO C/D]]*1.1</f>
        <v>4607.5827600000002</v>
      </c>
      <c r="E716" s="315">
        <v>4188.7115999999996</v>
      </c>
    </row>
    <row r="717" spans="1:5" ht="14.25" customHeight="1" x14ac:dyDescent="0.2">
      <c r="A717" s="168" t="s">
        <v>1710</v>
      </c>
      <c r="B717" s="168" t="s">
        <v>1711</v>
      </c>
      <c r="C717" s="179" t="s">
        <v>314</v>
      </c>
      <c r="D717" s="176">
        <f>Table_4[[#This Row],[PRECIO C/D]]*1.1</f>
        <v>4996.1650200000004</v>
      </c>
      <c r="E717" s="315">
        <v>4541.9682000000003</v>
      </c>
    </row>
    <row r="718" spans="1:5" ht="14.25" customHeight="1" x14ac:dyDescent="0.2">
      <c r="A718" s="168" t="s">
        <v>1712</v>
      </c>
      <c r="B718" s="168" t="s">
        <v>1713</v>
      </c>
      <c r="C718" s="179" t="s">
        <v>314</v>
      </c>
      <c r="D718" s="176">
        <f>Table_4[[#This Row],[PRECIO C/D]]*1.1</f>
        <v>10539.069420000002</v>
      </c>
      <c r="E718" s="315">
        <v>9580.9722000000002</v>
      </c>
    </row>
    <row r="719" spans="1:5" ht="14.25" customHeight="1" x14ac:dyDescent="0.2">
      <c r="A719" s="168" t="s">
        <v>1714</v>
      </c>
      <c r="B719" s="168" t="s">
        <v>1715</v>
      </c>
      <c r="C719" s="179" t="s">
        <v>314</v>
      </c>
      <c r="D719" s="176">
        <f>Table_4[[#This Row],[PRECIO C/D]]*1.1</f>
        <v>15641.30832</v>
      </c>
      <c r="E719" s="315">
        <v>14219.3712</v>
      </c>
    </row>
    <row r="720" spans="1:5" ht="14.25" customHeight="1" x14ac:dyDescent="0.2">
      <c r="A720" s="168" t="s">
        <v>1716</v>
      </c>
      <c r="B720" s="168" t="s">
        <v>1717</v>
      </c>
      <c r="C720" s="179" t="s">
        <v>314</v>
      </c>
      <c r="D720" s="176">
        <f>Table_4[[#This Row],[PRECIO C/D]]*1.1</f>
        <v>3360.9734400000007</v>
      </c>
      <c r="E720" s="315">
        <v>3055.4304000000002</v>
      </c>
    </row>
    <row r="721" spans="1:5" ht="14.25" customHeight="1" x14ac:dyDescent="0.2">
      <c r="A721" s="168" t="s">
        <v>1718</v>
      </c>
      <c r="B721" s="168" t="s">
        <v>1719</v>
      </c>
      <c r="C721" s="179" t="s">
        <v>314</v>
      </c>
      <c r="D721" s="176">
        <f>Table_4[[#This Row],[PRECIO C/D]]*1.1</f>
        <v>3360.9734400000007</v>
      </c>
      <c r="E721" s="315">
        <v>3055.4304000000002</v>
      </c>
    </row>
    <row r="722" spans="1:5" ht="14.25" customHeight="1" x14ac:dyDescent="0.2">
      <c r="A722" s="168" t="s">
        <v>1720</v>
      </c>
      <c r="B722" s="168" t="s">
        <v>1721</v>
      </c>
      <c r="C722" s="179" t="s">
        <v>314</v>
      </c>
      <c r="D722" s="176">
        <f>Table_4[[#This Row],[PRECIO C/D]]*1.1</f>
        <v>3360.9734400000007</v>
      </c>
      <c r="E722" s="315">
        <v>3055.4304000000002</v>
      </c>
    </row>
    <row r="723" spans="1:5" ht="14.25" customHeight="1" x14ac:dyDescent="0.2">
      <c r="A723" s="168" t="s">
        <v>1722</v>
      </c>
      <c r="B723" s="168" t="s">
        <v>1723</v>
      </c>
      <c r="C723" s="179" t="s">
        <v>314</v>
      </c>
      <c r="D723" s="176">
        <f>Table_4[[#This Row],[PRECIO C/D]]*1.1</f>
        <v>3360.9734400000007</v>
      </c>
      <c r="E723" s="315">
        <v>3055.4304000000002</v>
      </c>
    </row>
    <row r="724" spans="1:5" ht="14.25" customHeight="1" x14ac:dyDescent="0.2">
      <c r="A724" s="168" t="s">
        <v>1724</v>
      </c>
      <c r="B724" s="168" t="s">
        <v>1725</v>
      </c>
      <c r="C724" s="179" t="s">
        <v>314</v>
      </c>
      <c r="D724" s="176">
        <f>Table_4[[#This Row],[PRECIO C/D]]*1.1</f>
        <v>3360.9734400000007</v>
      </c>
      <c r="E724" s="315">
        <v>3055.4304000000002</v>
      </c>
    </row>
    <row r="725" spans="1:5" ht="14.25" customHeight="1" x14ac:dyDescent="0.2">
      <c r="A725" s="168" t="s">
        <v>1726</v>
      </c>
      <c r="B725" s="168" t="s">
        <v>1727</v>
      </c>
      <c r="C725" s="179" t="s">
        <v>314</v>
      </c>
      <c r="D725" s="176">
        <f>Table_4[[#This Row],[PRECIO C/D]]*1.1</f>
        <v>3360.9734400000007</v>
      </c>
      <c r="E725" s="315">
        <v>3055.4304000000002</v>
      </c>
    </row>
    <row r="726" spans="1:5" ht="14.25" customHeight="1" x14ac:dyDescent="0.2">
      <c r="A726" s="168" t="s">
        <v>1728</v>
      </c>
      <c r="B726" s="168" t="s">
        <v>1729</v>
      </c>
      <c r="C726" s="179" t="s">
        <v>314</v>
      </c>
      <c r="D726" s="176">
        <f>Table_4[[#This Row],[PRECIO C/D]]*1.1</f>
        <v>3360.9734400000007</v>
      </c>
      <c r="E726" s="315">
        <v>3055.4304000000002</v>
      </c>
    </row>
    <row r="727" spans="1:5" ht="14.25" customHeight="1" x14ac:dyDescent="0.2">
      <c r="A727" s="168" t="s">
        <v>1730</v>
      </c>
      <c r="B727" s="168" t="s">
        <v>1731</v>
      </c>
      <c r="C727" s="179" t="s">
        <v>314</v>
      </c>
      <c r="D727" s="176">
        <f>Table_4[[#This Row],[PRECIO C/D]]*1.1</f>
        <v>3360.9734400000007</v>
      </c>
      <c r="E727" s="315">
        <v>3055.4304000000002</v>
      </c>
    </row>
    <row r="728" spans="1:5" ht="14.25" customHeight="1" x14ac:dyDescent="0.2">
      <c r="A728" s="168" t="s">
        <v>1732</v>
      </c>
      <c r="B728" s="168" t="s">
        <v>1733</v>
      </c>
      <c r="C728" s="179" t="s">
        <v>314</v>
      </c>
      <c r="D728" s="176">
        <f>Table_4[[#This Row],[PRECIO C/D]]*1.1</f>
        <v>3360.9734400000007</v>
      </c>
      <c r="E728" s="315">
        <v>3055.4304000000002</v>
      </c>
    </row>
    <row r="729" spans="1:5" ht="14.25" customHeight="1" x14ac:dyDescent="0.2">
      <c r="A729" s="168" t="s">
        <v>1734</v>
      </c>
      <c r="B729" s="168" t="s">
        <v>1735</v>
      </c>
      <c r="C729" s="179" t="s">
        <v>314</v>
      </c>
      <c r="D729" s="176">
        <f>Table_4[[#This Row],[PRECIO C/D]]*1.1</f>
        <v>3360.9734400000007</v>
      </c>
      <c r="E729" s="315">
        <v>3055.4304000000002</v>
      </c>
    </row>
    <row r="730" spans="1:5" ht="14.25" customHeight="1" x14ac:dyDescent="0.2">
      <c r="A730" s="168" t="s">
        <v>1736</v>
      </c>
      <c r="B730" s="168" t="s">
        <v>1737</v>
      </c>
      <c r="C730" s="179" t="s">
        <v>314</v>
      </c>
      <c r="D730" s="176">
        <f>Table_4[[#This Row],[PRECIO C/D]]*1.1</f>
        <v>3360.9734400000007</v>
      </c>
      <c r="E730" s="315">
        <v>3055.4304000000002</v>
      </c>
    </row>
    <row r="731" spans="1:5" ht="14.25" customHeight="1" x14ac:dyDescent="0.2">
      <c r="A731" s="168" t="s">
        <v>1738</v>
      </c>
      <c r="B731" s="168" t="s">
        <v>1739</v>
      </c>
      <c r="C731" s="179" t="s">
        <v>314</v>
      </c>
      <c r="D731" s="176">
        <f>Table_4[[#This Row],[PRECIO C/D]]*1.1</f>
        <v>3360.9734400000007</v>
      </c>
      <c r="E731" s="315">
        <v>3055.4304000000002</v>
      </c>
    </row>
    <row r="732" spans="1:5" ht="14.25" customHeight="1" x14ac:dyDescent="0.2">
      <c r="A732" s="168" t="s">
        <v>1740</v>
      </c>
      <c r="B732" s="168" t="s">
        <v>1741</v>
      </c>
      <c r="C732" s="179" t="s">
        <v>314</v>
      </c>
      <c r="D732" s="176">
        <f>Table_4[[#This Row],[PRECIO C/D]]*1.1</f>
        <v>3360.9734400000007</v>
      </c>
      <c r="E732" s="315">
        <v>3055.4304000000002</v>
      </c>
    </row>
    <row r="733" spans="1:5" ht="14.25" customHeight="1" x14ac:dyDescent="0.2">
      <c r="A733" s="168" t="s">
        <v>1742</v>
      </c>
      <c r="B733" s="168" t="s">
        <v>1743</v>
      </c>
      <c r="C733" s="179" t="s">
        <v>314</v>
      </c>
      <c r="D733" s="176">
        <f>Table_4[[#This Row],[PRECIO C/D]]*1.1</f>
        <v>3360.9734400000007</v>
      </c>
      <c r="E733" s="315">
        <v>3055.4304000000002</v>
      </c>
    </row>
    <row r="734" spans="1:5" ht="14.25" customHeight="1" x14ac:dyDescent="0.2">
      <c r="A734" s="168" t="s">
        <v>1744</v>
      </c>
      <c r="B734" s="168" t="s">
        <v>1745</v>
      </c>
      <c r="C734" s="179" t="s">
        <v>314</v>
      </c>
      <c r="D734" s="176">
        <f>Table_4[[#This Row],[PRECIO C/D]]*1.1</f>
        <v>3360.9734400000007</v>
      </c>
      <c r="E734" s="315">
        <v>3055.4304000000002</v>
      </c>
    </row>
    <row r="735" spans="1:5" ht="14.25" customHeight="1" x14ac:dyDescent="0.2">
      <c r="A735" s="168" t="s">
        <v>1746</v>
      </c>
      <c r="B735" s="168" t="s">
        <v>1747</v>
      </c>
      <c r="C735" s="179" t="s">
        <v>314</v>
      </c>
      <c r="D735" s="176">
        <f>Table_4[[#This Row],[PRECIO C/D]]*1.1</f>
        <v>3360.9734400000007</v>
      </c>
      <c r="E735" s="315">
        <v>3055.4304000000002</v>
      </c>
    </row>
    <row r="736" spans="1:5" ht="14.25" customHeight="1" x14ac:dyDescent="0.2">
      <c r="A736" s="168" t="s">
        <v>1748</v>
      </c>
      <c r="B736" s="168" t="s">
        <v>1749</v>
      </c>
      <c r="C736" s="179" t="s">
        <v>314</v>
      </c>
      <c r="D736" s="176">
        <f>Table_4[[#This Row],[PRECIO C/D]]*1.1</f>
        <v>3360.9734400000007</v>
      </c>
      <c r="E736" s="315">
        <v>3055.4304000000002</v>
      </c>
    </row>
    <row r="737" spans="1:5" ht="14.25" customHeight="1" x14ac:dyDescent="0.2">
      <c r="A737" s="168" t="s">
        <v>1750</v>
      </c>
      <c r="B737" s="168" t="s">
        <v>1751</v>
      </c>
      <c r="C737" s="179" t="s">
        <v>314</v>
      </c>
      <c r="D737" s="176">
        <f>Table_4[[#This Row],[PRECIO C/D]]*1.1</f>
        <v>3360.9734400000007</v>
      </c>
      <c r="E737" s="315">
        <v>3055.4304000000002</v>
      </c>
    </row>
    <row r="738" spans="1:5" ht="14.25" customHeight="1" x14ac:dyDescent="0.2">
      <c r="A738" s="168" t="s">
        <v>1752</v>
      </c>
      <c r="B738" s="168" t="s">
        <v>1753</v>
      </c>
      <c r="C738" s="179" t="s">
        <v>314</v>
      </c>
      <c r="D738" s="176">
        <f>Table_4[[#This Row],[PRECIO C/D]]*1.1</f>
        <v>4668.0249000000003</v>
      </c>
      <c r="E738" s="315">
        <v>4243.6589999999997</v>
      </c>
    </row>
    <row r="739" spans="1:5" ht="14.25" customHeight="1" x14ac:dyDescent="0.2">
      <c r="A739" s="168" t="s">
        <v>1754</v>
      </c>
      <c r="B739" s="168" t="s">
        <v>1755</v>
      </c>
      <c r="C739" s="179" t="s">
        <v>314</v>
      </c>
      <c r="D739" s="176">
        <f>Table_4[[#This Row],[PRECIO C/D]]*1.1</f>
        <v>4668.0249000000003</v>
      </c>
      <c r="E739" s="315">
        <v>4243.6589999999997</v>
      </c>
    </row>
    <row r="740" spans="1:5" ht="14.25" customHeight="1" x14ac:dyDescent="0.2">
      <c r="A740" s="168" t="s">
        <v>1756</v>
      </c>
      <c r="B740" s="168" t="s">
        <v>1757</v>
      </c>
      <c r="C740" s="179" t="s">
        <v>314</v>
      </c>
      <c r="D740" s="176">
        <f>Table_4[[#This Row],[PRECIO C/D]]*1.1</f>
        <v>3872.7176400000003</v>
      </c>
      <c r="E740" s="315">
        <v>3520.6523999999999</v>
      </c>
    </row>
    <row r="741" spans="1:5" ht="14.25" customHeight="1" x14ac:dyDescent="0.2">
      <c r="A741" s="168" t="s">
        <v>1758</v>
      </c>
      <c r="B741" s="168" t="s">
        <v>1759</v>
      </c>
      <c r="C741" s="179" t="s">
        <v>314</v>
      </c>
      <c r="D741" s="176">
        <f>Table_4[[#This Row],[PRECIO C/D]]*1.1</f>
        <v>3872.7176400000003</v>
      </c>
      <c r="E741" s="315">
        <v>3520.6523999999999</v>
      </c>
    </row>
    <row r="742" spans="1:5" ht="14.25" customHeight="1" x14ac:dyDescent="0.2">
      <c r="A742" s="168" t="s">
        <v>1760</v>
      </c>
      <c r="B742" s="168" t="s">
        <v>1761</v>
      </c>
      <c r="C742" s="179" t="s">
        <v>314</v>
      </c>
      <c r="D742" s="176">
        <f>Table_4[[#This Row],[PRECIO C/D]]*1.1</f>
        <v>3872.7176400000003</v>
      </c>
      <c r="E742" s="315">
        <v>3520.6523999999999</v>
      </c>
    </row>
    <row r="743" spans="1:5" ht="14.25" customHeight="1" x14ac:dyDescent="0.2">
      <c r="A743" s="168" t="s">
        <v>1762</v>
      </c>
      <c r="B743" s="168" t="s">
        <v>1763</v>
      </c>
      <c r="C743" s="179" t="s">
        <v>314</v>
      </c>
      <c r="D743" s="176">
        <f>Table_4[[#This Row],[PRECIO C/D]]*1.1</f>
        <v>3629.8158600000006</v>
      </c>
      <c r="E743" s="315">
        <v>3299.8326000000002</v>
      </c>
    </row>
    <row r="744" spans="1:5" ht="14.25" customHeight="1" x14ac:dyDescent="0.2">
      <c r="A744" s="168" t="s">
        <v>1764</v>
      </c>
      <c r="B744" s="168" t="s">
        <v>1765</v>
      </c>
      <c r="C744" s="179" t="s">
        <v>314</v>
      </c>
      <c r="D744" s="176">
        <f>Table_4[[#This Row],[PRECIO C/D]]*1.1</f>
        <v>5069.9926200000009</v>
      </c>
      <c r="E744" s="315">
        <v>4609.0842000000002</v>
      </c>
    </row>
    <row r="745" spans="1:5" ht="14.25" customHeight="1" x14ac:dyDescent="0.2">
      <c r="A745" s="168" t="s">
        <v>1766</v>
      </c>
      <c r="B745" s="168" t="s">
        <v>1767</v>
      </c>
      <c r="C745" s="179" t="s">
        <v>314</v>
      </c>
      <c r="D745" s="176">
        <f>Table_4[[#This Row],[PRECIO C/D]]*1.1</f>
        <v>5069.9926200000009</v>
      </c>
      <c r="E745" s="315">
        <v>4609.0842000000002</v>
      </c>
    </row>
    <row r="746" spans="1:5" ht="14.25" customHeight="1" x14ac:dyDescent="0.2">
      <c r="A746" s="168" t="s">
        <v>1768</v>
      </c>
      <c r="B746" s="168" t="s">
        <v>1769</v>
      </c>
      <c r="C746" s="179" t="s">
        <v>314</v>
      </c>
      <c r="D746" s="176">
        <f>Table_4[[#This Row],[PRECIO C/D]]*1.1</f>
        <v>5069.9926200000009</v>
      </c>
      <c r="E746" s="315">
        <v>4609.0842000000002</v>
      </c>
    </row>
    <row r="747" spans="1:5" ht="14.25" customHeight="1" x14ac:dyDescent="0.2">
      <c r="A747" s="168" t="s">
        <v>1770</v>
      </c>
      <c r="B747" s="168" t="s">
        <v>1771</v>
      </c>
      <c r="C747" s="179" t="s">
        <v>314</v>
      </c>
      <c r="D747" s="176">
        <f>Table_4[[#This Row],[PRECIO C/D]]*1.1</f>
        <v>5069.9926200000009</v>
      </c>
      <c r="E747" s="315">
        <v>4609.0842000000002</v>
      </c>
    </row>
    <row r="748" spans="1:5" ht="14.25" customHeight="1" x14ac:dyDescent="0.2">
      <c r="A748" s="168" t="s">
        <v>1772</v>
      </c>
      <c r="B748" s="168" t="s">
        <v>1773</v>
      </c>
      <c r="C748" s="179" t="s">
        <v>314</v>
      </c>
      <c r="D748" s="176">
        <f>Table_4[[#This Row],[PRECIO C/D]]*1.1</f>
        <v>5069.9926200000009</v>
      </c>
      <c r="E748" s="315">
        <v>4609.0842000000002</v>
      </c>
    </row>
    <row r="749" spans="1:5" ht="14.25" customHeight="1" x14ac:dyDescent="0.2">
      <c r="A749" s="168" t="s">
        <v>1774</v>
      </c>
      <c r="B749" s="168" t="s">
        <v>1775</v>
      </c>
      <c r="C749" s="179" t="s">
        <v>314</v>
      </c>
      <c r="D749" s="176">
        <f>Table_4[[#This Row],[PRECIO C/D]]*1.1</f>
        <v>5069.9926200000009</v>
      </c>
      <c r="E749" s="315">
        <v>4609.0842000000002</v>
      </c>
    </row>
    <row r="750" spans="1:5" ht="14.25" customHeight="1" x14ac:dyDescent="0.2">
      <c r="A750" s="168" t="s">
        <v>1776</v>
      </c>
      <c r="B750" s="168" t="s">
        <v>1777</v>
      </c>
      <c r="C750" s="179" t="s">
        <v>314</v>
      </c>
      <c r="D750" s="176">
        <f>Table_4[[#This Row],[PRECIO C/D]]*1.1</f>
        <v>5069.9926200000009</v>
      </c>
      <c r="E750" s="315">
        <v>4609.0842000000002</v>
      </c>
    </row>
    <row r="751" spans="1:5" ht="14.25" customHeight="1" x14ac:dyDescent="0.2">
      <c r="A751" s="168" t="s">
        <v>1778</v>
      </c>
      <c r="B751" s="168" t="s">
        <v>1779</v>
      </c>
      <c r="C751" s="179" t="s">
        <v>314</v>
      </c>
      <c r="D751" s="176">
        <f>Table_4[[#This Row],[PRECIO C/D]]*1.1</f>
        <v>5069.9926200000009</v>
      </c>
      <c r="E751" s="315">
        <v>4609.0842000000002</v>
      </c>
    </row>
    <row r="752" spans="1:5" ht="14.25" customHeight="1" x14ac:dyDescent="0.2">
      <c r="A752" s="168" t="s">
        <v>1780</v>
      </c>
      <c r="B752" s="168" t="s">
        <v>1781</v>
      </c>
      <c r="C752" s="179" t="s">
        <v>314</v>
      </c>
      <c r="D752" s="176">
        <f>Table_4[[#This Row],[PRECIO C/D]]*1.1</f>
        <v>5069.9926200000009</v>
      </c>
      <c r="E752" s="315">
        <v>4609.0842000000002</v>
      </c>
    </row>
    <row r="753" spans="1:5" ht="14.25" customHeight="1" x14ac:dyDescent="0.2">
      <c r="A753" s="168" t="s">
        <v>1782</v>
      </c>
      <c r="B753" s="168" t="s">
        <v>1783</v>
      </c>
      <c r="C753" s="179" t="s">
        <v>314</v>
      </c>
      <c r="D753" s="176">
        <f>Table_4[[#This Row],[PRECIO C/D]]*1.1</f>
        <v>5069.9926200000009</v>
      </c>
      <c r="E753" s="315">
        <v>4609.0842000000002</v>
      </c>
    </row>
    <row r="754" spans="1:5" ht="14.25" customHeight="1" x14ac:dyDescent="0.2">
      <c r="A754" s="168" t="s">
        <v>1784</v>
      </c>
      <c r="B754" s="168" t="s">
        <v>1785</v>
      </c>
      <c r="C754" s="179" t="s">
        <v>314</v>
      </c>
      <c r="D754" s="176">
        <f>Table_4[[#This Row],[PRECIO C/D]]*1.1</f>
        <v>5069.9926200000009</v>
      </c>
      <c r="E754" s="315">
        <v>4609.0842000000002</v>
      </c>
    </row>
    <row r="755" spans="1:5" ht="14.25" customHeight="1" x14ac:dyDescent="0.2">
      <c r="A755" s="168" t="s">
        <v>1786</v>
      </c>
      <c r="B755" s="168" t="s">
        <v>1787</v>
      </c>
      <c r="C755" s="179" t="s">
        <v>314</v>
      </c>
      <c r="D755" s="176">
        <f>Table_4[[#This Row],[PRECIO C/D]]*1.1</f>
        <v>5069.9926200000009</v>
      </c>
      <c r="E755" s="315">
        <v>4609.0842000000002</v>
      </c>
    </row>
    <row r="756" spans="1:5" ht="14.25" customHeight="1" x14ac:dyDescent="0.2">
      <c r="A756" s="168" t="s">
        <v>1788</v>
      </c>
      <c r="B756" s="168" t="s">
        <v>1789</v>
      </c>
      <c r="C756" s="179" t="s">
        <v>314</v>
      </c>
      <c r="D756" s="176">
        <f>Table_4[[#This Row],[PRECIO C/D]]*1.1</f>
        <v>5069.9926200000009</v>
      </c>
      <c r="E756" s="315">
        <v>4609.0842000000002</v>
      </c>
    </row>
    <row r="757" spans="1:5" ht="14.25" customHeight="1" x14ac:dyDescent="0.2">
      <c r="A757" s="168" t="s">
        <v>1790</v>
      </c>
      <c r="B757" s="168" t="s">
        <v>1791</v>
      </c>
      <c r="C757" s="179" t="s">
        <v>314</v>
      </c>
      <c r="D757" s="176">
        <f>Table_4[[#This Row],[PRECIO C/D]]*1.1</f>
        <v>5069.9926200000009</v>
      </c>
      <c r="E757" s="315">
        <v>4609.0842000000002</v>
      </c>
    </row>
    <row r="758" spans="1:5" ht="14.25" customHeight="1" x14ac:dyDescent="0.2">
      <c r="A758" s="168" t="s">
        <v>1792</v>
      </c>
      <c r="B758" s="168" t="s">
        <v>1793</v>
      </c>
      <c r="C758" s="179" t="s">
        <v>314</v>
      </c>
      <c r="D758" s="176">
        <f>Table_4[[#This Row],[PRECIO C/D]]*1.1</f>
        <v>5069.9926200000009</v>
      </c>
      <c r="E758" s="315">
        <v>4609.0842000000002</v>
      </c>
    </row>
    <row r="759" spans="1:5" ht="14.25" customHeight="1" x14ac:dyDescent="0.2">
      <c r="A759" s="168" t="s">
        <v>1794</v>
      </c>
      <c r="B759" s="168" t="s">
        <v>1795</v>
      </c>
      <c r="C759" s="179" t="s">
        <v>314</v>
      </c>
      <c r="D759" s="176">
        <f>Table_4[[#This Row],[PRECIO C/D]]*1.1</f>
        <v>5069.9926200000009</v>
      </c>
      <c r="E759" s="315">
        <v>4609.0842000000002</v>
      </c>
    </row>
    <row r="760" spans="1:5" ht="14.25" customHeight="1" x14ac:dyDescent="0.2">
      <c r="A760" s="168" t="s">
        <v>1796</v>
      </c>
      <c r="B760" s="168" t="s">
        <v>1797</v>
      </c>
      <c r="C760" s="179" t="s">
        <v>314</v>
      </c>
      <c r="D760" s="176">
        <f>Table_4[[#This Row],[PRECIO C/D]]*1.1</f>
        <v>5069.9926200000009</v>
      </c>
      <c r="E760" s="315">
        <v>4609.0842000000002</v>
      </c>
    </row>
    <row r="761" spans="1:5" ht="14.25" customHeight="1" x14ac:dyDescent="0.2">
      <c r="A761" s="168" t="s">
        <v>1798</v>
      </c>
      <c r="B761" s="168" t="s">
        <v>1799</v>
      </c>
      <c r="C761" s="179" t="s">
        <v>314</v>
      </c>
      <c r="D761" s="176">
        <f>Table_4[[#This Row],[PRECIO C/D]]*1.1</f>
        <v>5069.9926200000009</v>
      </c>
      <c r="E761" s="315">
        <v>4609.0842000000002</v>
      </c>
    </row>
    <row r="762" spans="1:5" ht="14.25" customHeight="1" x14ac:dyDescent="0.2">
      <c r="A762" s="168" t="s">
        <v>1800</v>
      </c>
      <c r="B762" s="168" t="s">
        <v>1801</v>
      </c>
      <c r="C762" s="179" t="s">
        <v>314</v>
      </c>
      <c r="D762" s="176">
        <f>Table_4[[#This Row],[PRECIO C/D]]*1.1</f>
        <v>5069.9926200000009</v>
      </c>
      <c r="E762" s="315">
        <v>4609.0842000000002</v>
      </c>
    </row>
    <row r="763" spans="1:5" ht="14.25" customHeight="1" x14ac:dyDescent="0.2">
      <c r="A763" s="168" t="s">
        <v>1802</v>
      </c>
      <c r="B763" s="168" t="s">
        <v>1803</v>
      </c>
      <c r="C763" s="179" t="s">
        <v>314</v>
      </c>
      <c r="D763" s="176">
        <f>Table_4[[#This Row],[PRECIO C/D]]*1.1</f>
        <v>7356.4490999999998</v>
      </c>
      <c r="E763" s="315">
        <v>6687.6809999999996</v>
      </c>
    </row>
    <row r="764" spans="1:5" ht="14.25" customHeight="1" x14ac:dyDescent="0.2">
      <c r="A764" s="168" t="s">
        <v>1804</v>
      </c>
      <c r="B764" s="168" t="s">
        <v>1805</v>
      </c>
      <c r="C764" s="179" t="s">
        <v>314</v>
      </c>
      <c r="D764" s="176">
        <f>Table_4[[#This Row],[PRECIO C/D]]*1.1</f>
        <v>7356.4490999999998</v>
      </c>
      <c r="E764" s="315">
        <v>6687.6809999999996</v>
      </c>
    </row>
    <row r="765" spans="1:5" ht="14.25" customHeight="1" x14ac:dyDescent="0.2">
      <c r="A765" s="168" t="s">
        <v>1806</v>
      </c>
      <c r="B765" s="168" t="s">
        <v>1807</v>
      </c>
      <c r="C765" s="179" t="s">
        <v>314</v>
      </c>
      <c r="D765" s="176">
        <f>Table_4[[#This Row],[PRECIO C/D]]*1.1</f>
        <v>5467.6406400000005</v>
      </c>
      <c r="E765" s="315">
        <v>4970.5824000000002</v>
      </c>
    </row>
    <row r="766" spans="1:5" ht="14.25" customHeight="1" x14ac:dyDescent="0.2">
      <c r="A766" s="168" t="s">
        <v>1808</v>
      </c>
      <c r="B766" s="168" t="s">
        <v>1809</v>
      </c>
      <c r="C766" s="179" t="s">
        <v>314</v>
      </c>
      <c r="D766" s="176">
        <f>Table_4[[#This Row],[PRECIO C/D]]*1.1</f>
        <v>5467.6406400000005</v>
      </c>
      <c r="E766" s="315">
        <v>4970.5824000000002</v>
      </c>
    </row>
    <row r="767" spans="1:5" ht="14.25" customHeight="1" x14ac:dyDescent="0.2">
      <c r="A767" s="168" t="s">
        <v>1810</v>
      </c>
      <c r="B767" s="168" t="s">
        <v>1811</v>
      </c>
      <c r="C767" s="179" t="s">
        <v>314</v>
      </c>
      <c r="D767" s="176">
        <f>Table_4[[#This Row],[PRECIO C/D]]*1.1</f>
        <v>5467.6406400000005</v>
      </c>
      <c r="E767" s="315">
        <v>4970.5824000000002</v>
      </c>
    </row>
    <row r="768" spans="1:5" ht="14.25" customHeight="1" x14ac:dyDescent="0.2">
      <c r="A768" s="168" t="s">
        <v>1812</v>
      </c>
      <c r="B768" s="168" t="s">
        <v>1813</v>
      </c>
      <c r="C768" s="179" t="s">
        <v>314</v>
      </c>
      <c r="D768" s="176">
        <f>Table_4[[#This Row],[PRECIO C/D]]*1.1</f>
        <v>5492.4817200000007</v>
      </c>
      <c r="E768" s="315">
        <v>4993.1652000000004</v>
      </c>
    </row>
    <row r="769" spans="1:5" ht="14.25" customHeight="1" x14ac:dyDescent="0.2">
      <c r="A769" s="168" t="s">
        <v>1814</v>
      </c>
      <c r="B769" s="168" t="s">
        <v>1815</v>
      </c>
      <c r="C769" s="179" t="s">
        <v>314</v>
      </c>
      <c r="D769" s="176">
        <f>Table_4[[#This Row],[PRECIO C/D]]*1.1</f>
        <v>2787.1265400000002</v>
      </c>
      <c r="E769" s="315">
        <v>2533.7514000000001</v>
      </c>
    </row>
    <row r="770" spans="1:5" ht="14.25" customHeight="1" x14ac:dyDescent="0.2">
      <c r="A770" s="168" t="s">
        <v>1816</v>
      </c>
      <c r="B770" s="168" t="s">
        <v>1817</v>
      </c>
      <c r="C770" s="179" t="s">
        <v>314</v>
      </c>
      <c r="D770" s="176">
        <f>Table_4[[#This Row],[PRECIO C/D]]*1.1</f>
        <v>3409.7131200000003</v>
      </c>
      <c r="E770" s="315">
        <v>3099.7392</v>
      </c>
    </row>
    <row r="771" spans="1:5" ht="14.25" customHeight="1" x14ac:dyDescent="0.2">
      <c r="A771" s="168" t="s">
        <v>1818</v>
      </c>
      <c r="B771" s="168" t="s">
        <v>1819</v>
      </c>
      <c r="C771" s="179" t="s">
        <v>314</v>
      </c>
      <c r="D771" s="176">
        <f>Table_4[[#This Row],[PRECIO C/D]]*1.1</f>
        <v>5083.9054199999991</v>
      </c>
      <c r="E771" s="315">
        <v>4621.7321999999986</v>
      </c>
    </row>
    <row r="772" spans="1:5" ht="14.25" customHeight="1" x14ac:dyDescent="0.2">
      <c r="A772" s="168" t="s">
        <v>1820</v>
      </c>
      <c r="B772" s="168" t="s">
        <v>1821</v>
      </c>
      <c r="C772" s="179" t="s">
        <v>314</v>
      </c>
      <c r="D772" s="176">
        <f>Table_4[[#This Row],[PRECIO C/D]]*1.1</f>
        <v>5174.4283800000012</v>
      </c>
      <c r="E772" s="315">
        <v>4704.0258000000003</v>
      </c>
    </row>
    <row r="773" spans="1:5" ht="14.25" customHeight="1" x14ac:dyDescent="0.2">
      <c r="A773" s="168" t="s">
        <v>1822</v>
      </c>
      <c r="B773" s="168" t="s">
        <v>1823</v>
      </c>
      <c r="C773" s="179" t="s">
        <v>314</v>
      </c>
      <c r="D773" s="176">
        <f>Table_4[[#This Row],[PRECIO C/D]]*1.1</f>
        <v>7760.3578800000005</v>
      </c>
      <c r="E773" s="315">
        <v>7054.8707999999997</v>
      </c>
    </row>
    <row r="774" spans="1:5" ht="14.25" customHeight="1" x14ac:dyDescent="0.2">
      <c r="A774" s="168" t="s">
        <v>1824</v>
      </c>
      <c r="B774" s="168" t="s">
        <v>1825</v>
      </c>
      <c r="C774" s="179" t="s">
        <v>314</v>
      </c>
      <c r="D774" s="176">
        <f>Table_4[[#This Row],[PRECIO C/D]]*1.1</f>
        <v>8488.0534200000002</v>
      </c>
      <c r="E774" s="315">
        <v>7716.4121999999998</v>
      </c>
    </row>
    <row r="775" spans="1:5" ht="14.25" customHeight="1" x14ac:dyDescent="0.2">
      <c r="A775" s="168" t="s">
        <v>1826</v>
      </c>
      <c r="B775" s="168" t="s">
        <v>1827</v>
      </c>
      <c r="C775" s="179" t="s">
        <v>314</v>
      </c>
      <c r="D775" s="176">
        <f>Table_4[[#This Row],[PRECIO C/D]]*1.1</f>
        <v>11743.53642</v>
      </c>
      <c r="E775" s="315">
        <v>10675.9422</v>
      </c>
    </row>
    <row r="776" spans="1:5" ht="14.25" customHeight="1" x14ac:dyDescent="0.2">
      <c r="A776" s="168" t="s">
        <v>1828</v>
      </c>
      <c r="B776" s="168" t="s">
        <v>1829</v>
      </c>
      <c r="C776" s="179" t="s">
        <v>314</v>
      </c>
      <c r="D776" s="176">
        <f>Table_4[[#This Row],[PRECIO C/D]]*1.1</f>
        <v>16209.130080000001</v>
      </c>
      <c r="E776" s="315">
        <v>14735.5728</v>
      </c>
    </row>
    <row r="777" spans="1:5" ht="14.25" customHeight="1" x14ac:dyDescent="0.2">
      <c r="A777" s="168" t="s">
        <v>1830</v>
      </c>
      <c r="B777" s="168" t="s">
        <v>1831</v>
      </c>
      <c r="C777" s="179" t="s">
        <v>314</v>
      </c>
      <c r="D777" s="176">
        <f>Table_4[[#This Row],[PRECIO C/D]]*1.1</f>
        <v>11321.024880000001</v>
      </c>
      <c r="E777" s="315">
        <v>10291.8408</v>
      </c>
    </row>
    <row r="778" spans="1:5" ht="14.25" customHeight="1" x14ac:dyDescent="0.2">
      <c r="A778" s="168" t="s">
        <v>1832</v>
      </c>
      <c r="B778" s="168" t="s">
        <v>1833</v>
      </c>
      <c r="C778" s="179" t="s">
        <v>314</v>
      </c>
      <c r="D778" s="176">
        <f>Table_4[[#This Row],[PRECIO C/D]]*1.1</f>
        <v>15643.5972</v>
      </c>
      <c r="E778" s="315">
        <v>14221.451999999999</v>
      </c>
    </row>
    <row r="779" spans="1:5" ht="14.25" customHeight="1" x14ac:dyDescent="0.2">
      <c r="A779" s="168" t="s">
        <v>1834</v>
      </c>
      <c r="B779" s="168" t="s">
        <v>1835</v>
      </c>
      <c r="C779" s="179" t="s">
        <v>314</v>
      </c>
      <c r="D779" s="176">
        <f>Table_4[[#This Row],[PRECIO C/D]]*1.1</f>
        <v>21613.10844</v>
      </c>
      <c r="E779" s="315">
        <v>19648.2804</v>
      </c>
    </row>
    <row r="780" spans="1:5" ht="14.25" customHeight="1" x14ac:dyDescent="0.2">
      <c r="A780" s="168" t="s">
        <v>1836</v>
      </c>
      <c r="B780" s="168" t="s">
        <v>1837</v>
      </c>
      <c r="C780" s="179" t="s">
        <v>314</v>
      </c>
      <c r="D780" s="176">
        <f>Table_4[[#This Row],[PRECIO C/D]]*1.1</f>
        <v>31172.918700000002</v>
      </c>
      <c r="E780" s="315">
        <v>28339.017</v>
      </c>
    </row>
    <row r="781" spans="1:5" ht="14.25" customHeight="1" x14ac:dyDescent="0.2">
      <c r="A781" s="168" t="s">
        <v>1838</v>
      </c>
      <c r="B781" s="168" t="s">
        <v>1839</v>
      </c>
      <c r="C781" s="179" t="s">
        <v>314</v>
      </c>
      <c r="D781" s="176">
        <f>Table_4[[#This Row],[PRECIO C/D]]*1.1</f>
        <v>58760.4303</v>
      </c>
      <c r="E781" s="315">
        <v>53418.572999999997</v>
      </c>
    </row>
    <row r="782" spans="1:5" ht="14.25" customHeight="1" x14ac:dyDescent="0.2">
      <c r="A782" s="168" t="s">
        <v>1840</v>
      </c>
      <c r="B782" s="168" t="s">
        <v>1841</v>
      </c>
      <c r="C782" s="179" t="s">
        <v>314</v>
      </c>
      <c r="D782" s="176">
        <f>Table_4[[#This Row],[PRECIO C/D]]*1.1</f>
        <v>10191.855300000001</v>
      </c>
      <c r="E782" s="315">
        <v>9265.3230000000003</v>
      </c>
    </row>
    <row r="783" spans="1:5" ht="14.25" customHeight="1" x14ac:dyDescent="0.2">
      <c r="A783" s="168" t="s">
        <v>1842</v>
      </c>
      <c r="B783" s="168" t="s">
        <v>1843</v>
      </c>
      <c r="C783" s="179" t="s">
        <v>314</v>
      </c>
      <c r="D783" s="176">
        <f>Table_4[[#This Row],[PRECIO C/D]]*1.1</f>
        <v>10191.855300000001</v>
      </c>
      <c r="E783" s="315">
        <v>9265.3230000000003</v>
      </c>
    </row>
    <row r="784" spans="1:5" ht="14.25" customHeight="1" x14ac:dyDescent="0.2">
      <c r="A784" s="168" t="s">
        <v>1844</v>
      </c>
      <c r="B784" s="168" t="s">
        <v>1845</v>
      </c>
      <c r="C784" s="179" t="s">
        <v>314</v>
      </c>
      <c r="D784" s="176">
        <f>Table_4[[#This Row],[PRECIO C/D]]*1.1</f>
        <v>10191.855300000001</v>
      </c>
      <c r="E784" s="315">
        <v>9265.3230000000003</v>
      </c>
    </row>
    <row r="785" spans="1:5" ht="14.25" customHeight="1" x14ac:dyDescent="0.2">
      <c r="A785" s="168" t="s">
        <v>1846</v>
      </c>
      <c r="B785" s="168" t="s">
        <v>1847</v>
      </c>
      <c r="C785" s="179" t="s">
        <v>314</v>
      </c>
      <c r="D785" s="176">
        <f>Table_4[[#This Row],[PRECIO C/D]]*1.1</f>
        <v>10191.855300000001</v>
      </c>
      <c r="E785" s="315">
        <v>9265.3230000000003</v>
      </c>
    </row>
    <row r="786" spans="1:5" ht="14.25" customHeight="1" x14ac:dyDescent="0.2">
      <c r="A786" s="168" t="s">
        <v>1848</v>
      </c>
      <c r="B786" s="168" t="s">
        <v>1849</v>
      </c>
      <c r="C786" s="179" t="s">
        <v>314</v>
      </c>
      <c r="D786" s="176">
        <f>Table_4[[#This Row],[PRECIO C/D]]*1.1</f>
        <v>10191.855300000001</v>
      </c>
      <c r="E786" s="315">
        <v>9265.3230000000003</v>
      </c>
    </row>
    <row r="787" spans="1:5" ht="14.25" customHeight="1" x14ac:dyDescent="0.2">
      <c r="A787" s="168" t="s">
        <v>1850</v>
      </c>
      <c r="B787" s="168" t="s">
        <v>1851</v>
      </c>
      <c r="C787" s="179" t="s">
        <v>314</v>
      </c>
      <c r="D787" s="176">
        <f>Table_4[[#This Row],[PRECIO C/D]]*1.1</f>
        <v>494.68980000000005</v>
      </c>
      <c r="E787" s="315">
        <v>449.71800000000002</v>
      </c>
    </row>
    <row r="788" spans="1:5" ht="14.25" customHeight="1" x14ac:dyDescent="0.2">
      <c r="A788" s="168" t="s">
        <v>1852</v>
      </c>
      <c r="B788" s="168" t="s">
        <v>1853</v>
      </c>
      <c r="C788" s="179" t="s">
        <v>314</v>
      </c>
      <c r="D788" s="176">
        <f>Table_4[[#This Row],[PRECIO C/D]]*1.1</f>
        <v>19561.18362</v>
      </c>
      <c r="E788" s="315">
        <v>17782.894199999999</v>
      </c>
    </row>
    <row r="789" spans="1:5" ht="14.25" customHeight="1" x14ac:dyDescent="0.2">
      <c r="A789" s="168" t="s">
        <v>1854</v>
      </c>
      <c r="B789" s="168" t="s">
        <v>1855</v>
      </c>
      <c r="C789" s="179" t="s">
        <v>314</v>
      </c>
      <c r="D789" s="176">
        <f>Table_4[[#This Row],[PRECIO C/D]]*1.1</f>
        <v>9011.9713200000006</v>
      </c>
      <c r="E789" s="315">
        <v>8192.7011999999995</v>
      </c>
    </row>
    <row r="790" spans="1:5" ht="14.25" customHeight="1" x14ac:dyDescent="0.2">
      <c r="A790" s="168" t="s">
        <v>1856</v>
      </c>
      <c r="B790" s="168" t="s">
        <v>1857</v>
      </c>
      <c r="C790" s="179" t="s">
        <v>314</v>
      </c>
      <c r="D790" s="176">
        <f>Table_4[[#This Row],[PRECIO C/D]]*1.1</f>
        <v>7983.0075600000009</v>
      </c>
      <c r="E790" s="315">
        <v>7257.2795999999998</v>
      </c>
    </row>
    <row r="791" spans="1:5" ht="14.25" customHeight="1" x14ac:dyDescent="0.2">
      <c r="A791" s="168" t="s">
        <v>1858</v>
      </c>
      <c r="B791" s="168" t="s">
        <v>1859</v>
      </c>
      <c r="C791" s="179" t="s">
        <v>314</v>
      </c>
      <c r="D791" s="176">
        <f>Table_4[[#This Row],[PRECIO C/D]]*1.1</f>
        <v>10021.423500000001</v>
      </c>
      <c r="E791" s="315">
        <v>9110.3850000000002</v>
      </c>
    </row>
    <row r="792" spans="1:5" ht="14.25" customHeight="1" x14ac:dyDescent="0.2">
      <c r="A792" s="168" t="s">
        <v>1860</v>
      </c>
      <c r="B792" s="168" t="s">
        <v>1861</v>
      </c>
      <c r="C792" s="179" t="s">
        <v>314</v>
      </c>
      <c r="D792" s="176">
        <f>Table_4[[#This Row],[PRECIO C/D]]*1.1</f>
        <v>12106.368780000001</v>
      </c>
      <c r="E792" s="315">
        <v>11005.7898</v>
      </c>
    </row>
    <row r="793" spans="1:5" ht="14.25" customHeight="1" x14ac:dyDescent="0.2">
      <c r="A793" s="168" t="s">
        <v>1862</v>
      </c>
      <c r="B793" s="168" t="s">
        <v>1863</v>
      </c>
      <c r="C793" s="179" t="s">
        <v>314</v>
      </c>
      <c r="D793" s="176">
        <f>Table_4[[#This Row],[PRECIO C/D]]*1.1</f>
        <v>10396.126620000001</v>
      </c>
      <c r="E793" s="315">
        <v>9451.0241999999998</v>
      </c>
    </row>
    <row r="794" spans="1:5" ht="14.25" customHeight="1" x14ac:dyDescent="0.2">
      <c r="A794" s="168" t="s">
        <v>1864</v>
      </c>
      <c r="B794" s="168" t="s">
        <v>1865</v>
      </c>
      <c r="C794" s="179" t="s">
        <v>314</v>
      </c>
      <c r="D794" s="176">
        <f>Table_4[[#This Row],[PRECIO C/D]]*1.1</f>
        <v>9978.77628</v>
      </c>
      <c r="E794" s="315">
        <v>9071.6147999999994</v>
      </c>
    </row>
    <row r="795" spans="1:5" ht="14.25" customHeight="1" x14ac:dyDescent="0.2">
      <c r="A795" s="168" t="s">
        <v>1866</v>
      </c>
      <c r="B795" s="168" t="s">
        <v>1867</v>
      </c>
      <c r="C795" s="179" t="s">
        <v>314</v>
      </c>
      <c r="D795" s="176">
        <f>Table_4[[#This Row],[PRECIO C/D]]*1.1</f>
        <v>11552.246640000001</v>
      </c>
      <c r="E795" s="315">
        <v>10502.0424</v>
      </c>
    </row>
    <row r="796" spans="1:5" ht="14.25" customHeight="1" x14ac:dyDescent="0.2">
      <c r="A796" s="168" t="s">
        <v>1868</v>
      </c>
      <c r="B796" s="168" t="s">
        <v>1869</v>
      </c>
      <c r="C796" s="179" t="s">
        <v>314</v>
      </c>
      <c r="D796" s="176">
        <f>Table_4[[#This Row],[PRECIO C/D]]*1.1</f>
        <v>13115.248740000001</v>
      </c>
      <c r="E796" s="315">
        <v>11922.9534</v>
      </c>
    </row>
    <row r="797" spans="1:5" ht="14.25" customHeight="1" x14ac:dyDescent="0.2">
      <c r="A797" s="168" t="s">
        <v>1870</v>
      </c>
      <c r="B797" s="168" t="s">
        <v>1871</v>
      </c>
      <c r="C797" s="179" t="s">
        <v>314</v>
      </c>
      <c r="D797" s="176">
        <f>Table_4[[#This Row],[PRECIO C/D]]*1.1</f>
        <v>9438.9259800000018</v>
      </c>
      <c r="E797" s="315">
        <v>8580.8418000000001</v>
      </c>
    </row>
    <row r="798" spans="1:5" ht="14.25" customHeight="1" x14ac:dyDescent="0.2">
      <c r="A798" s="168" t="s">
        <v>1872</v>
      </c>
      <c r="B798" s="168" t="s">
        <v>1873</v>
      </c>
      <c r="C798" s="179" t="s">
        <v>314</v>
      </c>
      <c r="D798" s="176">
        <f>Table_4[[#This Row],[PRECIO C/D]]*1.1</f>
        <v>9438.9259800000018</v>
      </c>
      <c r="E798" s="315">
        <v>8580.8418000000001</v>
      </c>
    </row>
    <row r="799" spans="1:5" ht="14.25" customHeight="1" x14ac:dyDescent="0.2">
      <c r="A799" s="168" t="s">
        <v>1874</v>
      </c>
      <c r="B799" s="168" t="s">
        <v>1875</v>
      </c>
      <c r="C799" s="179" t="s">
        <v>314</v>
      </c>
      <c r="D799" s="176">
        <f>Table_4[[#This Row],[PRECIO C/D]]*1.1</f>
        <v>9438.9259800000018</v>
      </c>
      <c r="E799" s="315">
        <v>8580.8418000000001</v>
      </c>
    </row>
    <row r="800" spans="1:5" ht="14.25" customHeight="1" x14ac:dyDescent="0.2">
      <c r="A800" s="168" t="s">
        <v>1876</v>
      </c>
      <c r="B800" s="168" t="s">
        <v>1877</v>
      </c>
      <c r="C800" s="179" t="s">
        <v>314</v>
      </c>
      <c r="D800" s="176">
        <f>Table_4[[#This Row],[PRECIO C/D]]*1.1</f>
        <v>7924.1586600000019</v>
      </c>
      <c r="E800" s="315">
        <v>7203.780600000001</v>
      </c>
    </row>
    <row r="801" spans="1:5" ht="14.25" customHeight="1" x14ac:dyDescent="0.2">
      <c r="A801" s="168" t="s">
        <v>1878</v>
      </c>
      <c r="B801" s="168" t="s">
        <v>1879</v>
      </c>
      <c r="C801" s="179" t="s">
        <v>314</v>
      </c>
      <c r="D801" s="176">
        <f>Table_4[[#This Row],[PRECIO C/D]]*1.1</f>
        <v>9103.5714000000007</v>
      </c>
      <c r="E801" s="315">
        <v>8275.9740000000002</v>
      </c>
    </row>
    <row r="802" spans="1:5" ht="14.25" customHeight="1" x14ac:dyDescent="0.2">
      <c r="A802" s="168" t="s">
        <v>1880</v>
      </c>
      <c r="B802" s="168" t="s">
        <v>1881</v>
      </c>
      <c r="C802" s="179" t="s">
        <v>314</v>
      </c>
      <c r="D802" s="176">
        <f>Table_4[[#This Row],[PRECIO C/D]]*1.1</f>
        <v>8725.8501000000015</v>
      </c>
      <c r="E802" s="315">
        <v>7932.5910000000003</v>
      </c>
    </row>
    <row r="803" spans="1:5" ht="14.25" customHeight="1" x14ac:dyDescent="0.2">
      <c r="A803" s="168" t="s">
        <v>1882</v>
      </c>
      <c r="B803" s="168" t="s">
        <v>1883</v>
      </c>
      <c r="C803" s="179" t="s">
        <v>314</v>
      </c>
      <c r="D803" s="176">
        <f>Table_4[[#This Row],[PRECIO C/D]]*1.1</f>
        <v>8847.2953800000014</v>
      </c>
      <c r="E803" s="315">
        <v>8042.9958000000006</v>
      </c>
    </row>
    <row r="804" spans="1:5" ht="14.25" customHeight="1" x14ac:dyDescent="0.2">
      <c r="A804" s="168" t="s">
        <v>1884</v>
      </c>
      <c r="B804" s="168" t="s">
        <v>1885</v>
      </c>
      <c r="C804" s="179" t="s">
        <v>314</v>
      </c>
      <c r="D804" s="176">
        <f>Table_4[[#This Row],[PRECIO C/D]]*1.1</f>
        <v>8725.8501000000015</v>
      </c>
      <c r="E804" s="315">
        <v>7932.5910000000003</v>
      </c>
    </row>
    <row r="805" spans="1:5" ht="14.25" customHeight="1" x14ac:dyDescent="0.2">
      <c r="A805" s="168" t="s">
        <v>1886</v>
      </c>
      <c r="B805" s="168" t="s">
        <v>1887</v>
      </c>
      <c r="C805" s="179" t="s">
        <v>314</v>
      </c>
      <c r="D805" s="176">
        <f>Table_4[[#This Row],[PRECIO C/D]]*1.1</f>
        <v>8847.2953800000014</v>
      </c>
      <c r="E805" s="315">
        <v>8042.9958000000006</v>
      </c>
    </row>
    <row r="806" spans="1:5" ht="14.25" customHeight="1" x14ac:dyDescent="0.2">
      <c r="A806" s="168" t="s">
        <v>1888</v>
      </c>
      <c r="B806" s="168" t="s">
        <v>1889</v>
      </c>
      <c r="C806" s="179" t="s">
        <v>314</v>
      </c>
      <c r="D806" s="176">
        <f>Table_4[[#This Row],[PRECIO C/D]]*1.1</f>
        <v>8725.8501000000015</v>
      </c>
      <c r="E806" s="315">
        <v>7932.5910000000003</v>
      </c>
    </row>
    <row r="807" spans="1:5" ht="14.25" customHeight="1" x14ac:dyDescent="0.2">
      <c r="A807" s="168" t="s">
        <v>1890</v>
      </c>
      <c r="B807" s="168" t="s">
        <v>1891</v>
      </c>
      <c r="C807" s="179" t="s">
        <v>314</v>
      </c>
      <c r="D807" s="176">
        <f>Table_4[[#This Row],[PRECIO C/D]]*1.1</f>
        <v>8725.8501000000015</v>
      </c>
      <c r="E807" s="315">
        <v>7932.5910000000003</v>
      </c>
    </row>
    <row r="808" spans="1:5" ht="14.25" customHeight="1" x14ac:dyDescent="0.2">
      <c r="A808" s="168" t="s">
        <v>1892</v>
      </c>
      <c r="B808" s="168" t="s">
        <v>1893</v>
      </c>
      <c r="C808" s="179" t="s">
        <v>314</v>
      </c>
      <c r="D808" s="176">
        <f>Table_4[[#This Row],[PRECIO C/D]]*1.1</f>
        <v>7924.1586600000019</v>
      </c>
      <c r="E808" s="315">
        <v>7203.780600000001</v>
      </c>
    </row>
    <row r="809" spans="1:5" ht="14.25" customHeight="1" x14ac:dyDescent="0.2">
      <c r="A809" s="168" t="s">
        <v>1894</v>
      </c>
      <c r="B809" s="168" t="s">
        <v>1871</v>
      </c>
      <c r="C809" s="179" t="s">
        <v>314</v>
      </c>
      <c r="D809" s="176">
        <f>Table_4[[#This Row],[PRECIO C/D]]*1.1</f>
        <v>9438.9259800000018</v>
      </c>
      <c r="E809" s="315">
        <v>8580.8418000000001</v>
      </c>
    </row>
    <row r="810" spans="1:5" ht="14.25" customHeight="1" x14ac:dyDescent="0.2">
      <c r="A810" s="168" t="s">
        <v>1895</v>
      </c>
      <c r="B810" s="168" t="s">
        <v>1873</v>
      </c>
      <c r="C810" s="179" t="s">
        <v>314</v>
      </c>
      <c r="D810" s="176">
        <f>Table_4[[#This Row],[PRECIO C/D]]*1.1</f>
        <v>9438.9259800000018</v>
      </c>
      <c r="E810" s="315">
        <v>8580.8418000000001</v>
      </c>
    </row>
    <row r="811" spans="1:5" ht="14.25" customHeight="1" x14ac:dyDescent="0.2">
      <c r="A811" s="168" t="s">
        <v>1896</v>
      </c>
      <c r="B811" s="168" t="s">
        <v>1875</v>
      </c>
      <c r="C811" s="179" t="s">
        <v>314</v>
      </c>
      <c r="D811" s="176">
        <f>Table_4[[#This Row],[PRECIO C/D]]*1.1</f>
        <v>9438.9259800000018</v>
      </c>
      <c r="E811" s="315">
        <v>8580.8418000000001</v>
      </c>
    </row>
    <row r="812" spans="1:5" ht="14.25" customHeight="1" x14ac:dyDescent="0.2">
      <c r="A812" s="168" t="s">
        <v>1897</v>
      </c>
      <c r="B812" s="168" t="s">
        <v>1898</v>
      </c>
      <c r="C812" s="179" t="s">
        <v>314</v>
      </c>
      <c r="D812" s="176">
        <f>Table_4[[#This Row],[PRECIO C/D]]*1.1</f>
        <v>7924.1586600000019</v>
      </c>
      <c r="E812" s="315">
        <v>7203.780600000001</v>
      </c>
    </row>
    <row r="813" spans="1:5" ht="14.25" customHeight="1" x14ac:dyDescent="0.2">
      <c r="A813" s="168" t="s">
        <v>1899</v>
      </c>
      <c r="B813" s="168" t="s">
        <v>1900</v>
      </c>
      <c r="C813" s="179" t="s">
        <v>314</v>
      </c>
      <c r="D813" s="176">
        <f>Table_4[[#This Row],[PRECIO C/D]]*1.1</f>
        <v>7924.1586600000019</v>
      </c>
      <c r="E813" s="315">
        <v>7203.780600000001</v>
      </c>
    </row>
    <row r="814" spans="1:5" ht="14.25" customHeight="1" x14ac:dyDescent="0.2">
      <c r="A814" s="168" t="s">
        <v>1901</v>
      </c>
      <c r="B814" s="168" t="s">
        <v>1902</v>
      </c>
      <c r="C814" s="179" t="s">
        <v>314</v>
      </c>
      <c r="D814" s="176">
        <f>Table_4[[#This Row],[PRECIO C/D]]*1.1</f>
        <v>7924.1586600000019</v>
      </c>
      <c r="E814" s="315">
        <v>7203.780600000001</v>
      </c>
    </row>
    <row r="815" spans="1:5" ht="14.25" customHeight="1" x14ac:dyDescent="0.2">
      <c r="A815" s="168" t="s">
        <v>1903</v>
      </c>
      <c r="B815" s="168" t="s">
        <v>1904</v>
      </c>
      <c r="C815" s="179" t="s">
        <v>314</v>
      </c>
      <c r="D815" s="176">
        <f>Table_4[[#This Row],[PRECIO C/D]]*1.1</f>
        <v>7924.1586600000019</v>
      </c>
      <c r="E815" s="315">
        <v>7203.780600000001</v>
      </c>
    </row>
    <row r="816" spans="1:5" ht="14.25" customHeight="1" x14ac:dyDescent="0.2">
      <c r="A816" s="168" t="s">
        <v>1905</v>
      </c>
      <c r="B816" s="168" t="s">
        <v>1906</v>
      </c>
      <c r="C816" s="179" t="s">
        <v>314</v>
      </c>
      <c r="D816" s="176">
        <f>Table_4[[#This Row],[PRECIO C/D]]*1.1</f>
        <v>7924.1586600000019</v>
      </c>
      <c r="E816" s="315">
        <v>7203.780600000001</v>
      </c>
    </row>
    <row r="817" spans="1:5" ht="14.25" customHeight="1" x14ac:dyDescent="0.2">
      <c r="A817" s="168" t="s">
        <v>1907</v>
      </c>
      <c r="B817" s="168" t="s">
        <v>1908</v>
      </c>
      <c r="C817" s="179" t="s">
        <v>314</v>
      </c>
      <c r="D817" s="176">
        <f>Table_4[[#This Row],[PRECIO C/D]]*1.1</f>
        <v>8847.2953800000014</v>
      </c>
      <c r="E817" s="315">
        <v>8042.9958000000006</v>
      </c>
    </row>
    <row r="818" spans="1:5" ht="14.25" customHeight="1" x14ac:dyDescent="0.2">
      <c r="A818" s="168" t="s">
        <v>1909</v>
      </c>
      <c r="B818" s="168" t="s">
        <v>1910</v>
      </c>
      <c r="C818" s="179" t="s">
        <v>314</v>
      </c>
      <c r="D818" s="176">
        <f>Table_4[[#This Row],[PRECIO C/D]]*1.1</f>
        <v>2437.7581799999998</v>
      </c>
      <c r="E818" s="315">
        <v>2216.1437999999998</v>
      </c>
    </row>
    <row r="819" spans="1:5" ht="14.25" customHeight="1" x14ac:dyDescent="0.2">
      <c r="A819" s="168" t="s">
        <v>1911</v>
      </c>
      <c r="B819" s="168" t="s">
        <v>1912</v>
      </c>
      <c r="C819" s="179" t="s">
        <v>314</v>
      </c>
      <c r="D819" s="176">
        <f>Table_4[[#This Row],[PRECIO C/D]]*1.1</f>
        <v>2577.3349800000005</v>
      </c>
      <c r="E819" s="315">
        <v>2343.0318000000002</v>
      </c>
    </row>
    <row r="820" spans="1:5" ht="14.25" customHeight="1" x14ac:dyDescent="0.2">
      <c r="A820" s="168" t="s">
        <v>1913</v>
      </c>
      <c r="B820" s="168" t="s">
        <v>1914</v>
      </c>
      <c r="C820" s="179" t="s">
        <v>314</v>
      </c>
      <c r="D820" s="176">
        <f>Table_4[[#This Row],[PRECIO C/D]]*1.1</f>
        <v>2837.4258000000004</v>
      </c>
      <c r="E820" s="315">
        <v>2579.4780000000001</v>
      </c>
    </row>
    <row r="821" spans="1:5" ht="14.25" customHeight="1" x14ac:dyDescent="0.2">
      <c r="A821" s="168" t="s">
        <v>1915</v>
      </c>
      <c r="B821" s="168" t="s">
        <v>1916</v>
      </c>
      <c r="C821" s="179" t="s">
        <v>314</v>
      </c>
      <c r="D821" s="176">
        <f>Table_4[[#This Row],[PRECIO C/D]]*1.1</f>
        <v>3418.1730000000002</v>
      </c>
      <c r="E821" s="315">
        <v>3107.43</v>
      </c>
    </row>
    <row r="822" spans="1:5" ht="14.25" customHeight="1" x14ac:dyDescent="0.2">
      <c r="A822" s="168" t="s">
        <v>1917</v>
      </c>
      <c r="B822" s="168" t="s">
        <v>1918</v>
      </c>
      <c r="C822" s="179" t="s">
        <v>314</v>
      </c>
      <c r="D822" s="176">
        <f>Table_4[[#This Row],[PRECIO C/D]]*1.1</f>
        <v>3698.0110200000004</v>
      </c>
      <c r="E822" s="315">
        <v>3361.8281999999999</v>
      </c>
    </row>
    <row r="823" spans="1:5" ht="14.25" customHeight="1" x14ac:dyDescent="0.2">
      <c r="A823" s="168" t="s">
        <v>1919</v>
      </c>
      <c r="B823" s="168" t="s">
        <v>1920</v>
      </c>
      <c r="C823" s="179" t="s">
        <v>314</v>
      </c>
      <c r="D823" s="176">
        <f>Table_4[[#This Row],[PRECIO C/D]]*1.1</f>
        <v>4256.1387000000004</v>
      </c>
      <c r="E823" s="315">
        <v>3869.2170000000001</v>
      </c>
    </row>
    <row r="824" spans="1:5" ht="14.25" customHeight="1" x14ac:dyDescent="0.2">
      <c r="A824" s="168" t="s">
        <v>1921</v>
      </c>
      <c r="B824" s="168" t="s">
        <v>1922</v>
      </c>
      <c r="C824" s="179" t="s">
        <v>314</v>
      </c>
      <c r="D824" s="176">
        <f>Table_4[[#This Row],[PRECIO C/D]]*1.1</f>
        <v>6667.7318400000013</v>
      </c>
      <c r="E824" s="315">
        <v>6061.5744000000004</v>
      </c>
    </row>
    <row r="825" spans="1:5" ht="14.25" customHeight="1" x14ac:dyDescent="0.2">
      <c r="A825" s="168" t="s">
        <v>1923</v>
      </c>
      <c r="B825" s="168" t="s">
        <v>1924</v>
      </c>
      <c r="C825" s="179" t="s">
        <v>314</v>
      </c>
      <c r="D825" s="176">
        <f>Table_4[[#This Row],[PRECIO C/D]]*1.1</f>
        <v>7452.2342400000016</v>
      </c>
      <c r="E825" s="315">
        <v>6774.7584000000006</v>
      </c>
    </row>
    <row r="826" spans="1:5" ht="14.25" customHeight="1" x14ac:dyDescent="0.2">
      <c r="A826" s="168" t="s">
        <v>1925</v>
      </c>
      <c r="B826" s="168" t="s">
        <v>1926</v>
      </c>
      <c r="C826" s="179" t="s">
        <v>314</v>
      </c>
      <c r="D826" s="176">
        <f>Table_4[[#This Row],[PRECIO C/D]]*1.1</f>
        <v>2505.5045400000004</v>
      </c>
      <c r="E826" s="315">
        <v>2277.7314000000001</v>
      </c>
    </row>
    <row r="827" spans="1:5" ht="14.25" customHeight="1" x14ac:dyDescent="0.2">
      <c r="A827" s="168" t="s">
        <v>1927</v>
      </c>
      <c r="B827" s="168" t="s">
        <v>1928</v>
      </c>
      <c r="C827" s="179" t="s">
        <v>314</v>
      </c>
      <c r="D827" s="176">
        <f>Table_4[[#This Row],[PRECIO C/D]]*1.1</f>
        <v>3006.0175200000003</v>
      </c>
      <c r="E827" s="315">
        <v>2732.7431999999999</v>
      </c>
    </row>
    <row r="828" spans="1:5" ht="14.25" customHeight="1" x14ac:dyDescent="0.2">
      <c r="A828" s="168" t="s">
        <v>1929</v>
      </c>
      <c r="B828" s="168" t="s">
        <v>1930</v>
      </c>
      <c r="C828" s="179" t="s">
        <v>314</v>
      </c>
      <c r="D828" s="176">
        <f>Table_4[[#This Row],[PRECIO C/D]]*1.1</f>
        <v>3035.1446400000004</v>
      </c>
      <c r="E828" s="315">
        <v>2759.2224000000001</v>
      </c>
    </row>
    <row r="829" spans="1:5" ht="14.25" customHeight="1" x14ac:dyDescent="0.2">
      <c r="A829" s="168" t="s">
        <v>1931</v>
      </c>
      <c r="B829" s="168" t="s">
        <v>1932</v>
      </c>
      <c r="C829" s="179" t="s">
        <v>314</v>
      </c>
      <c r="D829" s="176">
        <f>Table_4[[#This Row],[PRECIO C/D]]*1.1</f>
        <v>3362.3086200000002</v>
      </c>
      <c r="E829" s="315">
        <v>3056.6442000000002</v>
      </c>
    </row>
    <row r="830" spans="1:5" ht="14.25" customHeight="1" x14ac:dyDescent="0.2">
      <c r="A830" s="168" t="s">
        <v>1933</v>
      </c>
      <c r="B830" s="168" t="s">
        <v>1934</v>
      </c>
      <c r="C830" s="179" t="s">
        <v>314</v>
      </c>
      <c r="D830" s="176">
        <f>Table_4[[#This Row],[PRECIO C/D]]*1.1</f>
        <v>3695.1948000000002</v>
      </c>
      <c r="E830" s="315">
        <v>3359.268</v>
      </c>
    </row>
    <row r="831" spans="1:5" ht="14.25" customHeight="1" x14ac:dyDescent="0.2">
      <c r="A831" s="168" t="s">
        <v>1935</v>
      </c>
      <c r="B831" s="168" t="s">
        <v>1936</v>
      </c>
      <c r="C831" s="179" t="s">
        <v>314</v>
      </c>
      <c r="D831" s="176">
        <f>Table_4[[#This Row],[PRECIO C/D]]*1.1</f>
        <v>4070.1896400000001</v>
      </c>
      <c r="E831" s="315">
        <v>3700.1723999999999</v>
      </c>
    </row>
    <row r="832" spans="1:5" ht="14.25" customHeight="1" x14ac:dyDescent="0.2">
      <c r="A832" s="168" t="s">
        <v>1937</v>
      </c>
      <c r="B832" s="168" t="s">
        <v>1938</v>
      </c>
      <c r="C832" s="179" t="s">
        <v>314</v>
      </c>
      <c r="D832" s="176">
        <f>Table_4[[#This Row],[PRECIO C/D]]*1.1</f>
        <v>5470.9505399999998</v>
      </c>
      <c r="E832" s="315">
        <v>4973.5913999999993</v>
      </c>
    </row>
    <row r="833" spans="1:5" ht="14.25" customHeight="1" x14ac:dyDescent="0.2">
      <c r="A833" s="168" t="s">
        <v>1939</v>
      </c>
      <c r="B833" s="168" t="s">
        <v>1940</v>
      </c>
      <c r="C833" s="179" t="s">
        <v>314</v>
      </c>
      <c r="D833" s="176">
        <f>Table_4[[#This Row],[PRECIO C/D]]*1.1</f>
        <v>4203.02322</v>
      </c>
      <c r="E833" s="315">
        <v>3820.9301999999998</v>
      </c>
    </row>
    <row r="834" spans="1:5" ht="14.25" customHeight="1" x14ac:dyDescent="0.2">
      <c r="A834" s="168" t="s">
        <v>1941</v>
      </c>
      <c r="B834" s="168" t="s">
        <v>1942</v>
      </c>
      <c r="C834" s="179" t="s">
        <v>314</v>
      </c>
      <c r="D834" s="176">
        <f>Table_4[[#This Row],[PRECIO C/D]]*1.1</f>
        <v>7705.4135400000014</v>
      </c>
      <c r="E834" s="315">
        <v>7004.9214000000011</v>
      </c>
    </row>
    <row r="835" spans="1:5" ht="14.25" customHeight="1" x14ac:dyDescent="0.2">
      <c r="A835" s="168" t="s">
        <v>1943</v>
      </c>
      <c r="B835" s="168" t="s">
        <v>1944</v>
      </c>
      <c r="C835" s="179" t="s">
        <v>314</v>
      </c>
      <c r="D835" s="176">
        <f>Table_4[[#This Row],[PRECIO C/D]]*1.1</f>
        <v>7705.4135400000014</v>
      </c>
      <c r="E835" s="315">
        <v>7004.9214000000011</v>
      </c>
    </row>
    <row r="836" spans="1:5" ht="14.25" customHeight="1" x14ac:dyDescent="0.2">
      <c r="A836" s="168" t="s">
        <v>1945</v>
      </c>
      <c r="B836" s="168" t="s">
        <v>1946</v>
      </c>
      <c r="C836" s="179" t="s">
        <v>314</v>
      </c>
      <c r="D836" s="176">
        <f>Table_4[[#This Row],[PRECIO C/D]]*1.1</f>
        <v>7869.0796799999998</v>
      </c>
      <c r="E836" s="315">
        <v>7153.7087999999994</v>
      </c>
    </row>
    <row r="837" spans="1:5" ht="14.25" customHeight="1" x14ac:dyDescent="0.2">
      <c r="A837" s="168" t="s">
        <v>1947</v>
      </c>
      <c r="B837" s="168" t="s">
        <v>1948</v>
      </c>
      <c r="C837" s="179" t="s">
        <v>314</v>
      </c>
      <c r="D837" s="176">
        <f>Table_4[[#This Row],[PRECIO C/D]]*1.1</f>
        <v>8020.1682000000019</v>
      </c>
      <c r="E837" s="315">
        <v>7291.0620000000008</v>
      </c>
    </row>
    <row r="838" spans="1:5" ht="14.25" customHeight="1" x14ac:dyDescent="0.2">
      <c r="A838" s="168" t="s">
        <v>1949</v>
      </c>
      <c r="B838" s="168" t="s">
        <v>1950</v>
      </c>
      <c r="C838" s="179" t="s">
        <v>314</v>
      </c>
      <c r="D838" s="176">
        <f>Table_4[[#This Row],[PRECIO C/D]]*1.1</f>
        <v>8228.5348200000008</v>
      </c>
      <c r="E838" s="315">
        <v>7480.4861999999994</v>
      </c>
    </row>
    <row r="839" spans="1:5" ht="14.25" customHeight="1" x14ac:dyDescent="0.2">
      <c r="A839" s="168" t="s">
        <v>1951</v>
      </c>
      <c r="B839" s="168" t="s">
        <v>1952</v>
      </c>
      <c r="C839" s="179" t="s">
        <v>314</v>
      </c>
      <c r="D839" s="176">
        <f>Table_4[[#This Row],[PRECIO C/D]]*1.1</f>
        <v>8478.8418000000001</v>
      </c>
      <c r="E839" s="315">
        <v>7708.0379999999996</v>
      </c>
    </row>
    <row r="840" spans="1:5" ht="14.25" customHeight="1" x14ac:dyDescent="0.2">
      <c r="A840" s="168" t="s">
        <v>1953</v>
      </c>
      <c r="B840" s="168" t="s">
        <v>1954</v>
      </c>
      <c r="C840" s="179" t="s">
        <v>314</v>
      </c>
      <c r="D840" s="176">
        <f>Table_4[[#This Row],[PRECIO C/D]]*1.1</f>
        <v>8958.2611800000013</v>
      </c>
      <c r="E840" s="315">
        <v>8143.8738000000003</v>
      </c>
    </row>
    <row r="841" spans="1:5" ht="14.25" customHeight="1" x14ac:dyDescent="0.2">
      <c r="A841" s="168" t="s">
        <v>1955</v>
      </c>
      <c r="B841" s="168" t="s">
        <v>1956</v>
      </c>
      <c r="C841" s="179" t="s">
        <v>314</v>
      </c>
      <c r="D841" s="176">
        <f>Table_4[[#This Row],[PRECIO C/D]]*1.1</f>
        <v>9079.7625599999992</v>
      </c>
      <c r="E841" s="315">
        <v>8254.3295999999991</v>
      </c>
    </row>
    <row r="842" spans="1:5" ht="14.25" customHeight="1" x14ac:dyDescent="0.2">
      <c r="A842" s="168" t="s">
        <v>1957</v>
      </c>
      <c r="B842" s="168" t="s">
        <v>1958</v>
      </c>
      <c r="C842" s="179" t="s">
        <v>314</v>
      </c>
      <c r="D842" s="176">
        <f>Table_4[[#This Row],[PRECIO C/D]]*1.1</f>
        <v>9310.87212</v>
      </c>
      <c r="E842" s="315">
        <v>8464.4291999999987</v>
      </c>
    </row>
    <row r="843" spans="1:5" ht="14.25" customHeight="1" x14ac:dyDescent="0.2">
      <c r="A843" s="168" t="s">
        <v>1959</v>
      </c>
      <c r="B843" s="168" t="s">
        <v>1960</v>
      </c>
      <c r="C843" s="179" t="s">
        <v>314</v>
      </c>
      <c r="D843" s="176">
        <f>Table_4[[#This Row],[PRECIO C/D]]*1.1</f>
        <v>9429.7255800000003</v>
      </c>
      <c r="E843" s="315">
        <v>8572.4777999999988</v>
      </c>
    </row>
    <row r="844" spans="1:5" ht="14.25" customHeight="1" x14ac:dyDescent="0.2">
      <c r="A844" s="168" t="s">
        <v>1961</v>
      </c>
      <c r="B844" s="168" t="s">
        <v>1962</v>
      </c>
      <c r="C844" s="179" t="s">
        <v>314</v>
      </c>
      <c r="D844" s="176">
        <f>Table_4[[#This Row],[PRECIO C/D]]*1.1</f>
        <v>9477.2871600000017</v>
      </c>
      <c r="E844" s="315">
        <v>8615.7156000000014</v>
      </c>
    </row>
    <row r="845" spans="1:5" ht="14.25" customHeight="1" x14ac:dyDescent="0.2">
      <c r="A845" s="168" t="s">
        <v>1963</v>
      </c>
      <c r="B845" s="168" t="s">
        <v>1964</v>
      </c>
      <c r="C845" s="179" t="s">
        <v>314</v>
      </c>
      <c r="D845" s="176">
        <f>Table_4[[#This Row],[PRECIO C/D]]*1.1</f>
        <v>9809.8255200000003</v>
      </c>
      <c r="E845" s="315">
        <v>8918.0231999999996</v>
      </c>
    </row>
    <row r="846" spans="1:5" ht="14.25" customHeight="1" x14ac:dyDescent="0.2">
      <c r="A846" s="168" t="s">
        <v>1965</v>
      </c>
      <c r="B846" s="168" t="s">
        <v>1966</v>
      </c>
      <c r="C846" s="179" t="s">
        <v>314</v>
      </c>
      <c r="D846" s="176">
        <f>Table_4[[#This Row],[PRECIO C/D]]*1.1</f>
        <v>4203.02322</v>
      </c>
      <c r="E846" s="315">
        <v>3820.9301999999998</v>
      </c>
    </row>
    <row r="847" spans="1:5" ht="14.25" customHeight="1" x14ac:dyDescent="0.2">
      <c r="A847" s="168" t="s">
        <v>1967</v>
      </c>
      <c r="B847" s="168" t="s">
        <v>1968</v>
      </c>
      <c r="C847" s="179" t="s">
        <v>314</v>
      </c>
      <c r="D847" s="176">
        <f>Table_4[[#This Row],[PRECIO C/D]]*1.1</f>
        <v>5266.3762800000004</v>
      </c>
      <c r="E847" s="315">
        <v>4787.6148000000003</v>
      </c>
    </row>
    <row r="848" spans="1:5" ht="14.25" customHeight="1" x14ac:dyDescent="0.2">
      <c r="A848" s="168" t="s">
        <v>1969</v>
      </c>
      <c r="B848" s="168" t="s">
        <v>1970</v>
      </c>
      <c r="C848" s="179" t="s">
        <v>314</v>
      </c>
      <c r="D848" s="176">
        <f>Table_4[[#This Row],[PRECIO C/D]]*1.1</f>
        <v>7924.1586600000019</v>
      </c>
      <c r="E848" s="315">
        <v>7203.780600000001</v>
      </c>
    </row>
    <row r="849" spans="1:5" ht="14.25" customHeight="1" x14ac:dyDescent="0.2">
      <c r="A849" s="168" t="s">
        <v>1971</v>
      </c>
      <c r="B849" s="168" t="s">
        <v>1972</v>
      </c>
      <c r="C849" s="179" t="s">
        <v>314</v>
      </c>
      <c r="D849" s="176">
        <f>Table_4[[#This Row],[PRECIO C/D]]*1.1</f>
        <v>7924.1586600000019</v>
      </c>
      <c r="E849" s="315">
        <v>7203.780600000001</v>
      </c>
    </row>
    <row r="850" spans="1:5" ht="14.25" customHeight="1" x14ac:dyDescent="0.2">
      <c r="A850" s="168" t="s">
        <v>1973</v>
      </c>
      <c r="B850" s="168" t="s">
        <v>1974</v>
      </c>
      <c r="C850" s="179" t="s">
        <v>314</v>
      </c>
      <c r="D850" s="176">
        <f>Table_4[[#This Row],[PRECIO C/D]]*1.1</f>
        <v>7924.1586600000019</v>
      </c>
      <c r="E850" s="315">
        <v>7203.780600000001</v>
      </c>
    </row>
    <row r="851" spans="1:5" ht="14.25" customHeight="1" x14ac:dyDescent="0.2">
      <c r="A851" s="168" t="s">
        <v>1975</v>
      </c>
      <c r="B851" s="168" t="s">
        <v>1976</v>
      </c>
      <c r="C851" s="179" t="s">
        <v>314</v>
      </c>
      <c r="D851" s="176">
        <f>Table_4[[#This Row],[PRECIO C/D]]*1.1</f>
        <v>7924.1586600000019</v>
      </c>
      <c r="E851" s="315">
        <v>7203.780600000001</v>
      </c>
    </row>
    <row r="852" spans="1:5" ht="14.25" customHeight="1" x14ac:dyDescent="0.2">
      <c r="A852" s="168" t="s">
        <v>1977</v>
      </c>
      <c r="B852" s="168" t="s">
        <v>1978</v>
      </c>
      <c r="C852" s="179" t="s">
        <v>314</v>
      </c>
      <c r="D852" s="176">
        <f>Table_4[[#This Row],[PRECIO C/D]]*1.1</f>
        <v>7924.1586600000019</v>
      </c>
      <c r="E852" s="315">
        <v>7203.780600000001</v>
      </c>
    </row>
    <row r="853" spans="1:5" ht="14.25" customHeight="1" x14ac:dyDescent="0.2">
      <c r="A853" s="168" t="s">
        <v>1979</v>
      </c>
      <c r="B853" s="168" t="s">
        <v>1980</v>
      </c>
      <c r="C853" s="179" t="s">
        <v>314</v>
      </c>
      <c r="D853" s="176">
        <f>Table_4[[#This Row],[PRECIO C/D]]*1.1</f>
        <v>15463.370340000001</v>
      </c>
      <c r="E853" s="315">
        <v>14057.609399999999</v>
      </c>
    </row>
    <row r="854" spans="1:5" ht="14.25" customHeight="1" x14ac:dyDescent="0.2">
      <c r="A854" s="168" t="s">
        <v>1981</v>
      </c>
      <c r="B854" s="168" t="s">
        <v>1982</v>
      </c>
      <c r="C854" s="179" t="s">
        <v>314</v>
      </c>
      <c r="D854" s="176">
        <f>Table_4[[#This Row],[PRECIO C/D]]*1.1</f>
        <v>19058.953980000002</v>
      </c>
      <c r="E854" s="315">
        <v>17326.321800000002</v>
      </c>
    </row>
    <row r="855" spans="1:5" ht="14.25" customHeight="1" x14ac:dyDescent="0.2">
      <c r="A855" s="168" t="s">
        <v>1983</v>
      </c>
      <c r="B855" s="168" t="s">
        <v>1984</v>
      </c>
      <c r="C855" s="179" t="s">
        <v>314</v>
      </c>
      <c r="D855" s="176">
        <f>Table_4[[#This Row],[PRECIO C/D]]*1.1</f>
        <v>9969.979800000001</v>
      </c>
      <c r="E855" s="315">
        <v>9063.6180000000004</v>
      </c>
    </row>
    <row r="856" spans="1:5" ht="14.25" customHeight="1" x14ac:dyDescent="0.2">
      <c r="A856" s="168" t="s">
        <v>1985</v>
      </c>
      <c r="B856" s="168" t="s">
        <v>1986</v>
      </c>
      <c r="C856" s="179" t="s">
        <v>314</v>
      </c>
      <c r="D856" s="176">
        <f>Table_4[[#This Row],[PRECIO C/D]]*1.1</f>
        <v>10636.8966</v>
      </c>
      <c r="E856" s="315">
        <v>9669.905999999999</v>
      </c>
    </row>
    <row r="857" spans="1:5" ht="14.25" customHeight="1" x14ac:dyDescent="0.2">
      <c r="A857" s="168" t="s">
        <v>1987</v>
      </c>
      <c r="B857" s="168" t="s">
        <v>1988</v>
      </c>
      <c r="C857" s="179" t="s">
        <v>314</v>
      </c>
      <c r="D857" s="176">
        <f>Table_4[[#This Row],[PRECIO C/D]]*1.1</f>
        <v>13730.699400000001</v>
      </c>
      <c r="E857" s="315">
        <v>12482.454</v>
      </c>
    </row>
    <row r="858" spans="1:5" ht="14.25" customHeight="1" x14ac:dyDescent="0.2">
      <c r="A858" s="168" t="s">
        <v>1989</v>
      </c>
      <c r="B858" s="168" t="s">
        <v>1990</v>
      </c>
      <c r="C858" s="179" t="s">
        <v>314</v>
      </c>
      <c r="D858" s="176">
        <f>Table_4[[#This Row],[PRECIO C/D]]*1.1</f>
        <v>15237.859560000001</v>
      </c>
      <c r="E858" s="315">
        <v>13852.5996</v>
      </c>
    </row>
    <row r="859" spans="1:5" ht="14.25" customHeight="1" x14ac:dyDescent="0.2">
      <c r="A859" s="168" t="s">
        <v>1991</v>
      </c>
      <c r="B859" s="168" t="s">
        <v>1992</v>
      </c>
      <c r="C859" s="179" t="s">
        <v>314</v>
      </c>
      <c r="D859" s="176">
        <f>Table_4[[#This Row],[PRECIO C/D]]*1.1</f>
        <v>19674.225119999999</v>
      </c>
      <c r="E859" s="315">
        <v>17885.659199999998</v>
      </c>
    </row>
    <row r="860" spans="1:5" ht="14.25" customHeight="1" x14ac:dyDescent="0.2">
      <c r="A860" s="168" t="s">
        <v>1993</v>
      </c>
      <c r="B860" s="168" t="s">
        <v>1994</v>
      </c>
      <c r="C860" s="179" t="s">
        <v>314</v>
      </c>
      <c r="D860" s="176">
        <f>Table_4[[#This Row],[PRECIO C/D]]*1.1</f>
        <v>6591.3012000000008</v>
      </c>
      <c r="E860" s="315">
        <v>5992.0920000000006</v>
      </c>
    </row>
    <row r="861" spans="1:5" ht="14.25" customHeight="1" x14ac:dyDescent="0.2">
      <c r="A861" s="168" t="s">
        <v>1995</v>
      </c>
      <c r="B861" s="168" t="s">
        <v>1996</v>
      </c>
      <c r="C861" s="179" t="s">
        <v>314</v>
      </c>
      <c r="D861" s="176">
        <f>Table_4[[#This Row],[PRECIO C/D]]*1.1</f>
        <v>7110.1700999999994</v>
      </c>
      <c r="E861" s="315">
        <v>6463.7909999999993</v>
      </c>
    </row>
    <row r="862" spans="1:5" ht="14.25" customHeight="1" x14ac:dyDescent="0.2">
      <c r="A862" s="168" t="s">
        <v>1997</v>
      </c>
      <c r="B862" s="168" t="s">
        <v>1998</v>
      </c>
      <c r="C862" s="179" t="s">
        <v>314</v>
      </c>
      <c r="D862" s="176">
        <f>Table_4[[#This Row],[PRECIO C/D]]*1.1</f>
        <v>8610.4299600000013</v>
      </c>
      <c r="E862" s="315">
        <v>7827.6636000000008</v>
      </c>
    </row>
    <row r="863" spans="1:5" ht="14.25" customHeight="1" x14ac:dyDescent="0.2">
      <c r="A863" s="168" t="s">
        <v>1999</v>
      </c>
      <c r="B863" s="168" t="s">
        <v>2000</v>
      </c>
      <c r="C863" s="179" t="s">
        <v>314</v>
      </c>
      <c r="D863" s="176">
        <f>Table_4[[#This Row],[PRECIO C/D]]*1.1</f>
        <v>9663.5167200000014</v>
      </c>
      <c r="E863" s="315">
        <v>8785.0151999999998</v>
      </c>
    </row>
    <row r="864" spans="1:5" ht="14.25" customHeight="1" x14ac:dyDescent="0.2">
      <c r="A864" s="168" t="s">
        <v>2001</v>
      </c>
      <c r="B864" s="168" t="s">
        <v>2002</v>
      </c>
      <c r="C864" s="179" t="s">
        <v>314</v>
      </c>
      <c r="D864" s="176">
        <f>Table_4[[#This Row],[PRECIO C/D]]*1.1</f>
        <v>11251.438440000002</v>
      </c>
      <c r="E864" s="315">
        <v>10228.580400000001</v>
      </c>
    </row>
    <row r="865" spans="1:5" ht="14.25" customHeight="1" x14ac:dyDescent="0.2">
      <c r="A865" s="168" t="s">
        <v>2003</v>
      </c>
      <c r="B865" s="168" t="s">
        <v>2004</v>
      </c>
      <c r="C865" s="179" t="s">
        <v>314</v>
      </c>
      <c r="D865" s="176">
        <f>Table_4[[#This Row],[PRECIO C/D]]*1.1</f>
        <v>14320.153320000001</v>
      </c>
      <c r="E865" s="315">
        <v>13018.3212</v>
      </c>
    </row>
    <row r="866" spans="1:5" ht="14.25" customHeight="1" x14ac:dyDescent="0.2">
      <c r="A866" s="168" t="s">
        <v>2005</v>
      </c>
      <c r="B866" s="168" t="s">
        <v>2006</v>
      </c>
      <c r="C866" s="179" t="s">
        <v>314</v>
      </c>
      <c r="D866" s="176">
        <f>Table_4[[#This Row],[PRECIO C/D]]*1.1</f>
        <v>10273.480800000003</v>
      </c>
      <c r="E866" s="315">
        <v>9339.5280000000021</v>
      </c>
    </row>
    <row r="867" spans="1:5" ht="14.25" customHeight="1" x14ac:dyDescent="0.2">
      <c r="A867" s="168" t="s">
        <v>2007</v>
      </c>
      <c r="B867" s="168" t="s">
        <v>2008</v>
      </c>
      <c r="C867" s="179" t="s">
        <v>314</v>
      </c>
      <c r="D867" s="176">
        <f>Table_4[[#This Row],[PRECIO C/D]]*1.1</f>
        <v>13371.603300000002</v>
      </c>
      <c r="E867" s="315">
        <v>12156.003000000001</v>
      </c>
    </row>
    <row r="868" spans="1:5" ht="14.25" customHeight="1" x14ac:dyDescent="0.2">
      <c r="A868" s="168" t="s">
        <v>2009</v>
      </c>
      <c r="B868" s="168" t="s">
        <v>2010</v>
      </c>
      <c r="C868" s="179" t="s">
        <v>314</v>
      </c>
      <c r="D868" s="176">
        <f>Table_4[[#This Row],[PRECIO C/D]]*1.1</f>
        <v>20098.419660000003</v>
      </c>
      <c r="E868" s="315">
        <v>18271.2906</v>
      </c>
    </row>
    <row r="869" spans="1:5" ht="14.25" customHeight="1" x14ac:dyDescent="0.2">
      <c r="A869" s="168" t="s">
        <v>2011</v>
      </c>
      <c r="B869" s="168" t="s">
        <v>2012</v>
      </c>
      <c r="C869" s="179" t="s">
        <v>314</v>
      </c>
      <c r="D869" s="176">
        <f>Table_4[[#This Row],[PRECIO C/D]]*1.1</f>
        <v>44671.128480000007</v>
      </c>
      <c r="E869" s="315">
        <v>40610.116800000003</v>
      </c>
    </row>
    <row r="870" spans="1:5" ht="14.25" customHeight="1" x14ac:dyDescent="0.2">
      <c r="A870" s="168" t="s">
        <v>2013</v>
      </c>
      <c r="B870" s="168" t="s">
        <v>2014</v>
      </c>
      <c r="C870" s="179" t="s">
        <v>314</v>
      </c>
      <c r="D870" s="176">
        <f>Table_4[[#This Row],[PRECIO C/D]]*1.1</f>
        <v>54621.495719999992</v>
      </c>
      <c r="E870" s="315">
        <v>49655.905199999987</v>
      </c>
    </row>
    <row r="871" spans="1:5" ht="14.25" customHeight="1" x14ac:dyDescent="0.2">
      <c r="A871" s="168" t="s">
        <v>2015</v>
      </c>
      <c r="B871" s="168" t="s">
        <v>2016</v>
      </c>
      <c r="C871" s="179" t="s">
        <v>314</v>
      </c>
      <c r="D871" s="176">
        <f>Table_4[[#This Row],[PRECIO C/D]]*1.1</f>
        <v>9690.4222800000007</v>
      </c>
      <c r="E871" s="315">
        <v>8809.4748</v>
      </c>
    </row>
    <row r="872" spans="1:5" ht="14.25" customHeight="1" x14ac:dyDescent="0.2">
      <c r="A872" s="168" t="s">
        <v>2017</v>
      </c>
      <c r="B872" s="168" t="s">
        <v>2018</v>
      </c>
      <c r="C872" s="179" t="s">
        <v>314</v>
      </c>
      <c r="D872" s="176">
        <f>Table_4[[#This Row],[PRECIO C/D]]*1.1</f>
        <v>18215.838299999999</v>
      </c>
      <c r="E872" s="315">
        <v>16559.852999999999</v>
      </c>
    </row>
    <row r="873" spans="1:5" ht="14.25" customHeight="1" x14ac:dyDescent="0.2">
      <c r="A873" s="168" t="s">
        <v>2019</v>
      </c>
      <c r="B873" s="168" t="s">
        <v>2020</v>
      </c>
      <c r="C873" s="179" t="s">
        <v>314</v>
      </c>
      <c r="D873" s="176">
        <f>Table_4[[#This Row],[PRECIO C/D]]*1.1</f>
        <v>9140.675940000001</v>
      </c>
      <c r="E873" s="315">
        <v>8309.7054000000007</v>
      </c>
    </row>
    <row r="874" spans="1:5" ht="14.25" customHeight="1" x14ac:dyDescent="0.2">
      <c r="A874" s="168" t="s">
        <v>2021</v>
      </c>
      <c r="B874" s="168" t="s">
        <v>2022</v>
      </c>
      <c r="C874" s="179" t="s">
        <v>314</v>
      </c>
      <c r="D874" s="176">
        <f>Table_4[[#This Row],[PRECIO C/D]]*1.1</f>
        <v>10752.249420000002</v>
      </c>
      <c r="E874" s="315">
        <v>9774.7722000000012</v>
      </c>
    </row>
    <row r="875" spans="1:5" ht="14.25" customHeight="1" x14ac:dyDescent="0.2">
      <c r="A875" s="168" t="s">
        <v>2023</v>
      </c>
      <c r="B875" s="168" t="s">
        <v>2024</v>
      </c>
      <c r="C875" s="179" t="s">
        <v>314</v>
      </c>
      <c r="D875" s="176">
        <f>Table_4[[#This Row],[PRECIO C/D]]*1.1</f>
        <v>11680.435140000001</v>
      </c>
      <c r="E875" s="315">
        <v>10618.5774</v>
      </c>
    </row>
    <row r="876" spans="1:5" ht="14.25" customHeight="1" x14ac:dyDescent="0.2">
      <c r="A876" s="168" t="s">
        <v>2025</v>
      </c>
      <c r="B876" s="168" t="s">
        <v>2026</v>
      </c>
      <c r="C876" s="179" t="s">
        <v>314</v>
      </c>
      <c r="D876" s="176">
        <f>Table_4[[#This Row],[PRECIO C/D]]*1.1</f>
        <v>13097.30796</v>
      </c>
      <c r="E876" s="315">
        <v>11906.643599999999</v>
      </c>
    </row>
    <row r="877" spans="1:5" ht="14.25" customHeight="1" x14ac:dyDescent="0.2">
      <c r="A877" s="168" t="s">
        <v>2027</v>
      </c>
      <c r="B877" s="168" t="s">
        <v>2028</v>
      </c>
      <c r="C877" s="179" t="s">
        <v>314</v>
      </c>
      <c r="D877" s="176">
        <f>Table_4[[#This Row],[PRECIO C/D]]*1.1</f>
        <v>15777.42936</v>
      </c>
      <c r="E877" s="315">
        <v>14343.1176</v>
      </c>
    </row>
    <row r="878" spans="1:5" ht="14.25" customHeight="1" x14ac:dyDescent="0.2">
      <c r="A878" s="168" t="s">
        <v>2029</v>
      </c>
      <c r="B878" s="168" t="s">
        <v>2030</v>
      </c>
      <c r="C878" s="179" t="s">
        <v>314</v>
      </c>
      <c r="D878" s="176">
        <f>Table_4[[#This Row],[PRECIO C/D]]*1.1</f>
        <v>140679.81576</v>
      </c>
      <c r="E878" s="315">
        <v>127890.74159999999</v>
      </c>
    </row>
    <row r="879" spans="1:5" ht="14.25" customHeight="1" x14ac:dyDescent="0.2">
      <c r="A879" s="168" t="s">
        <v>2031</v>
      </c>
      <c r="B879" s="168" t="s">
        <v>2032</v>
      </c>
      <c r="C879" s="179" t="s">
        <v>314</v>
      </c>
      <c r="D879" s="176">
        <f>Table_4[[#This Row],[PRECIO C/D]]*1.1</f>
        <v>3941.9674800000003</v>
      </c>
      <c r="E879" s="315">
        <v>3583.6068</v>
      </c>
    </row>
    <row r="880" spans="1:5" ht="14.25" customHeight="1" x14ac:dyDescent="0.2">
      <c r="A880" s="168" t="s">
        <v>2033</v>
      </c>
      <c r="B880" s="168" t="s">
        <v>2034</v>
      </c>
      <c r="C880" s="179" t="s">
        <v>314</v>
      </c>
      <c r="D880" s="176">
        <f>Table_4[[#This Row],[PRECIO C/D]]*1.1</f>
        <v>16337.722500000002</v>
      </c>
      <c r="E880" s="315">
        <v>14852.475</v>
      </c>
    </row>
    <row r="881" spans="1:5" ht="14.25" customHeight="1" x14ac:dyDescent="0.2">
      <c r="A881" s="168" t="s">
        <v>2035</v>
      </c>
      <c r="B881" s="168" t="s">
        <v>2036</v>
      </c>
      <c r="C881" s="179" t="s">
        <v>314</v>
      </c>
      <c r="D881" s="176">
        <f>Table_4[[#This Row],[PRECIO C/D]]*1.1</f>
        <v>18307.97694</v>
      </c>
      <c r="E881" s="315">
        <v>16643.615399999999</v>
      </c>
    </row>
    <row r="882" spans="1:5" ht="14.25" customHeight="1" x14ac:dyDescent="0.2">
      <c r="A882" s="168" t="s">
        <v>2037</v>
      </c>
      <c r="B882" s="168" t="s">
        <v>2038</v>
      </c>
      <c r="C882" s="179" t="s">
        <v>314</v>
      </c>
      <c r="D882" s="176">
        <f>Table_4[[#This Row],[PRECIO C/D]]*1.1</f>
        <v>24693.357480000002</v>
      </c>
      <c r="E882" s="315">
        <v>22448.506799999999</v>
      </c>
    </row>
    <row r="883" spans="1:5" ht="14.25" customHeight="1" x14ac:dyDescent="0.2">
      <c r="A883" s="168" t="s">
        <v>2039</v>
      </c>
      <c r="B883" s="168" t="s">
        <v>2040</v>
      </c>
      <c r="C883" s="179" t="s">
        <v>314</v>
      </c>
      <c r="D883" s="176">
        <f>Table_4[[#This Row],[PRECIO C/D]]*1.1</f>
        <v>58669.940999999999</v>
      </c>
      <c r="E883" s="315">
        <v>53336.31</v>
      </c>
    </row>
    <row r="884" spans="1:5" ht="14.25" customHeight="1" x14ac:dyDescent="0.2">
      <c r="A884" s="168" t="s">
        <v>2041</v>
      </c>
      <c r="B884" s="168" t="s">
        <v>2042</v>
      </c>
      <c r="C884" s="179" t="s">
        <v>314</v>
      </c>
      <c r="D884" s="176">
        <f>Table_4[[#This Row],[PRECIO C/D]]*1.1</f>
        <v>25013.845560000002</v>
      </c>
      <c r="E884" s="315">
        <v>22739.8596</v>
      </c>
    </row>
    <row r="885" spans="1:5" ht="14.25" customHeight="1" x14ac:dyDescent="0.2">
      <c r="A885" s="168" t="s">
        <v>2043</v>
      </c>
      <c r="B885" s="168" t="s">
        <v>2044</v>
      </c>
      <c r="C885" s="179" t="s">
        <v>314</v>
      </c>
      <c r="D885" s="176">
        <f>Table_4[[#This Row],[PRECIO C/D]]*1.1</f>
        <v>15481.894560000001</v>
      </c>
      <c r="E885" s="315">
        <v>14074.4496</v>
      </c>
    </row>
    <row r="886" spans="1:5" ht="14.25" customHeight="1" x14ac:dyDescent="0.2">
      <c r="A886" s="168" t="s">
        <v>2045</v>
      </c>
      <c r="B886" s="168" t="s">
        <v>2046</v>
      </c>
      <c r="C886" s="179" t="s">
        <v>314</v>
      </c>
      <c r="D886" s="176">
        <f>Table_4[[#This Row],[PRECIO C/D]]*1.1</f>
        <v>26127.733500000002</v>
      </c>
      <c r="E886" s="315">
        <v>23752.485000000001</v>
      </c>
    </row>
    <row r="887" spans="1:5" ht="14.25" customHeight="1" x14ac:dyDescent="0.2">
      <c r="A887" s="168" t="s">
        <v>2047</v>
      </c>
      <c r="B887" s="168" t="s">
        <v>2048</v>
      </c>
      <c r="C887" s="179" t="s">
        <v>314</v>
      </c>
      <c r="D887" s="176">
        <f>Table_4[[#This Row],[PRECIO C/D]]*1.1</f>
        <v>42107.448239999998</v>
      </c>
      <c r="E887" s="315">
        <v>38279.498399999997</v>
      </c>
    </row>
    <row r="888" spans="1:5" ht="14.25" customHeight="1" x14ac:dyDescent="0.2">
      <c r="A888" s="168" t="s">
        <v>2049</v>
      </c>
      <c r="B888" s="168" t="s">
        <v>2050</v>
      </c>
      <c r="C888" s="179" t="s">
        <v>314</v>
      </c>
      <c r="D888" s="176">
        <f>Table_4[[#This Row],[PRECIO C/D]]*1.1</f>
        <v>21188.509980000003</v>
      </c>
      <c r="E888" s="315">
        <v>19262.281800000001</v>
      </c>
    </row>
    <row r="889" spans="1:5" ht="14.25" customHeight="1" x14ac:dyDescent="0.2">
      <c r="A889" s="168" t="s">
        <v>2051</v>
      </c>
      <c r="B889" s="168" t="s">
        <v>2052</v>
      </c>
      <c r="C889" s="179" t="s">
        <v>314</v>
      </c>
      <c r="D889" s="176">
        <f>Table_4[[#This Row],[PRECIO C/D]]*1.1</f>
        <v>3167.9670000000001</v>
      </c>
      <c r="E889" s="315">
        <v>2879.97</v>
      </c>
    </row>
    <row r="890" spans="1:5" ht="14.25" customHeight="1" x14ac:dyDescent="0.2">
      <c r="A890" s="168" t="s">
        <v>2053</v>
      </c>
      <c r="B890" s="168" t="s">
        <v>2054</v>
      </c>
      <c r="C890" s="179" t="s">
        <v>314</v>
      </c>
      <c r="D890" s="176">
        <f>Table_4[[#This Row],[PRECIO C/D]]*1.1</f>
        <v>2457.2361000000005</v>
      </c>
      <c r="E890" s="315">
        <v>2233.8510000000001</v>
      </c>
    </row>
    <row r="891" spans="1:5" ht="14.25" customHeight="1" x14ac:dyDescent="0.2">
      <c r="A891" s="168" t="s">
        <v>2055</v>
      </c>
      <c r="B891" s="168" t="s">
        <v>2056</v>
      </c>
      <c r="C891" s="179" t="s">
        <v>314</v>
      </c>
      <c r="D891" s="176">
        <f>Table_4[[#This Row],[PRECIO C/D]]*1.1</f>
        <v>4096.3995600000007</v>
      </c>
      <c r="E891" s="315">
        <v>3723.9996000000001</v>
      </c>
    </row>
    <row r="892" spans="1:5" ht="14.25" customHeight="1" x14ac:dyDescent="0.2">
      <c r="A892" s="168" t="s">
        <v>2057</v>
      </c>
      <c r="B892" s="168" t="s">
        <v>2058</v>
      </c>
      <c r="C892" s="179" t="s">
        <v>314</v>
      </c>
      <c r="D892" s="176">
        <f>Table_4[[#This Row],[PRECIO C/D]]*1.1</f>
        <v>5678.78982</v>
      </c>
      <c r="E892" s="315">
        <v>5162.5361999999996</v>
      </c>
    </row>
    <row r="893" spans="1:5" ht="14.25" customHeight="1" x14ac:dyDescent="0.2">
      <c r="A893" s="168" t="s">
        <v>2059</v>
      </c>
      <c r="B893" s="168" t="s">
        <v>2060</v>
      </c>
      <c r="C893" s="179" t="s">
        <v>314</v>
      </c>
      <c r="D893" s="176">
        <f>Table_4[[#This Row],[PRECIO C/D]]*1.1</f>
        <v>34380.30156</v>
      </c>
      <c r="E893" s="315">
        <v>31254.819599999999</v>
      </c>
    </row>
    <row r="894" spans="1:5" ht="14.25" customHeight="1" x14ac:dyDescent="0.2">
      <c r="A894" s="168" t="s">
        <v>2061</v>
      </c>
      <c r="B894" s="168" t="s">
        <v>2062</v>
      </c>
      <c r="C894" s="179" t="s">
        <v>314</v>
      </c>
      <c r="D894" s="176">
        <f>Table_4[[#This Row],[PRECIO C/D]]*1.1</f>
        <v>1263.3832199999999</v>
      </c>
      <c r="E894" s="315">
        <v>1148.5301999999999</v>
      </c>
    </row>
    <row r="895" spans="1:5" ht="14.25" customHeight="1" x14ac:dyDescent="0.2">
      <c r="A895" s="168" t="s">
        <v>2063</v>
      </c>
      <c r="B895" s="168" t="s">
        <v>2064</v>
      </c>
      <c r="C895" s="179" t="s">
        <v>314</v>
      </c>
      <c r="D895" s="176">
        <f>Table_4[[#This Row],[PRECIO C/D]]*1.1</f>
        <v>16903.995900000002</v>
      </c>
      <c r="E895" s="315">
        <v>15367.269</v>
      </c>
    </row>
    <row r="896" spans="1:5" ht="14.25" customHeight="1" x14ac:dyDescent="0.2">
      <c r="A896" s="168" t="s">
        <v>2065</v>
      </c>
      <c r="B896" s="168" t="s">
        <v>2066</v>
      </c>
      <c r="C896" s="179" t="s">
        <v>314</v>
      </c>
      <c r="D896" s="176">
        <f>Table_4[[#This Row],[PRECIO C/D]]*1.1</f>
        <v>16903.995900000002</v>
      </c>
      <c r="E896" s="315">
        <v>15367.269</v>
      </c>
    </row>
    <row r="897" spans="1:5" ht="14.25" customHeight="1" x14ac:dyDescent="0.2">
      <c r="A897" s="168" t="s">
        <v>2067</v>
      </c>
      <c r="B897" s="168" t="s">
        <v>2068</v>
      </c>
      <c r="C897" s="179" t="s">
        <v>314</v>
      </c>
      <c r="D897" s="176">
        <f>Table_4[[#This Row],[PRECIO C/D]]*1.1</f>
        <v>16903.995900000002</v>
      </c>
      <c r="E897" s="315">
        <v>15367.269</v>
      </c>
    </row>
    <row r="898" spans="1:5" ht="14.25" customHeight="1" x14ac:dyDescent="0.2">
      <c r="A898" s="168" t="s">
        <v>2069</v>
      </c>
      <c r="B898" s="168" t="s">
        <v>2070</v>
      </c>
      <c r="C898" s="179" t="s">
        <v>314</v>
      </c>
      <c r="D898" s="176">
        <f>Table_4[[#This Row],[PRECIO C/D]]*1.1</f>
        <v>17912.191440000002</v>
      </c>
      <c r="E898" s="315">
        <v>16283.8104</v>
      </c>
    </row>
    <row r="899" spans="1:5" ht="14.25" customHeight="1" x14ac:dyDescent="0.2">
      <c r="A899" s="168" t="s">
        <v>2071</v>
      </c>
      <c r="B899" s="168" t="s">
        <v>2072</v>
      </c>
      <c r="C899" s="179" t="s">
        <v>314</v>
      </c>
      <c r="D899" s="176">
        <f>Table_4[[#This Row],[PRECIO C/D]]*1.1</f>
        <v>24465.221219999999</v>
      </c>
      <c r="E899" s="315">
        <v>22241.110199999999</v>
      </c>
    </row>
    <row r="900" spans="1:5" ht="14.25" customHeight="1" x14ac:dyDescent="0.2">
      <c r="A900" s="168" t="s">
        <v>2073</v>
      </c>
      <c r="B900" s="168" t="s">
        <v>2074</v>
      </c>
      <c r="C900" s="179" t="s">
        <v>314</v>
      </c>
      <c r="D900" s="176">
        <f>Table_4[[#This Row],[PRECIO C/D]]*1.1</f>
        <v>14497.036620000001</v>
      </c>
      <c r="E900" s="315">
        <v>13179.1242</v>
      </c>
    </row>
    <row r="901" spans="1:5" ht="14.25" customHeight="1" x14ac:dyDescent="0.2">
      <c r="A901" s="168" t="s">
        <v>2075</v>
      </c>
      <c r="B901" s="168" t="s">
        <v>2076</v>
      </c>
      <c r="C901" s="179" t="s">
        <v>314</v>
      </c>
      <c r="D901" s="176">
        <f>Table_4[[#This Row],[PRECIO C/D]]*1.1</f>
        <v>14287.637760000001</v>
      </c>
      <c r="E901" s="315">
        <v>12988.7616</v>
      </c>
    </row>
    <row r="902" spans="1:5" ht="14.25" customHeight="1" x14ac:dyDescent="0.2">
      <c r="A902" s="168" t="s">
        <v>2077</v>
      </c>
      <c r="B902" s="168" t="s">
        <v>2078</v>
      </c>
      <c r="C902" s="179" t="s">
        <v>314</v>
      </c>
      <c r="D902" s="176">
        <f>Table_4[[#This Row],[PRECIO C/D]]*1.1</f>
        <v>1623.1413000000002</v>
      </c>
      <c r="E902" s="315">
        <v>1475.5830000000001</v>
      </c>
    </row>
    <row r="903" spans="1:5" ht="14.25" customHeight="1" x14ac:dyDescent="0.2">
      <c r="A903" s="168" t="s">
        <v>2079</v>
      </c>
      <c r="B903" s="168" t="s">
        <v>2080</v>
      </c>
      <c r="C903" s="179" t="s">
        <v>314</v>
      </c>
      <c r="D903" s="176">
        <f>Table_4[[#This Row],[PRECIO C/D]]*1.1</f>
        <v>24693.357480000002</v>
      </c>
      <c r="E903" s="315">
        <v>22448.506799999999</v>
      </c>
    </row>
    <row r="904" spans="1:5" ht="14.25" customHeight="1" x14ac:dyDescent="0.2">
      <c r="A904" s="168" t="s">
        <v>2081</v>
      </c>
      <c r="B904" s="168" t="s">
        <v>2082</v>
      </c>
      <c r="C904" s="179" t="s">
        <v>314</v>
      </c>
      <c r="D904" s="176">
        <f>Table_4[[#This Row],[PRECIO C/D]]*1.1</f>
        <v>56139.763680000011</v>
      </c>
      <c r="E904" s="315">
        <v>51036.148800000003</v>
      </c>
    </row>
    <row r="905" spans="1:5" ht="14.25" customHeight="1" x14ac:dyDescent="0.2">
      <c r="A905" s="168" t="s">
        <v>2083</v>
      </c>
      <c r="B905" s="168" t="s">
        <v>2084</v>
      </c>
      <c r="C905" s="179" t="s">
        <v>314</v>
      </c>
      <c r="D905" s="176">
        <f>Table_4[[#This Row],[PRECIO C/D]]*1.1</f>
        <v>84968.431679999994</v>
      </c>
      <c r="E905" s="315">
        <v>77244.028799999985</v>
      </c>
    </row>
    <row r="906" spans="1:5" ht="14.25" customHeight="1" x14ac:dyDescent="0.2">
      <c r="A906" s="168" t="s">
        <v>2085</v>
      </c>
      <c r="B906" s="168" t="s">
        <v>2086</v>
      </c>
      <c r="C906" s="179" t="s">
        <v>314</v>
      </c>
      <c r="D906" s="176">
        <f>Table_4[[#This Row],[PRECIO C/D]]*1.1</f>
        <v>8956.1405999999988</v>
      </c>
      <c r="E906" s="315">
        <v>8141.945999999999</v>
      </c>
    </row>
    <row r="907" spans="1:5" ht="14.25" customHeight="1" x14ac:dyDescent="0.2">
      <c r="A907" s="168" t="s">
        <v>2087</v>
      </c>
      <c r="B907" s="168" t="s">
        <v>2088</v>
      </c>
      <c r="C907" s="179" t="s">
        <v>314</v>
      </c>
      <c r="D907" s="176">
        <f>Table_4[[#This Row],[PRECIO C/D]]*1.1</f>
        <v>34380.30156</v>
      </c>
      <c r="E907" s="315">
        <v>31254.819599999999</v>
      </c>
    </row>
    <row r="908" spans="1:5" ht="14.25" customHeight="1" x14ac:dyDescent="0.2">
      <c r="A908" s="168" t="s">
        <v>2089</v>
      </c>
      <c r="B908" s="168" t="s">
        <v>2090</v>
      </c>
      <c r="C908" s="179" t="s">
        <v>314</v>
      </c>
      <c r="D908" s="176">
        <f>Table_4[[#This Row],[PRECIO C/D]]*1.1</f>
        <v>1983.6286800000003</v>
      </c>
      <c r="E908" s="315">
        <v>1803.2988</v>
      </c>
    </row>
    <row r="909" spans="1:5" ht="14.25" customHeight="1" x14ac:dyDescent="0.2">
      <c r="A909" s="168" t="s">
        <v>2091</v>
      </c>
      <c r="B909" s="168" t="s">
        <v>2092</v>
      </c>
      <c r="C909" s="179" t="s">
        <v>314</v>
      </c>
      <c r="D909" s="176">
        <f>Table_4[[#This Row],[PRECIO C/D]]*1.1</f>
        <v>1638.2209800000001</v>
      </c>
      <c r="E909" s="315">
        <v>1489.2918</v>
      </c>
    </row>
    <row r="910" spans="1:5" ht="14.25" customHeight="1" x14ac:dyDescent="0.2">
      <c r="A910" s="168" t="s">
        <v>2093</v>
      </c>
      <c r="B910" s="168" t="s">
        <v>2094</v>
      </c>
      <c r="C910" s="179" t="s">
        <v>314</v>
      </c>
      <c r="D910" s="176">
        <f>Table_4[[#This Row],[PRECIO C/D]]*1.1</f>
        <v>2411.3350800000012</v>
      </c>
      <c r="E910" s="315">
        <v>2192.122800000001</v>
      </c>
    </row>
    <row r="911" spans="1:5" ht="14.25" customHeight="1" x14ac:dyDescent="0.2">
      <c r="A911" s="168" t="s">
        <v>2095</v>
      </c>
      <c r="B911" s="168" t="s">
        <v>2096</v>
      </c>
      <c r="C911" s="179" t="s">
        <v>314</v>
      </c>
      <c r="D911" s="176">
        <f>Table_4[[#This Row],[PRECIO C/D]]*1.1</f>
        <v>3524.4712800000002</v>
      </c>
      <c r="E911" s="315">
        <v>3204.0648000000001</v>
      </c>
    </row>
    <row r="912" spans="1:5" ht="14.25" customHeight="1" x14ac:dyDescent="0.2">
      <c r="A912" s="168" t="s">
        <v>2097</v>
      </c>
      <c r="B912" s="168" t="s">
        <v>2098</v>
      </c>
      <c r="C912" s="179" t="s">
        <v>314</v>
      </c>
      <c r="D912" s="176">
        <f>Table_4[[#This Row],[PRECIO C/D]]*1.1</f>
        <v>32278.57116</v>
      </c>
      <c r="E912" s="315">
        <v>29344.155599999998</v>
      </c>
    </row>
    <row r="913" spans="1:5" ht="14.25" customHeight="1" x14ac:dyDescent="0.2">
      <c r="A913" s="168" t="s">
        <v>2099</v>
      </c>
      <c r="B913" s="168" t="s">
        <v>2100</v>
      </c>
      <c r="C913" s="179" t="s">
        <v>314</v>
      </c>
      <c r="D913" s="176">
        <f>Table_4[[#This Row],[PRECIO C/D]]*1.1</f>
        <v>16634.188560000002</v>
      </c>
      <c r="E913" s="315">
        <v>15121.989600000001</v>
      </c>
    </row>
    <row r="914" spans="1:5" ht="14.25" customHeight="1" x14ac:dyDescent="0.2">
      <c r="A914" s="168" t="s">
        <v>2101</v>
      </c>
      <c r="B914" s="168" t="s">
        <v>2102</v>
      </c>
      <c r="C914" s="179" t="s">
        <v>314</v>
      </c>
      <c r="D914" s="176">
        <f>Table_4[[#This Row],[PRECIO C/D]]*1.1</f>
        <v>34700.015460000002</v>
      </c>
      <c r="E914" s="315">
        <v>31545.4686</v>
      </c>
    </row>
    <row r="915" spans="1:5" ht="14.25" customHeight="1" x14ac:dyDescent="0.2">
      <c r="A915" s="168" t="s">
        <v>2103</v>
      </c>
      <c r="B915" s="168" t="s">
        <v>2104</v>
      </c>
      <c r="C915" s="179" t="s">
        <v>314</v>
      </c>
      <c r="D915" s="176">
        <f>Table_4[[#This Row],[PRECIO C/D]]*1.1</f>
        <v>34700.015460000002</v>
      </c>
      <c r="E915" s="315">
        <v>31545.4686</v>
      </c>
    </row>
    <row r="916" spans="1:5" ht="14.25" customHeight="1" x14ac:dyDescent="0.2">
      <c r="A916" s="168" t="s">
        <v>2105</v>
      </c>
      <c r="B916" s="168" t="s">
        <v>2106</v>
      </c>
      <c r="C916" s="179" t="s">
        <v>314</v>
      </c>
      <c r="D916" s="176">
        <f>Table_4[[#This Row],[PRECIO C/D]]*1.1</f>
        <v>12924.02628</v>
      </c>
      <c r="E916" s="315">
        <v>11749.114799999999</v>
      </c>
    </row>
    <row r="917" spans="1:5" ht="14.25" customHeight="1" x14ac:dyDescent="0.2">
      <c r="A917" s="168" t="s">
        <v>2107</v>
      </c>
      <c r="B917" s="168" t="s">
        <v>2108</v>
      </c>
      <c r="C917" s="179" t="s">
        <v>314</v>
      </c>
      <c r="D917" s="176">
        <f>Table_4[[#This Row],[PRECIO C/D]]*1.1</f>
        <v>33731.101139999999</v>
      </c>
      <c r="E917" s="315">
        <v>30664.6374</v>
      </c>
    </row>
    <row r="918" spans="1:5" ht="14.25" customHeight="1" x14ac:dyDescent="0.2">
      <c r="A918" s="168" t="s">
        <v>2109</v>
      </c>
      <c r="B918" s="168" t="s">
        <v>2110</v>
      </c>
      <c r="C918" s="179" t="s">
        <v>314</v>
      </c>
      <c r="D918" s="176">
        <f>Table_4[[#This Row],[PRECIO C/D]]*1.1</f>
        <v>7896.8042999999998</v>
      </c>
      <c r="E918" s="315">
        <v>7178.9129999999996</v>
      </c>
    </row>
    <row r="919" spans="1:5" ht="14.25" customHeight="1" x14ac:dyDescent="0.2">
      <c r="A919" s="168" t="s">
        <v>2111</v>
      </c>
      <c r="B919" s="168" t="s">
        <v>2112</v>
      </c>
      <c r="C919" s="179" t="s">
        <v>314</v>
      </c>
      <c r="D919" s="176">
        <f>Table_4[[#This Row],[PRECIO C/D]]*1.1</f>
        <v>5565.7371000000012</v>
      </c>
      <c r="E919" s="315">
        <v>5059.7610000000004</v>
      </c>
    </row>
    <row r="920" spans="1:5" ht="14.25" customHeight="1" x14ac:dyDescent="0.2">
      <c r="A920" s="168" t="s">
        <v>2113</v>
      </c>
      <c r="B920" s="168" t="s">
        <v>2114</v>
      </c>
      <c r="C920" s="179" t="s">
        <v>314</v>
      </c>
      <c r="D920" s="176">
        <f>Table_4[[#This Row],[PRECIO C/D]]*1.1</f>
        <v>24813.310500000003</v>
      </c>
      <c r="E920" s="315">
        <v>22557.555</v>
      </c>
    </row>
    <row r="921" spans="1:5" ht="14.25" customHeight="1" x14ac:dyDescent="0.2">
      <c r="A921" s="168" t="s">
        <v>2115</v>
      </c>
      <c r="B921" s="168" t="s">
        <v>2116</v>
      </c>
      <c r="C921" s="179" t="s">
        <v>314</v>
      </c>
      <c r="D921" s="176">
        <f>Table_4[[#This Row],[PRECIO C/D]]*1.1</f>
        <v>58302.07086</v>
      </c>
      <c r="E921" s="315">
        <v>53001.882599999997</v>
      </c>
    </row>
    <row r="922" spans="1:5" ht="14.25" customHeight="1" x14ac:dyDescent="0.2">
      <c r="A922" s="168" t="s">
        <v>2117</v>
      </c>
      <c r="B922" s="168" t="s">
        <v>2118</v>
      </c>
      <c r="C922" s="179" t="s">
        <v>314</v>
      </c>
      <c r="D922" s="176">
        <f>Table_4[[#This Row],[PRECIO C/D]]*1.1</f>
        <v>21280.693500000001</v>
      </c>
      <c r="E922" s="315">
        <v>19346.084999999999</v>
      </c>
    </row>
    <row r="923" spans="1:5" ht="14.25" customHeight="1" x14ac:dyDescent="0.2">
      <c r="A923" s="168" t="s">
        <v>2119</v>
      </c>
      <c r="B923" s="168" t="s">
        <v>2120</v>
      </c>
      <c r="C923" s="179" t="s">
        <v>314</v>
      </c>
      <c r="D923" s="176">
        <f>Table_4[[#This Row],[PRECIO C/D]]*1.1</f>
        <v>21280.693500000001</v>
      </c>
      <c r="E923" s="315">
        <v>19346.084999999999</v>
      </c>
    </row>
    <row r="924" spans="1:5" ht="14.25" customHeight="1" x14ac:dyDescent="0.2">
      <c r="A924" s="168" t="s">
        <v>2121</v>
      </c>
      <c r="B924" s="168" t="s">
        <v>2122</v>
      </c>
      <c r="C924" s="179" t="s">
        <v>314</v>
      </c>
      <c r="D924" s="176">
        <f>Table_4[[#This Row],[PRECIO C/D]]*1.1</f>
        <v>21280.693500000001</v>
      </c>
      <c r="E924" s="315">
        <v>19346.084999999999</v>
      </c>
    </row>
    <row r="925" spans="1:5" ht="14.25" customHeight="1" x14ac:dyDescent="0.2">
      <c r="A925" s="168" t="s">
        <v>2123</v>
      </c>
      <c r="B925" s="168" t="s">
        <v>2124</v>
      </c>
      <c r="C925" s="179" t="s">
        <v>314</v>
      </c>
      <c r="D925" s="176">
        <f>Table_4[[#This Row],[PRECIO C/D]]*1.1</f>
        <v>78485.784960000005</v>
      </c>
      <c r="E925" s="315">
        <v>71350.713600000003</v>
      </c>
    </row>
    <row r="926" spans="1:5" ht="14.25" customHeight="1" x14ac:dyDescent="0.2">
      <c r="A926" s="168" t="s">
        <v>2125</v>
      </c>
      <c r="B926" s="168" t="s">
        <v>2126</v>
      </c>
      <c r="C926" s="179" t="s">
        <v>314</v>
      </c>
      <c r="D926" s="176">
        <f>Table_4[[#This Row],[PRECIO C/D]]*1.1</f>
        <v>78485.784960000005</v>
      </c>
      <c r="E926" s="315">
        <v>71350.713600000003</v>
      </c>
    </row>
    <row r="927" spans="1:5" ht="14.25" customHeight="1" x14ac:dyDescent="0.2">
      <c r="A927" s="168" t="s">
        <v>2127</v>
      </c>
      <c r="B927" s="168" t="s">
        <v>2128</v>
      </c>
      <c r="C927" s="179" t="s">
        <v>314</v>
      </c>
      <c r="D927" s="176">
        <f>Table_4[[#This Row],[PRECIO C/D]]*1.1</f>
        <v>23342.312400000003</v>
      </c>
      <c r="E927" s="315">
        <v>21220.284</v>
      </c>
    </row>
    <row r="928" spans="1:5" ht="14.25" customHeight="1" x14ac:dyDescent="0.2">
      <c r="A928" s="168" t="s">
        <v>2129</v>
      </c>
      <c r="B928" s="168" t="s">
        <v>2130</v>
      </c>
      <c r="C928" s="179" t="s">
        <v>314</v>
      </c>
      <c r="D928" s="176">
        <f>Table_4[[#This Row],[PRECIO C/D]]*1.1</f>
        <v>78485.784960000005</v>
      </c>
      <c r="E928" s="315">
        <v>71350.713600000003</v>
      </c>
    </row>
    <row r="929" spans="1:5" ht="14.25" customHeight="1" x14ac:dyDescent="0.2">
      <c r="A929" s="168" t="s">
        <v>2131</v>
      </c>
      <c r="B929" s="168" t="s">
        <v>2132</v>
      </c>
      <c r="C929" s="179" t="s">
        <v>314</v>
      </c>
      <c r="D929" s="176">
        <f>Table_4[[#This Row],[PRECIO C/D]]*1.1</f>
        <v>78485.784960000005</v>
      </c>
      <c r="E929" s="315">
        <v>71350.713600000003</v>
      </c>
    </row>
    <row r="930" spans="1:5" ht="14.25" customHeight="1" x14ac:dyDescent="0.2">
      <c r="A930" s="168" t="s">
        <v>2133</v>
      </c>
      <c r="B930" s="168" t="s">
        <v>2134</v>
      </c>
      <c r="C930" s="179" t="s">
        <v>314</v>
      </c>
      <c r="D930" s="176">
        <f>Table_4[[#This Row],[PRECIO C/D]]*1.1</f>
        <v>4906.2928199999997</v>
      </c>
      <c r="E930" s="315">
        <v>4460.2661999999991</v>
      </c>
    </row>
    <row r="931" spans="1:5" ht="14.25" customHeight="1" x14ac:dyDescent="0.2">
      <c r="A931" s="168" t="s">
        <v>2135</v>
      </c>
      <c r="B931" s="168" t="s">
        <v>2136</v>
      </c>
      <c r="C931" s="179" t="s">
        <v>314</v>
      </c>
      <c r="D931" s="176">
        <f>Table_4[[#This Row],[PRECIO C/D]]*1.1</f>
        <v>1868.7134400000002</v>
      </c>
      <c r="E931" s="315">
        <v>1698.8304000000001</v>
      </c>
    </row>
    <row r="932" spans="1:5" ht="14.25" customHeight="1" x14ac:dyDescent="0.2">
      <c r="A932" s="168" t="s">
        <v>2137</v>
      </c>
      <c r="B932" s="168" t="s">
        <v>2138</v>
      </c>
      <c r="C932" s="179" t="s">
        <v>314</v>
      </c>
      <c r="D932" s="176">
        <f>Table_4[[#This Row],[PRECIO C/D]]*1.1</f>
        <v>1201.2244200000002</v>
      </c>
      <c r="E932" s="315">
        <v>1092.0222000000001</v>
      </c>
    </row>
    <row r="933" spans="1:5" ht="14.25" customHeight="1" x14ac:dyDescent="0.2">
      <c r="A933" s="168" t="s">
        <v>2139</v>
      </c>
      <c r="B933" s="168" t="s">
        <v>2140</v>
      </c>
      <c r="C933" s="179" t="s">
        <v>314</v>
      </c>
      <c r="D933" s="176">
        <f>Table_4[[#This Row],[PRECIO C/D]]*1.1</f>
        <v>3276.7785600000002</v>
      </c>
      <c r="E933" s="315">
        <v>2978.8896</v>
      </c>
    </row>
    <row r="934" spans="1:5" ht="14.25" customHeight="1" x14ac:dyDescent="0.2">
      <c r="A934" s="168" t="s">
        <v>2141</v>
      </c>
      <c r="B934" s="168" t="s">
        <v>2142</v>
      </c>
      <c r="C934" s="179" t="s">
        <v>314</v>
      </c>
      <c r="D934" s="176">
        <f>Table_4[[#This Row],[PRECIO C/D]]*1.1</f>
        <v>6940.4115000000011</v>
      </c>
      <c r="E934" s="315">
        <v>6309.4650000000001</v>
      </c>
    </row>
    <row r="935" spans="1:5" ht="14.25" customHeight="1" x14ac:dyDescent="0.2">
      <c r="A935" s="168" t="s">
        <v>2143</v>
      </c>
      <c r="B935" s="168" t="s">
        <v>2144</v>
      </c>
      <c r="C935" s="179" t="s">
        <v>314</v>
      </c>
      <c r="D935" s="176">
        <f>Table_4[[#This Row],[PRECIO C/D]]*1.1</f>
        <v>28949.193240000004</v>
      </c>
      <c r="E935" s="315">
        <v>26317.448400000001</v>
      </c>
    </row>
    <row r="936" spans="1:5" ht="14.25" customHeight="1" x14ac:dyDescent="0.2">
      <c r="A936" s="168" t="s">
        <v>2145</v>
      </c>
      <c r="B936" s="168" t="s">
        <v>2146</v>
      </c>
      <c r="C936" s="179" t="s">
        <v>314</v>
      </c>
      <c r="D936" s="176">
        <f>Table_4[[#This Row],[PRECIO C/D]]*1.1</f>
        <v>28949.193240000004</v>
      </c>
      <c r="E936" s="315">
        <v>26317.448400000001</v>
      </c>
    </row>
    <row r="937" spans="1:5" ht="14.25" customHeight="1" x14ac:dyDescent="0.2">
      <c r="A937" s="168" t="s">
        <v>2147</v>
      </c>
      <c r="B937" s="168" t="s">
        <v>2148</v>
      </c>
      <c r="C937" s="179" t="s">
        <v>314</v>
      </c>
      <c r="D937" s="176">
        <f>Table_4[[#This Row],[PRECIO C/D]]*1.1</f>
        <v>28949.193240000004</v>
      </c>
      <c r="E937" s="315">
        <v>26317.448400000001</v>
      </c>
    </row>
    <row r="938" spans="1:5" ht="14.25" customHeight="1" x14ac:dyDescent="0.2">
      <c r="A938" s="168" t="s">
        <v>2149</v>
      </c>
      <c r="B938" s="168" t="s">
        <v>2150</v>
      </c>
      <c r="C938" s="179" t="s">
        <v>314</v>
      </c>
      <c r="D938" s="176">
        <f>Table_4[[#This Row],[PRECIO C/D]]*1.1</f>
        <v>3112.4616600000004</v>
      </c>
      <c r="E938" s="315">
        <v>2829.5106000000001</v>
      </c>
    </row>
    <row r="939" spans="1:5" ht="14.25" customHeight="1" x14ac:dyDescent="0.2">
      <c r="A939" s="168" t="s">
        <v>2151</v>
      </c>
      <c r="B939" s="168" t="s">
        <v>2152</v>
      </c>
      <c r="C939" s="179" t="s">
        <v>314</v>
      </c>
      <c r="D939" s="176">
        <f>Table_4[[#This Row],[PRECIO C/D]]*1.1</f>
        <v>28949.193240000004</v>
      </c>
      <c r="E939" s="315">
        <v>26317.448400000001</v>
      </c>
    </row>
    <row r="940" spans="1:5" ht="14.25" customHeight="1" x14ac:dyDescent="0.2">
      <c r="A940" s="168" t="s">
        <v>2153</v>
      </c>
      <c r="B940" s="168" t="s">
        <v>2154</v>
      </c>
      <c r="C940" s="179" t="s">
        <v>314</v>
      </c>
      <c r="D940" s="176">
        <f>Table_4[[#This Row],[PRECIO C/D]]*1.1</f>
        <v>2129.3764800000004</v>
      </c>
      <c r="E940" s="315">
        <v>1935.7968000000001</v>
      </c>
    </row>
    <row r="941" spans="1:5" ht="14.25" customHeight="1" x14ac:dyDescent="0.2">
      <c r="A941" s="168" t="s">
        <v>2155</v>
      </c>
      <c r="B941" s="168" t="s">
        <v>2156</v>
      </c>
      <c r="C941" s="179" t="s">
        <v>314</v>
      </c>
      <c r="D941" s="176">
        <f>Table_4[[#This Row],[PRECIO C/D]]*1.1</f>
        <v>5297.04054</v>
      </c>
      <c r="E941" s="315">
        <v>4815.4913999999999</v>
      </c>
    </row>
    <row r="942" spans="1:5" ht="14.25" customHeight="1" x14ac:dyDescent="0.2">
      <c r="A942" s="168" t="s">
        <v>2157</v>
      </c>
      <c r="B942" s="168" t="s">
        <v>2158</v>
      </c>
      <c r="C942" s="179" t="s">
        <v>314</v>
      </c>
      <c r="D942" s="176">
        <f>Table_4[[#This Row],[PRECIO C/D]]*1.1</f>
        <v>4587.2633400000004</v>
      </c>
      <c r="E942" s="315">
        <v>4170.2394000000004</v>
      </c>
    </row>
    <row r="943" spans="1:5" ht="14.25" customHeight="1" x14ac:dyDescent="0.2">
      <c r="A943" s="168" t="s">
        <v>2159</v>
      </c>
      <c r="B943" s="168" t="s">
        <v>2160</v>
      </c>
      <c r="C943" s="179" t="s">
        <v>314</v>
      </c>
      <c r="D943" s="176">
        <f>Table_4[[#This Row],[PRECIO C/D]]*1.1</f>
        <v>2622.1925400000005</v>
      </c>
      <c r="E943" s="315">
        <v>2383.8114</v>
      </c>
    </row>
    <row r="944" spans="1:5" ht="14.25" customHeight="1" x14ac:dyDescent="0.2">
      <c r="A944" s="168" t="s">
        <v>2161</v>
      </c>
      <c r="B944" s="168" t="s">
        <v>2162</v>
      </c>
      <c r="C944" s="179" t="s">
        <v>314</v>
      </c>
      <c r="D944" s="176">
        <f>Table_4[[#This Row],[PRECIO C/D]]*1.1</f>
        <v>164166.73152</v>
      </c>
      <c r="E944" s="315">
        <v>149242.48319999999</v>
      </c>
    </row>
    <row r="945" spans="1:5" ht="14.25" customHeight="1" x14ac:dyDescent="0.2">
      <c r="A945" s="168" t="s">
        <v>2163</v>
      </c>
      <c r="B945" s="168" t="s">
        <v>2164</v>
      </c>
      <c r="C945" s="179" t="s">
        <v>314</v>
      </c>
      <c r="D945" s="176">
        <f>Table_4[[#This Row],[PRECIO C/D]]*1.1</f>
        <v>123082.14336000002</v>
      </c>
      <c r="E945" s="315">
        <v>111892.8576</v>
      </c>
    </row>
    <row r="946" spans="1:5" ht="14.25" customHeight="1" x14ac:dyDescent="0.2">
      <c r="A946" s="168" t="s">
        <v>2165</v>
      </c>
      <c r="B946" s="168" t="s">
        <v>2166</v>
      </c>
      <c r="C946" s="179" t="s">
        <v>314</v>
      </c>
      <c r="D946" s="176">
        <f>Table_4[[#This Row],[PRECIO C/D]]*1.1</f>
        <v>2553.6832200000003</v>
      </c>
      <c r="E946" s="315">
        <v>2321.5302000000001</v>
      </c>
    </row>
    <row r="947" spans="1:5" ht="14.25" customHeight="1" x14ac:dyDescent="0.2">
      <c r="A947" s="168" t="s">
        <v>2167</v>
      </c>
      <c r="B947" s="168" t="s">
        <v>2168</v>
      </c>
      <c r="C947" s="179" t="s">
        <v>314</v>
      </c>
      <c r="D947" s="176">
        <f>Table_4[[#This Row],[PRECIO C/D]]*1.1</f>
        <v>53911.090200000006</v>
      </c>
      <c r="E947" s="315">
        <v>49010.082000000002</v>
      </c>
    </row>
    <row r="948" spans="1:5" ht="14.25" customHeight="1" x14ac:dyDescent="0.2">
      <c r="A948" s="168" t="s">
        <v>2169</v>
      </c>
      <c r="B948" s="168" t="s">
        <v>2170</v>
      </c>
      <c r="C948" s="179" t="s">
        <v>314</v>
      </c>
      <c r="D948" s="176">
        <f>Table_4[[#This Row],[PRECIO C/D]]*1.1</f>
        <v>53911.090200000006</v>
      </c>
      <c r="E948" s="315">
        <v>49010.082000000002</v>
      </c>
    </row>
    <row r="949" spans="1:5" ht="14.25" customHeight="1" x14ac:dyDescent="0.2">
      <c r="A949" s="168" t="s">
        <v>2171</v>
      </c>
      <c r="B949" s="168" t="s">
        <v>2172</v>
      </c>
      <c r="C949" s="179" t="s">
        <v>314</v>
      </c>
      <c r="D949" s="176">
        <f>Table_4[[#This Row],[PRECIO C/D]]*1.1</f>
        <v>53911.090200000006</v>
      </c>
      <c r="E949" s="315">
        <v>49010.082000000002</v>
      </c>
    </row>
    <row r="950" spans="1:5" ht="14.25" customHeight="1" x14ac:dyDescent="0.2">
      <c r="A950" s="168" t="s">
        <v>2173</v>
      </c>
      <c r="B950" s="168" t="s">
        <v>2174</v>
      </c>
      <c r="C950" s="179" t="s">
        <v>314</v>
      </c>
      <c r="D950" s="176">
        <f>Table_4[[#This Row],[PRECIO C/D]]*1.1</f>
        <v>31211.683800000003</v>
      </c>
      <c r="E950" s="315">
        <v>28374.258000000002</v>
      </c>
    </row>
    <row r="951" spans="1:5" ht="14.25" customHeight="1" x14ac:dyDescent="0.2">
      <c r="A951" s="168" t="s">
        <v>2175</v>
      </c>
      <c r="B951" s="168" t="s">
        <v>2176</v>
      </c>
      <c r="C951" s="179" t="s">
        <v>314</v>
      </c>
      <c r="D951" s="176">
        <f>Table_4[[#This Row],[PRECIO C/D]]*1.1</f>
        <v>48574.880640000003</v>
      </c>
      <c r="E951" s="315">
        <v>44158.982400000001</v>
      </c>
    </row>
    <row r="952" spans="1:5" ht="14.25" customHeight="1" x14ac:dyDescent="0.2">
      <c r="A952" s="168" t="s">
        <v>2177</v>
      </c>
      <c r="B952" s="168" t="s">
        <v>2178</v>
      </c>
      <c r="C952" s="179" t="s">
        <v>314</v>
      </c>
      <c r="D952" s="176">
        <f>Table_4[[#This Row],[PRECIO C/D]]*1.1</f>
        <v>1310.8550400000001</v>
      </c>
      <c r="E952" s="315">
        <v>1191.6864</v>
      </c>
    </row>
    <row r="953" spans="1:5" ht="14.25" customHeight="1" x14ac:dyDescent="0.2">
      <c r="A953" s="168" t="s">
        <v>2179</v>
      </c>
      <c r="B953" s="168" t="s">
        <v>2180</v>
      </c>
      <c r="C953" s="179" t="s">
        <v>314</v>
      </c>
      <c r="D953" s="176">
        <f>Table_4[[#This Row],[PRECIO C/D]]*1.1</f>
        <v>3167.9670000000001</v>
      </c>
      <c r="E953" s="315">
        <v>2879.97</v>
      </c>
    </row>
    <row r="954" spans="1:5" ht="14.25" customHeight="1" x14ac:dyDescent="0.2">
      <c r="A954" s="168" t="s">
        <v>2181</v>
      </c>
      <c r="B954" s="168" t="s">
        <v>2182</v>
      </c>
      <c r="C954" s="179" t="s">
        <v>314</v>
      </c>
      <c r="D954" s="176">
        <f>Table_4[[#This Row],[PRECIO C/D]]*1.1</f>
        <v>3041.8990800000001</v>
      </c>
      <c r="E954" s="315">
        <v>2765.3627999999999</v>
      </c>
    </row>
    <row r="955" spans="1:5" ht="14.25" customHeight="1" x14ac:dyDescent="0.2">
      <c r="A955" s="168" t="s">
        <v>2183</v>
      </c>
      <c r="B955" s="168" t="s">
        <v>2184</v>
      </c>
      <c r="C955" s="179" t="s">
        <v>314</v>
      </c>
      <c r="D955" s="176">
        <f>Table_4[[#This Row],[PRECIO C/D]]*1.1</f>
        <v>10594.28304</v>
      </c>
      <c r="E955" s="315">
        <v>9631.1664000000001</v>
      </c>
    </row>
    <row r="956" spans="1:5" ht="14.25" customHeight="1" x14ac:dyDescent="0.2">
      <c r="A956" s="168" t="s">
        <v>2185</v>
      </c>
      <c r="B956" s="168" t="s">
        <v>2186</v>
      </c>
      <c r="C956" s="179" t="s">
        <v>314</v>
      </c>
      <c r="D956" s="176">
        <f>Table_4[[#This Row],[PRECIO C/D]]*1.1</f>
        <v>8058.5069400000011</v>
      </c>
      <c r="E956" s="315">
        <v>7325.9154000000008</v>
      </c>
    </row>
    <row r="957" spans="1:5" ht="14.25" customHeight="1" x14ac:dyDescent="0.2">
      <c r="A957" s="168" t="s">
        <v>2187</v>
      </c>
      <c r="B957" s="168" t="s">
        <v>2188</v>
      </c>
      <c r="C957" s="179" t="s">
        <v>314</v>
      </c>
      <c r="D957" s="176">
        <f>Table_4[[#This Row],[PRECIO C/D]]*1.1</f>
        <v>3276.7785600000002</v>
      </c>
      <c r="E957" s="315">
        <v>2978.8896</v>
      </c>
    </row>
    <row r="958" spans="1:5" ht="14.25" customHeight="1" x14ac:dyDescent="0.2">
      <c r="A958" s="168" t="s">
        <v>2189</v>
      </c>
      <c r="B958" s="168" t="s">
        <v>2190</v>
      </c>
      <c r="C958" s="179" t="s">
        <v>314</v>
      </c>
      <c r="D958" s="176">
        <f>Table_4[[#This Row],[PRECIO C/D]]*1.1</f>
        <v>16031.38284</v>
      </c>
      <c r="E958" s="315">
        <v>14573.984399999999</v>
      </c>
    </row>
    <row r="959" spans="1:5" ht="14.25" customHeight="1" x14ac:dyDescent="0.2">
      <c r="A959" s="168" t="s">
        <v>2191</v>
      </c>
      <c r="B959" s="168" t="s">
        <v>2192</v>
      </c>
      <c r="C959" s="179" t="s">
        <v>314</v>
      </c>
      <c r="D959" s="176">
        <f>Table_4[[#This Row],[PRECIO C/D]]*1.1</f>
        <v>19336.862160000001</v>
      </c>
      <c r="E959" s="315">
        <v>17578.9656</v>
      </c>
    </row>
    <row r="960" spans="1:5" ht="14.25" customHeight="1" x14ac:dyDescent="0.2">
      <c r="A960" s="168" t="s">
        <v>2193</v>
      </c>
      <c r="B960" s="168" t="s">
        <v>2194</v>
      </c>
      <c r="C960" s="179" t="s">
        <v>314</v>
      </c>
      <c r="D960" s="176">
        <f>Table_4[[#This Row],[PRECIO C/D]]*1.1</f>
        <v>1201.2244200000002</v>
      </c>
      <c r="E960" s="315">
        <v>1092.0222000000001</v>
      </c>
    </row>
    <row r="961" spans="1:5" ht="14.25" customHeight="1" x14ac:dyDescent="0.2">
      <c r="A961" s="168" t="s">
        <v>2195</v>
      </c>
      <c r="B961" s="168" t="s">
        <v>2196</v>
      </c>
      <c r="C961" s="179" t="s">
        <v>314</v>
      </c>
      <c r="D961" s="176">
        <f>Table_4[[#This Row],[PRECIO C/D]]*1.1</f>
        <v>2184.3544800000004</v>
      </c>
      <c r="E961" s="315">
        <v>1985.7768000000001</v>
      </c>
    </row>
    <row r="962" spans="1:5" ht="14.25" customHeight="1" x14ac:dyDescent="0.2">
      <c r="A962" s="168" t="s">
        <v>2197</v>
      </c>
      <c r="B962" s="168" t="s">
        <v>2198</v>
      </c>
      <c r="C962" s="179" t="s">
        <v>314</v>
      </c>
      <c r="D962" s="176">
        <f>Table_4[[#This Row],[PRECIO C/D]]*1.1</f>
        <v>7318.0318200000011</v>
      </c>
      <c r="E962" s="315">
        <v>6652.7562000000007</v>
      </c>
    </row>
    <row r="963" spans="1:5" ht="14.25" customHeight="1" x14ac:dyDescent="0.2">
      <c r="A963" s="168" t="s">
        <v>2199</v>
      </c>
      <c r="B963" s="168" t="s">
        <v>2200</v>
      </c>
      <c r="C963" s="179" t="s">
        <v>314</v>
      </c>
      <c r="D963" s="176">
        <f>Table_4[[#This Row],[PRECIO C/D]]*1.1</f>
        <v>2922.4846200000002</v>
      </c>
      <c r="E963" s="315">
        <v>2656.8042</v>
      </c>
    </row>
    <row r="964" spans="1:5" ht="14.25" customHeight="1" x14ac:dyDescent="0.2">
      <c r="A964" s="168" t="s">
        <v>2201</v>
      </c>
      <c r="B964" s="168" t="s">
        <v>2202</v>
      </c>
      <c r="C964" s="179" t="s">
        <v>314</v>
      </c>
      <c r="D964" s="176">
        <f>Table_4[[#This Row],[PRECIO C/D]]*1.1</f>
        <v>982.96176000000003</v>
      </c>
      <c r="E964" s="315">
        <v>893.60159999999996</v>
      </c>
    </row>
    <row r="965" spans="1:5" ht="14.25" customHeight="1" x14ac:dyDescent="0.2">
      <c r="A965" s="168" t="s">
        <v>2203</v>
      </c>
      <c r="B965" s="168" t="s">
        <v>2204</v>
      </c>
      <c r="C965" s="179" t="s">
        <v>314</v>
      </c>
      <c r="D965" s="176">
        <f>Table_4[[#This Row],[PRECIO C/D]]*1.1</f>
        <v>3372.0475800000004</v>
      </c>
      <c r="E965" s="315">
        <v>3065.4978000000001</v>
      </c>
    </row>
    <row r="966" spans="1:5" ht="14.25" customHeight="1" x14ac:dyDescent="0.2">
      <c r="A966" s="168" t="s">
        <v>2205</v>
      </c>
      <c r="B966" s="168" t="s">
        <v>2206</v>
      </c>
      <c r="C966" s="179" t="s">
        <v>314</v>
      </c>
      <c r="D966" s="176">
        <f>Table_4[[#This Row],[PRECIO C/D]]*1.1</f>
        <v>94510.604100000011</v>
      </c>
      <c r="E966" s="315">
        <v>85918.731</v>
      </c>
    </row>
    <row r="967" spans="1:5" ht="14.25" customHeight="1" x14ac:dyDescent="0.2">
      <c r="A967" s="168" t="s">
        <v>2207</v>
      </c>
      <c r="B967" s="168" t="s">
        <v>2208</v>
      </c>
      <c r="C967" s="179" t="s">
        <v>314</v>
      </c>
      <c r="D967" s="176">
        <f>Table_4[[#This Row],[PRECIO C/D]]*1.1</f>
        <v>24465.221219999999</v>
      </c>
      <c r="E967" s="315">
        <v>22241.110199999999</v>
      </c>
    </row>
    <row r="968" spans="1:5" ht="14.25" customHeight="1" x14ac:dyDescent="0.2">
      <c r="A968" s="168" t="s">
        <v>2209</v>
      </c>
      <c r="B968" s="168" t="s">
        <v>2210</v>
      </c>
      <c r="C968" s="179" t="s">
        <v>314</v>
      </c>
      <c r="D968" s="176">
        <f>Table_4[[#This Row],[PRECIO C/D]]*1.1</f>
        <v>6498.8596200000002</v>
      </c>
      <c r="E968" s="315">
        <v>5908.0541999999996</v>
      </c>
    </row>
    <row r="969" spans="1:5" ht="14.25" customHeight="1" x14ac:dyDescent="0.2">
      <c r="A969" s="168" t="s">
        <v>2211</v>
      </c>
      <c r="B969" s="168" t="s">
        <v>2212</v>
      </c>
      <c r="C969" s="179" t="s">
        <v>314</v>
      </c>
      <c r="D969" s="176">
        <f>Table_4[[#This Row],[PRECIO C/D]]*1.1</f>
        <v>12826.77132</v>
      </c>
      <c r="E969" s="315">
        <v>11660.7012</v>
      </c>
    </row>
    <row r="970" spans="1:5" ht="14.25" customHeight="1" x14ac:dyDescent="0.2">
      <c r="A970" s="168" t="s">
        <v>2213</v>
      </c>
      <c r="B970" s="168" t="s">
        <v>2214</v>
      </c>
      <c r="C970" s="179" t="s">
        <v>314</v>
      </c>
      <c r="D970" s="176">
        <f>Table_4[[#This Row],[PRECIO C/D]]*1.1</f>
        <v>1027.1910000000003</v>
      </c>
      <c r="E970" s="315">
        <v>933.81000000000006</v>
      </c>
    </row>
    <row r="971" spans="1:5" ht="14.25" customHeight="1" x14ac:dyDescent="0.2">
      <c r="A971" s="168" t="s">
        <v>2215</v>
      </c>
      <c r="B971" s="168" t="s">
        <v>2216</v>
      </c>
      <c r="C971" s="179" t="s">
        <v>314</v>
      </c>
      <c r="D971" s="176">
        <f>Table_4[[#This Row],[PRECIO C/D]]*1.1</f>
        <v>38577.019139999997</v>
      </c>
      <c r="E971" s="315">
        <v>35070.017399999997</v>
      </c>
    </row>
    <row r="972" spans="1:5" ht="14.25" customHeight="1" x14ac:dyDescent="0.2">
      <c r="A972" s="168" t="s">
        <v>2217</v>
      </c>
      <c r="B972" s="168" t="s">
        <v>2218</v>
      </c>
      <c r="C972" s="179" t="s">
        <v>314</v>
      </c>
      <c r="D972" s="176">
        <f>Table_4[[#This Row],[PRECIO C/D]]*1.1</f>
        <v>38577.019139999997</v>
      </c>
      <c r="E972" s="315">
        <v>35070.017399999997</v>
      </c>
    </row>
    <row r="973" spans="1:5" ht="14.25" customHeight="1" x14ac:dyDescent="0.2">
      <c r="A973" s="168" t="s">
        <v>2219</v>
      </c>
      <c r="B973" s="168" t="s">
        <v>2220</v>
      </c>
      <c r="C973" s="179" t="s">
        <v>314</v>
      </c>
      <c r="D973" s="176">
        <f>Table_4[[#This Row],[PRECIO C/D]]*1.1</f>
        <v>10003.74078</v>
      </c>
      <c r="E973" s="315">
        <v>9094.3097999999991</v>
      </c>
    </row>
    <row r="974" spans="1:5" ht="14.25" customHeight="1" x14ac:dyDescent="0.2">
      <c r="A974" s="168" t="s">
        <v>2221</v>
      </c>
      <c r="B974" s="168" t="s">
        <v>2222</v>
      </c>
      <c r="C974" s="179" t="s">
        <v>314</v>
      </c>
      <c r="D974" s="176">
        <f>Table_4[[#This Row],[PRECIO C/D]]*1.1</f>
        <v>3167.9670000000001</v>
      </c>
      <c r="E974" s="315">
        <v>2879.97</v>
      </c>
    </row>
    <row r="975" spans="1:5" ht="14.25" customHeight="1" x14ac:dyDescent="0.2">
      <c r="A975" s="168" t="s">
        <v>2223</v>
      </c>
      <c r="B975" s="168" t="s">
        <v>2224</v>
      </c>
      <c r="C975" s="179" t="s">
        <v>314</v>
      </c>
      <c r="D975" s="176">
        <f>Table_4[[#This Row],[PRECIO C/D]]*1.1</f>
        <v>2184.3544800000004</v>
      </c>
      <c r="E975" s="315">
        <v>1985.7768000000001</v>
      </c>
    </row>
    <row r="976" spans="1:5" ht="14.25" customHeight="1" x14ac:dyDescent="0.2">
      <c r="A976" s="168" t="s">
        <v>2225</v>
      </c>
      <c r="B976" s="168" t="s">
        <v>2226</v>
      </c>
      <c r="C976" s="179" t="s">
        <v>314</v>
      </c>
      <c r="D976" s="176">
        <f>Table_4[[#This Row],[PRECIO C/D]]*1.1</f>
        <v>2784.65814</v>
      </c>
      <c r="E976" s="315">
        <v>2531.5074</v>
      </c>
    </row>
    <row r="977" spans="1:5" ht="14.25" customHeight="1" x14ac:dyDescent="0.2">
      <c r="A977" s="168" t="s">
        <v>2227</v>
      </c>
      <c r="B977" s="168" t="s">
        <v>2228</v>
      </c>
      <c r="C977" s="179" t="s">
        <v>314</v>
      </c>
      <c r="D977" s="176">
        <f>Table_4[[#This Row],[PRECIO C/D]]*1.1</f>
        <v>1474.1733600000002</v>
      </c>
      <c r="E977" s="315">
        <v>1340.1576</v>
      </c>
    </row>
    <row r="978" spans="1:5" ht="14.25" customHeight="1" x14ac:dyDescent="0.2">
      <c r="A978" s="168" t="s">
        <v>2229</v>
      </c>
      <c r="B978" s="168" t="s">
        <v>2230</v>
      </c>
      <c r="C978" s="179" t="s">
        <v>314</v>
      </c>
      <c r="D978" s="176">
        <f>Table_4[[#This Row],[PRECIO C/D]]*1.1</f>
        <v>1831.9455</v>
      </c>
      <c r="E978" s="315">
        <v>1665.405</v>
      </c>
    </row>
    <row r="979" spans="1:5" ht="14.25" customHeight="1" x14ac:dyDescent="0.2">
      <c r="A979" s="168" t="s">
        <v>2231</v>
      </c>
      <c r="B979" s="168" t="s">
        <v>2232</v>
      </c>
      <c r="C979" s="179" t="s">
        <v>314</v>
      </c>
      <c r="D979" s="176">
        <f>Table_4[[#This Row],[PRECIO C/D]]*1.1</f>
        <v>15692.493960000002</v>
      </c>
      <c r="E979" s="315">
        <v>14265.9036</v>
      </c>
    </row>
    <row r="980" spans="1:5" ht="14.25" customHeight="1" x14ac:dyDescent="0.2">
      <c r="A980" s="168" t="s">
        <v>2233</v>
      </c>
      <c r="B980" s="168" t="s">
        <v>2234</v>
      </c>
      <c r="C980" s="179" t="s">
        <v>314</v>
      </c>
      <c r="D980" s="176">
        <f>Table_4[[#This Row],[PRECIO C/D]]*1.1</f>
        <v>20369.977320000002</v>
      </c>
      <c r="E980" s="315">
        <v>18518.161199999999</v>
      </c>
    </row>
    <row r="981" spans="1:5" ht="14.25" customHeight="1" x14ac:dyDescent="0.2">
      <c r="A981" s="168" t="s">
        <v>2235</v>
      </c>
      <c r="B981" s="168" t="s">
        <v>2236</v>
      </c>
      <c r="C981" s="179" t="s">
        <v>314</v>
      </c>
      <c r="D981" s="176">
        <f>Table_4[[#This Row],[PRECIO C/D]]*1.1</f>
        <v>1310.8550400000001</v>
      </c>
      <c r="E981" s="315">
        <v>1191.6864</v>
      </c>
    </row>
    <row r="982" spans="1:5" ht="14.25" customHeight="1" x14ac:dyDescent="0.2">
      <c r="A982" s="168" t="s">
        <v>2237</v>
      </c>
      <c r="B982" s="168" t="s">
        <v>2238</v>
      </c>
      <c r="C982" s="179" t="s">
        <v>314</v>
      </c>
      <c r="D982" s="176">
        <f>Table_4[[#This Row],[PRECIO C/D]]*1.1</f>
        <v>2953.0703400000002</v>
      </c>
      <c r="E982" s="315">
        <v>2684.6093999999998</v>
      </c>
    </row>
    <row r="983" spans="1:5" ht="14.25" customHeight="1" x14ac:dyDescent="0.2">
      <c r="A983" s="168" t="s">
        <v>2239</v>
      </c>
      <c r="B983" s="168" t="s">
        <v>2240</v>
      </c>
      <c r="C983" s="179" t="s">
        <v>314</v>
      </c>
      <c r="D983" s="176">
        <f>Table_4[[#This Row],[PRECIO C/D]]*1.1</f>
        <v>29493.767159999999</v>
      </c>
      <c r="E983" s="315">
        <v>26812.515599999999</v>
      </c>
    </row>
    <row r="984" spans="1:5" ht="14.25" customHeight="1" x14ac:dyDescent="0.2">
      <c r="A984" s="168" t="s">
        <v>2241</v>
      </c>
      <c r="B984" s="168" t="s">
        <v>2242</v>
      </c>
      <c r="C984" s="179" t="s">
        <v>314</v>
      </c>
      <c r="D984" s="176">
        <f>Table_4[[#This Row],[PRECIO C/D]]*1.1</f>
        <v>27606.080700000006</v>
      </c>
      <c r="E984" s="315">
        <v>25096.437000000002</v>
      </c>
    </row>
    <row r="985" spans="1:5" ht="14.25" customHeight="1" x14ac:dyDescent="0.2">
      <c r="A985" s="168" t="s">
        <v>2243</v>
      </c>
      <c r="B985" s="168" t="s">
        <v>2244</v>
      </c>
      <c r="C985" s="179" t="s">
        <v>314</v>
      </c>
      <c r="D985" s="176">
        <f>Table_4[[#This Row],[PRECIO C/D]]*1.1</f>
        <v>9641.7835799999993</v>
      </c>
      <c r="E985" s="315">
        <v>8765.2577999999994</v>
      </c>
    </row>
    <row r="986" spans="1:5" ht="14.25" customHeight="1" x14ac:dyDescent="0.2">
      <c r="A986" s="168" t="s">
        <v>2245</v>
      </c>
      <c r="B986" s="168" t="s">
        <v>2246</v>
      </c>
      <c r="C986" s="179" t="s">
        <v>314</v>
      </c>
      <c r="D986" s="176">
        <f>Table_4[[#This Row],[PRECIO C/D]]*1.1</f>
        <v>11838.5586</v>
      </c>
      <c r="E986" s="315">
        <v>10762.325999999999</v>
      </c>
    </row>
    <row r="987" spans="1:5" ht="14.25" customHeight="1" x14ac:dyDescent="0.2">
      <c r="A987" s="168" t="s">
        <v>2247</v>
      </c>
      <c r="B987" s="168" t="s">
        <v>2248</v>
      </c>
      <c r="C987" s="179" t="s">
        <v>314</v>
      </c>
      <c r="D987" s="176">
        <f>Table_4[[#This Row],[PRECIO C/D]]*1.1</f>
        <v>6478.0128600000007</v>
      </c>
      <c r="E987" s="315">
        <v>5889.1026000000002</v>
      </c>
    </row>
    <row r="988" spans="1:5" ht="14.25" customHeight="1" x14ac:dyDescent="0.2">
      <c r="A988" s="168" t="s">
        <v>2249</v>
      </c>
      <c r="B988" s="168" t="s">
        <v>2250</v>
      </c>
      <c r="C988" s="179" t="s">
        <v>314</v>
      </c>
      <c r="D988" s="176">
        <f>Table_4[[#This Row],[PRECIO C/D]]*1.1</f>
        <v>28645.142460000003</v>
      </c>
      <c r="E988" s="315">
        <v>26041.0386</v>
      </c>
    </row>
    <row r="989" spans="1:5" ht="14.25" customHeight="1" x14ac:dyDescent="0.2">
      <c r="A989" s="168" t="s">
        <v>2251</v>
      </c>
      <c r="B989" s="168" t="s">
        <v>2252</v>
      </c>
      <c r="C989" s="179" t="s">
        <v>314</v>
      </c>
      <c r="D989" s="176">
        <f>Table_4[[#This Row],[PRECIO C/D]]*1.1</f>
        <v>3029.8600200000005</v>
      </c>
      <c r="E989" s="315">
        <v>2754.4182000000001</v>
      </c>
    </row>
    <row r="990" spans="1:5" ht="14.25" customHeight="1" x14ac:dyDescent="0.2">
      <c r="A990" s="168" t="s">
        <v>2253</v>
      </c>
      <c r="B990" s="168" t="s">
        <v>2254</v>
      </c>
      <c r="C990" s="179" t="s">
        <v>314</v>
      </c>
      <c r="D990" s="176">
        <f>Table_4[[#This Row],[PRECIO C/D]]*1.1</f>
        <v>5746.2220200000011</v>
      </c>
      <c r="E990" s="315">
        <v>5223.8382000000001</v>
      </c>
    </row>
    <row r="991" spans="1:5" ht="14.25" customHeight="1" x14ac:dyDescent="0.2">
      <c r="A991" s="168" t="s">
        <v>2255</v>
      </c>
      <c r="B991" s="168" t="s">
        <v>2254</v>
      </c>
      <c r="C991" s="179" t="s">
        <v>314</v>
      </c>
      <c r="D991" s="176">
        <f>Table_4[[#This Row],[PRECIO C/D]]*1.1</f>
        <v>10511.288700000001</v>
      </c>
      <c r="E991" s="315">
        <v>9555.7170000000006</v>
      </c>
    </row>
    <row r="992" spans="1:5" ht="14.25" customHeight="1" x14ac:dyDescent="0.2">
      <c r="A992" s="168" t="s">
        <v>2256</v>
      </c>
      <c r="B992" s="168" t="s">
        <v>2257</v>
      </c>
      <c r="C992" s="179" t="s">
        <v>314</v>
      </c>
      <c r="D992" s="176">
        <f>Table_4[[#This Row],[PRECIO C/D]]*1.1</f>
        <v>1985.2892400000001</v>
      </c>
      <c r="E992" s="315">
        <v>1804.8083999999999</v>
      </c>
    </row>
    <row r="993" spans="1:5" ht="14.25" customHeight="1" x14ac:dyDescent="0.2">
      <c r="A993" s="168" t="s">
        <v>2258</v>
      </c>
      <c r="B993" s="168" t="s">
        <v>2259</v>
      </c>
      <c r="C993" s="179" t="s">
        <v>314</v>
      </c>
      <c r="D993" s="176">
        <f>Table_4[[#This Row],[PRECIO C/D]]*1.1</f>
        <v>4206.7931399999998</v>
      </c>
      <c r="E993" s="315">
        <v>3824.3573999999999</v>
      </c>
    </row>
    <row r="994" spans="1:5" ht="14.25" customHeight="1" x14ac:dyDescent="0.2">
      <c r="A994" s="168" t="s">
        <v>2260</v>
      </c>
      <c r="B994" s="168" t="s">
        <v>2261</v>
      </c>
      <c r="C994" s="179" t="s">
        <v>314</v>
      </c>
      <c r="D994" s="176">
        <f>Table_4[[#This Row],[PRECIO C/D]]*1.1</f>
        <v>28665.899460000001</v>
      </c>
      <c r="E994" s="315">
        <v>26059.908599999999</v>
      </c>
    </row>
    <row r="995" spans="1:5" ht="14.25" customHeight="1" x14ac:dyDescent="0.2">
      <c r="A995" s="168" t="s">
        <v>2262</v>
      </c>
      <c r="B995" s="168" t="s">
        <v>2263</v>
      </c>
      <c r="C995" s="179" t="s">
        <v>314</v>
      </c>
      <c r="D995" s="176">
        <f>Table_4[[#This Row],[PRECIO C/D]]*1.1</f>
        <v>12286.629300000002</v>
      </c>
      <c r="E995" s="315">
        <v>11169.663</v>
      </c>
    </row>
    <row r="996" spans="1:5" ht="14.25" customHeight="1" x14ac:dyDescent="0.2">
      <c r="A996" s="168" t="s">
        <v>2264</v>
      </c>
      <c r="B996" s="168" t="s">
        <v>2265</v>
      </c>
      <c r="C996" s="179" t="s">
        <v>314</v>
      </c>
      <c r="D996" s="176">
        <f>Table_4[[#This Row],[PRECIO C/D]]*1.1</f>
        <v>13720.635060000001</v>
      </c>
      <c r="E996" s="315">
        <v>12473.304599999999</v>
      </c>
    </row>
    <row r="997" spans="1:5" ht="14.25" customHeight="1" x14ac:dyDescent="0.2">
      <c r="A997" s="168" t="s">
        <v>2266</v>
      </c>
      <c r="B997" s="168" t="s">
        <v>2267</v>
      </c>
      <c r="C997" s="179" t="s">
        <v>314</v>
      </c>
      <c r="D997" s="176">
        <f>Table_4[[#This Row],[PRECIO C/D]]*1.1</f>
        <v>24938.85108</v>
      </c>
      <c r="E997" s="315">
        <v>22671.682799999999</v>
      </c>
    </row>
    <row r="998" spans="1:5" ht="14.25" customHeight="1" x14ac:dyDescent="0.2">
      <c r="A998" s="168" t="s">
        <v>2268</v>
      </c>
      <c r="B998" s="168" t="s">
        <v>2269</v>
      </c>
      <c r="C998" s="179" t="s">
        <v>314</v>
      </c>
      <c r="D998" s="176">
        <f>Table_4[[#This Row],[PRECIO C/D]]*1.1</f>
        <v>9606.0703200000007</v>
      </c>
      <c r="E998" s="315">
        <v>8732.7911999999997</v>
      </c>
    </row>
    <row r="999" spans="1:5" ht="14.25" customHeight="1" x14ac:dyDescent="0.2">
      <c r="A999" s="168" t="s">
        <v>2270</v>
      </c>
      <c r="B999" s="168" t="s">
        <v>2271</v>
      </c>
      <c r="C999" s="179" t="s">
        <v>314</v>
      </c>
      <c r="D999" s="176">
        <f>Table_4[[#This Row],[PRECIO C/D]]*1.1</f>
        <v>11822.7384</v>
      </c>
      <c r="E999" s="315">
        <v>10747.944</v>
      </c>
    </row>
    <row r="1000" spans="1:5" ht="14.25" customHeight="1" x14ac:dyDescent="0.2">
      <c r="A1000" s="168" t="s">
        <v>2272</v>
      </c>
      <c r="B1000" s="168" t="s">
        <v>2273</v>
      </c>
      <c r="C1000" s="179" t="s">
        <v>314</v>
      </c>
      <c r="D1000" s="176">
        <f>Table_4[[#This Row],[PRECIO C/D]]*1.1</f>
        <v>15200.811120000002</v>
      </c>
      <c r="E1000" s="315">
        <v>13818.9192</v>
      </c>
    </row>
    <row r="1001" spans="1:5" ht="14.25" customHeight="1" x14ac:dyDescent="0.2">
      <c r="A1001" s="168" t="s">
        <v>2274</v>
      </c>
      <c r="B1001" s="168" t="s">
        <v>2275</v>
      </c>
      <c r="C1001" s="179" t="s">
        <v>314</v>
      </c>
      <c r="D1001" s="176">
        <f>Table_4[[#This Row],[PRECIO C/D]]*1.1</f>
        <v>10387.105740000003</v>
      </c>
      <c r="E1001" s="315">
        <v>9442.8234000000011</v>
      </c>
    </row>
    <row r="1002" spans="1:5" ht="14.25" customHeight="1" x14ac:dyDescent="0.2">
      <c r="A1002" s="168" t="s">
        <v>2276</v>
      </c>
      <c r="B1002" s="168" t="s">
        <v>2277</v>
      </c>
      <c r="C1002" s="179" t="s">
        <v>314</v>
      </c>
      <c r="D1002" s="176">
        <f>Table_4[[#This Row],[PRECIO C/D]]*1.1</f>
        <v>13577.164920000003</v>
      </c>
      <c r="E1002" s="315">
        <v>12342.877200000001</v>
      </c>
    </row>
    <row r="1003" spans="1:5" ht="14.25" customHeight="1" x14ac:dyDescent="0.2">
      <c r="A1003" s="168" t="s">
        <v>2278</v>
      </c>
      <c r="B1003" s="168" t="s">
        <v>2279</v>
      </c>
      <c r="C1003" s="179" t="s">
        <v>314</v>
      </c>
      <c r="D1003" s="176">
        <f>Table_4[[#This Row],[PRECIO C/D]]*1.1</f>
        <v>10978.399740000001</v>
      </c>
      <c r="E1003" s="315">
        <v>9980.3634000000002</v>
      </c>
    </row>
    <row r="1004" spans="1:5" ht="14.25" customHeight="1" x14ac:dyDescent="0.2">
      <c r="A1004" s="168" t="s">
        <v>2280</v>
      </c>
      <c r="B1004" s="168" t="s">
        <v>2281</v>
      </c>
      <c r="C1004" s="179" t="s">
        <v>314</v>
      </c>
      <c r="D1004" s="176">
        <f>Table_4[[#This Row],[PRECIO C/D]]*1.1</f>
        <v>7904.3778000000002</v>
      </c>
      <c r="E1004" s="315">
        <v>7185.7979999999998</v>
      </c>
    </row>
    <row r="1005" spans="1:5" ht="14.25" customHeight="1" x14ac:dyDescent="0.2">
      <c r="A1005" s="168" t="s">
        <v>2282</v>
      </c>
      <c r="B1005" s="168" t="s">
        <v>2283</v>
      </c>
      <c r="C1005" s="179" t="s">
        <v>314</v>
      </c>
      <c r="D1005" s="176">
        <f>Table_4[[#This Row],[PRECIO C/D]]*1.1</f>
        <v>11525.823540000001</v>
      </c>
      <c r="E1005" s="315">
        <v>10478.0214</v>
      </c>
    </row>
    <row r="1006" spans="1:5" ht="14.25" customHeight="1" x14ac:dyDescent="0.2">
      <c r="A1006" s="168" t="s">
        <v>2284</v>
      </c>
      <c r="B1006" s="168" t="s">
        <v>2285</v>
      </c>
      <c r="C1006" s="179" t="s">
        <v>314</v>
      </c>
      <c r="D1006" s="176">
        <f>Table_4[[#This Row],[PRECIO C/D]]*1.1</f>
        <v>13469.834400000002</v>
      </c>
      <c r="E1006" s="315">
        <v>12245.304</v>
      </c>
    </row>
    <row r="1007" spans="1:5" ht="14.25" customHeight="1" x14ac:dyDescent="0.2">
      <c r="A1007" s="168" t="s">
        <v>2286</v>
      </c>
      <c r="B1007" s="168" t="s">
        <v>2287</v>
      </c>
      <c r="C1007" s="179" t="s">
        <v>314</v>
      </c>
      <c r="D1007" s="176">
        <f>Table_4[[#This Row],[PRECIO C/D]]*1.1</f>
        <v>605.86878000000002</v>
      </c>
      <c r="E1007" s="315">
        <v>550.78980000000001</v>
      </c>
    </row>
    <row r="1008" spans="1:5" ht="14.25" customHeight="1" x14ac:dyDescent="0.2">
      <c r="A1008" s="168" t="s">
        <v>2288</v>
      </c>
      <c r="B1008" s="168" t="s">
        <v>2289</v>
      </c>
      <c r="C1008" s="179" t="s">
        <v>314</v>
      </c>
      <c r="D1008" s="176">
        <f>Table_4[[#This Row],[PRECIO C/D]]*1.1</f>
        <v>605.86878000000002</v>
      </c>
      <c r="E1008" s="315">
        <v>550.78980000000001</v>
      </c>
    </row>
    <row r="1009" spans="1:5" ht="14.25" customHeight="1" x14ac:dyDescent="0.2">
      <c r="A1009" s="168" t="s">
        <v>2290</v>
      </c>
      <c r="B1009" s="168" t="s">
        <v>2291</v>
      </c>
      <c r="C1009" s="179" t="s">
        <v>314</v>
      </c>
      <c r="D1009" s="176">
        <f>Table_4[[#This Row],[PRECIO C/D]]*1.1</f>
        <v>10488.0072</v>
      </c>
      <c r="E1009" s="315">
        <v>9534.5519999999997</v>
      </c>
    </row>
    <row r="1010" spans="1:5" ht="14.25" customHeight="1" x14ac:dyDescent="0.2">
      <c r="A1010" s="168" t="s">
        <v>2292</v>
      </c>
      <c r="B1010" s="168" t="s">
        <v>2293</v>
      </c>
      <c r="C1010" s="179" t="s">
        <v>314</v>
      </c>
      <c r="D1010" s="176">
        <f>Table_4[[#This Row],[PRECIO C/D]]*1.1</f>
        <v>13750.671000000002</v>
      </c>
      <c r="E1010" s="315">
        <v>12500.61</v>
      </c>
    </row>
    <row r="1011" spans="1:5" ht="14.25" customHeight="1" x14ac:dyDescent="0.2">
      <c r="A1011" s="168" t="s">
        <v>2294</v>
      </c>
      <c r="B1011" s="168" t="s">
        <v>2295</v>
      </c>
      <c r="C1011" s="179" t="s">
        <v>314</v>
      </c>
      <c r="D1011" s="176">
        <f>Table_4[[#This Row],[PRECIO C/D]]*1.1</f>
        <v>22840.206180000001</v>
      </c>
      <c r="E1011" s="315">
        <v>20763.823799999998</v>
      </c>
    </row>
    <row r="1012" spans="1:5" ht="14.25" customHeight="1" x14ac:dyDescent="0.2">
      <c r="A1012" s="168" t="s">
        <v>2296</v>
      </c>
      <c r="B1012" s="168" t="s">
        <v>2297</v>
      </c>
      <c r="C1012" s="179" t="s">
        <v>314</v>
      </c>
      <c r="D1012" s="176">
        <f>Table_4[[#This Row],[PRECIO C/D]]*1.1</f>
        <v>11128.80384</v>
      </c>
      <c r="E1012" s="315">
        <v>10117.0944</v>
      </c>
    </row>
    <row r="1013" spans="1:5" ht="14.25" customHeight="1" x14ac:dyDescent="0.2">
      <c r="A1013" s="168" t="s">
        <v>2298</v>
      </c>
      <c r="B1013" s="168" t="s">
        <v>2299</v>
      </c>
      <c r="C1013" s="179" t="s">
        <v>314</v>
      </c>
      <c r="D1013" s="176">
        <f>Table_4[[#This Row],[PRECIO C/D]]*1.1</f>
        <v>13219.527420000002</v>
      </c>
      <c r="E1013" s="315">
        <v>12017.752200000001</v>
      </c>
    </row>
    <row r="1014" spans="1:5" ht="14.25" customHeight="1" x14ac:dyDescent="0.2">
      <c r="A1014" s="168" t="s">
        <v>2300</v>
      </c>
      <c r="B1014" s="168" t="s">
        <v>2301</v>
      </c>
      <c r="C1014" s="179" t="s">
        <v>314</v>
      </c>
      <c r="D1014" s="176">
        <f>Table_4[[#This Row],[PRECIO C/D]]*1.1</f>
        <v>21280.693500000001</v>
      </c>
      <c r="E1014" s="315">
        <v>19346.084999999999</v>
      </c>
    </row>
    <row r="1015" spans="1:5" ht="14.25" customHeight="1" x14ac:dyDescent="0.2">
      <c r="A1015" s="168" t="s">
        <v>2302</v>
      </c>
      <c r="B1015" s="168" t="s">
        <v>2303</v>
      </c>
      <c r="C1015" s="179" t="s">
        <v>314</v>
      </c>
      <c r="D1015" s="176">
        <f>Table_4[[#This Row],[PRECIO C/D]]*1.1</f>
        <v>17250.682680000002</v>
      </c>
      <c r="E1015" s="315">
        <v>15682.4388</v>
      </c>
    </row>
    <row r="1016" spans="1:5" ht="14.25" customHeight="1" x14ac:dyDescent="0.2">
      <c r="A1016" s="168" t="s">
        <v>2304</v>
      </c>
      <c r="B1016" s="168" t="s">
        <v>2305</v>
      </c>
      <c r="C1016" s="179" t="s">
        <v>314</v>
      </c>
      <c r="D1016" s="176">
        <f>Table_4[[#This Row],[PRECIO C/D]]*1.1</f>
        <v>49689.060300000005</v>
      </c>
      <c r="E1016" s="315">
        <v>45171.873</v>
      </c>
    </row>
    <row r="1017" spans="1:5" ht="14.25" customHeight="1" x14ac:dyDescent="0.2">
      <c r="A1017" s="168" t="s">
        <v>2306</v>
      </c>
      <c r="B1017" s="168" t="s">
        <v>2307</v>
      </c>
      <c r="C1017" s="179" t="s">
        <v>314</v>
      </c>
      <c r="D1017" s="176">
        <f>Table_4[[#This Row],[PRECIO C/D]]*1.1</f>
        <v>15643.844040000002</v>
      </c>
      <c r="E1017" s="315">
        <v>14221.6764</v>
      </c>
    </row>
    <row r="1018" spans="1:5" ht="14.25" customHeight="1" x14ac:dyDescent="0.2">
      <c r="A1018" s="168" t="s">
        <v>2308</v>
      </c>
      <c r="B1018" s="168" t="s">
        <v>2309</v>
      </c>
      <c r="C1018" s="179" t="s">
        <v>314</v>
      </c>
      <c r="D1018" s="176">
        <f>Table_4[[#This Row],[PRECIO C/D]]*1.1</f>
        <v>7691.489520000001</v>
      </c>
      <c r="E1018" s="315">
        <v>6992.2632000000003</v>
      </c>
    </row>
    <row r="1019" spans="1:5" ht="14.25" customHeight="1" x14ac:dyDescent="0.2">
      <c r="A1019" s="168" t="s">
        <v>2310</v>
      </c>
      <c r="B1019" s="168" t="s">
        <v>2311</v>
      </c>
      <c r="C1019" s="179" t="s">
        <v>314</v>
      </c>
      <c r="D1019" s="176">
        <f>Table_4[[#This Row],[PRECIO C/D]]*1.1</f>
        <v>7724.7792600000012</v>
      </c>
      <c r="E1019" s="315">
        <v>7022.5266000000001</v>
      </c>
    </row>
    <row r="1020" spans="1:5" ht="14.25" customHeight="1" x14ac:dyDescent="0.2">
      <c r="A1020" s="168" t="s">
        <v>2312</v>
      </c>
      <c r="B1020" s="168" t="s">
        <v>2313</v>
      </c>
      <c r="C1020" s="179" t="s">
        <v>314</v>
      </c>
      <c r="D1020" s="176">
        <f>Table_4[[#This Row],[PRECIO C/D]]*1.1</f>
        <v>7795.3867200000013</v>
      </c>
      <c r="E1020" s="315">
        <v>7086.7152000000006</v>
      </c>
    </row>
    <row r="1021" spans="1:5" ht="14.25" customHeight="1" x14ac:dyDescent="0.2">
      <c r="A1021" s="168" t="s">
        <v>2314</v>
      </c>
      <c r="B1021" s="168" t="s">
        <v>2315</v>
      </c>
      <c r="C1021" s="179" t="s">
        <v>314</v>
      </c>
      <c r="D1021" s="176">
        <f>Table_4[[#This Row],[PRECIO C/D]]*1.1</f>
        <v>8623.2880800000021</v>
      </c>
      <c r="E1021" s="315">
        <v>7839.3528000000006</v>
      </c>
    </row>
    <row r="1022" spans="1:5" ht="14.25" customHeight="1" x14ac:dyDescent="0.2">
      <c r="A1022" s="168" t="s">
        <v>2316</v>
      </c>
      <c r="B1022" s="168" t="s">
        <v>2317</v>
      </c>
      <c r="C1022" s="179" t="s">
        <v>314</v>
      </c>
      <c r="D1022" s="176">
        <f>Table_4[[#This Row],[PRECIO C/D]]*1.1</f>
        <v>8276.5564200000008</v>
      </c>
      <c r="E1022" s="315">
        <v>7524.1422000000002</v>
      </c>
    </row>
    <row r="1023" spans="1:5" ht="14.25" customHeight="1" x14ac:dyDescent="0.2">
      <c r="A1023" s="168" t="s">
        <v>2318</v>
      </c>
      <c r="B1023" s="168" t="s">
        <v>2319</v>
      </c>
      <c r="C1023" s="179" t="s">
        <v>314</v>
      </c>
      <c r="D1023" s="176">
        <f>Table_4[[#This Row],[PRECIO C/D]]*1.1</f>
        <v>7795.3867200000013</v>
      </c>
      <c r="E1023" s="315">
        <v>7086.7152000000006</v>
      </c>
    </row>
    <row r="1024" spans="1:5" ht="14.25" customHeight="1" x14ac:dyDescent="0.2">
      <c r="A1024" s="168" t="s">
        <v>2320</v>
      </c>
      <c r="B1024" s="168" t="s">
        <v>2321</v>
      </c>
      <c r="C1024" s="179" t="s">
        <v>314</v>
      </c>
      <c r="D1024" s="176">
        <f>Table_4[[#This Row],[PRECIO C/D]]*1.1</f>
        <v>13750.671000000002</v>
      </c>
      <c r="E1024" s="315">
        <v>12500.61</v>
      </c>
    </row>
    <row r="1025" spans="1:5" ht="14.25" customHeight="1" x14ac:dyDescent="0.2">
      <c r="A1025" s="168" t="s">
        <v>2322</v>
      </c>
      <c r="B1025" s="168" t="s">
        <v>2323</v>
      </c>
      <c r="C1025" s="179" t="s">
        <v>314</v>
      </c>
      <c r="D1025" s="176">
        <f>Table_4[[#This Row],[PRECIO C/D]]*1.1</f>
        <v>13750.671000000002</v>
      </c>
      <c r="E1025" s="315">
        <v>12500.61</v>
      </c>
    </row>
    <row r="1026" spans="1:5" ht="14.25" customHeight="1" x14ac:dyDescent="0.2">
      <c r="A1026" s="168" t="s">
        <v>2324</v>
      </c>
      <c r="B1026" s="168" t="s">
        <v>2325</v>
      </c>
      <c r="C1026" s="179" t="s">
        <v>314</v>
      </c>
      <c r="D1026" s="176">
        <f>Table_4[[#This Row],[PRECIO C/D]]*1.1</f>
        <v>15179.235060000001</v>
      </c>
      <c r="E1026" s="315">
        <v>13799.304599999999</v>
      </c>
    </row>
    <row r="1027" spans="1:5" ht="14.25" customHeight="1" x14ac:dyDescent="0.2">
      <c r="A1027" s="168" t="s">
        <v>2326</v>
      </c>
      <c r="B1027" s="168" t="s">
        <v>2327</v>
      </c>
      <c r="C1027" s="179" t="s">
        <v>314</v>
      </c>
      <c r="D1027" s="176">
        <f>Table_4[[#This Row],[PRECIO C/D]]*1.1</f>
        <v>13291.30176</v>
      </c>
      <c r="E1027" s="315">
        <v>12083.0016</v>
      </c>
    </row>
    <row r="1028" spans="1:5" ht="14.25" customHeight="1" x14ac:dyDescent="0.2">
      <c r="A1028" s="168" t="s">
        <v>2328</v>
      </c>
      <c r="B1028" s="168" t="s">
        <v>2329</v>
      </c>
      <c r="C1028" s="179" t="s">
        <v>314</v>
      </c>
      <c r="D1028" s="176">
        <f>Table_4[[#This Row],[PRECIO C/D]]*1.1</f>
        <v>13291.30176</v>
      </c>
      <c r="E1028" s="315">
        <v>12083.0016</v>
      </c>
    </row>
    <row r="1029" spans="1:5" ht="14.25" customHeight="1" x14ac:dyDescent="0.2">
      <c r="A1029" s="168" t="s">
        <v>2330</v>
      </c>
      <c r="B1029" s="168" t="s">
        <v>2331</v>
      </c>
      <c r="C1029" s="179" t="s">
        <v>314</v>
      </c>
      <c r="D1029" s="176">
        <f>Table_4[[#This Row],[PRECIO C/D]]*1.1</f>
        <v>13291.30176</v>
      </c>
      <c r="E1029" s="315">
        <v>12083.0016</v>
      </c>
    </row>
    <row r="1030" spans="1:5" ht="14.25" customHeight="1" x14ac:dyDescent="0.2">
      <c r="A1030" s="168" t="s">
        <v>2332</v>
      </c>
      <c r="B1030" s="168" t="s">
        <v>2333</v>
      </c>
      <c r="C1030" s="179" t="s">
        <v>314</v>
      </c>
      <c r="D1030" s="176">
        <f>Table_4[[#This Row],[PRECIO C/D]]*1.1</f>
        <v>13291.30176</v>
      </c>
      <c r="E1030" s="315">
        <v>12083.0016</v>
      </c>
    </row>
    <row r="1031" spans="1:5" ht="14.25" customHeight="1" x14ac:dyDescent="0.2">
      <c r="A1031" s="168" t="s">
        <v>2334</v>
      </c>
      <c r="B1031" s="168" t="s">
        <v>2335</v>
      </c>
      <c r="C1031" s="179" t="s">
        <v>314</v>
      </c>
      <c r="D1031" s="176">
        <f>Table_4[[#This Row],[PRECIO C/D]]*1.1</f>
        <v>7802.9265600000008</v>
      </c>
      <c r="E1031" s="315">
        <v>7093.5695999999998</v>
      </c>
    </row>
    <row r="1032" spans="1:5" ht="14.25" customHeight="1" x14ac:dyDescent="0.2">
      <c r="A1032" s="168" t="s">
        <v>2336</v>
      </c>
      <c r="B1032" s="168" t="s">
        <v>2337</v>
      </c>
      <c r="C1032" s="179" t="s">
        <v>314</v>
      </c>
      <c r="D1032" s="176">
        <f>Table_4[[#This Row],[PRECIO C/D]]*1.1</f>
        <v>9930.9903000000013</v>
      </c>
      <c r="E1032" s="315">
        <v>9028.1730000000007</v>
      </c>
    </row>
    <row r="1033" spans="1:5" ht="14.25" customHeight="1" x14ac:dyDescent="0.2">
      <c r="A1033" s="168" t="s">
        <v>2338</v>
      </c>
      <c r="B1033" s="168" t="s">
        <v>2339</v>
      </c>
      <c r="C1033" s="179" t="s">
        <v>314</v>
      </c>
      <c r="D1033" s="176">
        <f>Table_4[[#This Row],[PRECIO C/D]]*1.1</f>
        <v>13477.766940000001</v>
      </c>
      <c r="E1033" s="315">
        <v>12252.5154</v>
      </c>
    </row>
    <row r="1034" spans="1:5" ht="14.25" customHeight="1" x14ac:dyDescent="0.2">
      <c r="A1034" s="168" t="s">
        <v>2340</v>
      </c>
      <c r="B1034" s="168" t="s">
        <v>2341</v>
      </c>
      <c r="C1034" s="179" t="s">
        <v>314</v>
      </c>
      <c r="D1034" s="176">
        <f>Table_4[[#This Row],[PRECIO C/D]]*1.1</f>
        <v>28195.231680000001</v>
      </c>
      <c r="E1034" s="315">
        <v>25632.0288</v>
      </c>
    </row>
    <row r="1035" spans="1:5" ht="14.25" customHeight="1" x14ac:dyDescent="0.2">
      <c r="A1035" s="168" t="s">
        <v>2342</v>
      </c>
      <c r="B1035" s="168" t="s">
        <v>2343</v>
      </c>
      <c r="C1035" s="179" t="s">
        <v>314</v>
      </c>
      <c r="D1035" s="176">
        <f>Table_4[[#This Row],[PRECIO C/D]]*1.1</f>
        <v>23965.695600000003</v>
      </c>
      <c r="E1035" s="315">
        <v>21786.995999999999</v>
      </c>
    </row>
    <row r="1036" spans="1:5" ht="14.25" customHeight="1" x14ac:dyDescent="0.2">
      <c r="A1036" s="168" t="s">
        <v>2344</v>
      </c>
      <c r="B1036" s="168" t="s">
        <v>2345</v>
      </c>
      <c r="C1036" s="179" t="s">
        <v>314</v>
      </c>
      <c r="D1036" s="176">
        <f>Table_4[[#This Row],[PRECIO C/D]]*1.1</f>
        <v>20588.93562</v>
      </c>
      <c r="E1036" s="315">
        <v>18717.214199999999</v>
      </c>
    </row>
    <row r="1037" spans="1:5" ht="14.25" customHeight="1" x14ac:dyDescent="0.2">
      <c r="A1037" s="168" t="s">
        <v>2346</v>
      </c>
      <c r="B1037" s="168" t="s">
        <v>2347</v>
      </c>
      <c r="C1037" s="179" t="s">
        <v>314</v>
      </c>
      <c r="D1037" s="176">
        <f>Table_4[[#This Row],[PRECIO C/D]]*1.1</f>
        <v>15275.951460000002</v>
      </c>
      <c r="E1037" s="315">
        <v>13887.2286</v>
      </c>
    </row>
    <row r="1038" spans="1:5" ht="14.25" customHeight="1" x14ac:dyDescent="0.2">
      <c r="A1038" s="168" t="s">
        <v>2348</v>
      </c>
      <c r="B1038" s="168" t="s">
        <v>2349</v>
      </c>
      <c r="C1038" s="179" t="s">
        <v>314</v>
      </c>
      <c r="D1038" s="176">
        <f>Table_4[[#This Row],[PRECIO C/D]]*1.1</f>
        <v>17693.940000000002</v>
      </c>
      <c r="E1038" s="315">
        <v>16085.4</v>
      </c>
    </row>
    <row r="1039" spans="1:5" ht="14.25" customHeight="1" x14ac:dyDescent="0.2">
      <c r="A1039" s="168" t="s">
        <v>2350</v>
      </c>
      <c r="B1039" s="168" t="s">
        <v>2351</v>
      </c>
      <c r="C1039" s="179" t="s">
        <v>314</v>
      </c>
      <c r="D1039" s="176">
        <f>Table_4[[#This Row],[PRECIO C/D]]*1.1</f>
        <v>20633.164860000004</v>
      </c>
      <c r="E1039" s="315">
        <v>18757.422600000002</v>
      </c>
    </row>
    <row r="1040" spans="1:5" ht="14.25" customHeight="1" x14ac:dyDescent="0.2">
      <c r="A1040" s="168" t="s">
        <v>2352</v>
      </c>
      <c r="B1040" s="168" t="s">
        <v>2353</v>
      </c>
      <c r="C1040" s="179" t="s">
        <v>314</v>
      </c>
      <c r="D1040" s="176">
        <f>Table_4[[#This Row],[PRECIO C/D]]*1.1</f>
        <v>7288.399800000002</v>
      </c>
      <c r="E1040" s="315">
        <v>6625.8180000000011</v>
      </c>
    </row>
    <row r="1041" spans="1:5" ht="14.25" customHeight="1" x14ac:dyDescent="0.2">
      <c r="A1041" s="168" t="s">
        <v>2354</v>
      </c>
      <c r="B1041" s="168" t="s">
        <v>2355</v>
      </c>
      <c r="C1041" s="179" t="s">
        <v>314</v>
      </c>
      <c r="D1041" s="176">
        <f>Table_4[[#This Row],[PRECIO C/D]]*1.1</f>
        <v>71623.060740000001</v>
      </c>
      <c r="E1041" s="315">
        <v>65111.873399999997</v>
      </c>
    </row>
    <row r="1042" spans="1:5" ht="14.25" customHeight="1" x14ac:dyDescent="0.2">
      <c r="A1042" s="168" t="s">
        <v>2356</v>
      </c>
      <c r="B1042" s="168" t="s">
        <v>2353</v>
      </c>
      <c r="C1042" s="179" t="s">
        <v>314</v>
      </c>
      <c r="D1042" s="176">
        <f>Table_4[[#This Row],[PRECIO C/D]]*1.1</f>
        <v>5042.9075400000002</v>
      </c>
      <c r="E1042" s="315">
        <v>4584.4614000000001</v>
      </c>
    </row>
    <row r="1043" spans="1:5" ht="14.25" customHeight="1" x14ac:dyDescent="0.2">
      <c r="A1043" s="168" t="s">
        <v>2357</v>
      </c>
      <c r="B1043" s="168" t="s">
        <v>2358</v>
      </c>
      <c r="C1043" s="179" t="s">
        <v>314</v>
      </c>
      <c r="D1043" s="176">
        <f>Table_4[[#This Row],[PRECIO C/D]]*1.1</f>
        <v>6248.2609199999997</v>
      </c>
      <c r="E1043" s="315">
        <v>5680.2371999999996</v>
      </c>
    </row>
    <row r="1044" spans="1:5" ht="14.25" customHeight="1" x14ac:dyDescent="0.2">
      <c r="A1044" s="168" t="s">
        <v>2359</v>
      </c>
      <c r="B1044" s="168" t="s">
        <v>2358</v>
      </c>
      <c r="C1044" s="179" t="s">
        <v>314</v>
      </c>
      <c r="D1044" s="176">
        <f>Table_4[[#This Row],[PRECIO C/D]]*1.1</f>
        <v>7036.0283399999998</v>
      </c>
      <c r="E1044" s="315">
        <v>6396.3893999999991</v>
      </c>
    </row>
    <row r="1045" spans="1:5" ht="14.25" customHeight="1" x14ac:dyDescent="0.2">
      <c r="A1045" s="168" t="s">
        <v>2360</v>
      </c>
      <c r="B1045" s="168" t="s">
        <v>2361</v>
      </c>
      <c r="C1045" s="179" t="s">
        <v>314</v>
      </c>
      <c r="D1045" s="176">
        <f>Table_4[[#This Row],[PRECIO C/D]]*1.1</f>
        <v>19418.880360000003</v>
      </c>
      <c r="E1045" s="315">
        <v>17653.527600000001</v>
      </c>
    </row>
    <row r="1046" spans="1:5" ht="14.25" customHeight="1" x14ac:dyDescent="0.2">
      <c r="A1046" s="168" t="s">
        <v>2362</v>
      </c>
      <c r="B1046" s="168" t="s">
        <v>2363</v>
      </c>
      <c r="C1046" s="179" t="s">
        <v>314</v>
      </c>
      <c r="D1046" s="176">
        <f>Table_4[[#This Row],[PRECIO C/D]]*1.1</f>
        <v>23466.282180000006</v>
      </c>
      <c r="E1046" s="315">
        <v>21332.983800000002</v>
      </c>
    </row>
    <row r="1047" spans="1:5" ht="14.25" customHeight="1" x14ac:dyDescent="0.2">
      <c r="A1047" s="168" t="s">
        <v>2364</v>
      </c>
      <c r="B1047" s="168" t="s">
        <v>2365</v>
      </c>
      <c r="C1047" s="179" t="s">
        <v>314</v>
      </c>
      <c r="D1047" s="176">
        <f>Table_4[[#This Row],[PRECIO C/D]]*1.1</f>
        <v>33739.359060000003</v>
      </c>
      <c r="E1047" s="315">
        <v>30672.1446</v>
      </c>
    </row>
    <row r="1048" spans="1:5" ht="14.25" customHeight="1" x14ac:dyDescent="0.2">
      <c r="A1048" s="168" t="s">
        <v>2366</v>
      </c>
      <c r="B1048" s="168" t="s">
        <v>2367</v>
      </c>
      <c r="C1048" s="179" t="s">
        <v>314</v>
      </c>
      <c r="D1048" s="176">
        <f>Table_4[[#This Row],[PRECIO C/D]]*1.1</f>
        <v>39020.2428</v>
      </c>
      <c r="E1048" s="315">
        <v>35472.947999999997</v>
      </c>
    </row>
    <row r="1049" spans="1:5" ht="14.25" customHeight="1" x14ac:dyDescent="0.2">
      <c r="A1049" s="168" t="s">
        <v>2368</v>
      </c>
      <c r="B1049" s="168" t="s">
        <v>2369</v>
      </c>
      <c r="C1049" s="179" t="s">
        <v>314</v>
      </c>
      <c r="D1049" s="176">
        <f>Table_4[[#This Row],[PRECIO C/D]]*1.1</f>
        <v>41003.759280000006</v>
      </c>
      <c r="E1049" s="315">
        <v>37276.144800000002</v>
      </c>
    </row>
    <row r="1050" spans="1:5" ht="14.25" customHeight="1" x14ac:dyDescent="0.2">
      <c r="A1050" s="168" t="s">
        <v>2370</v>
      </c>
      <c r="B1050" s="168" t="s">
        <v>2371</v>
      </c>
      <c r="C1050" s="179" t="s">
        <v>314</v>
      </c>
      <c r="D1050" s="176">
        <f>Table_4[[#This Row],[PRECIO C/D]]*1.1</f>
        <v>42847.833600000005</v>
      </c>
      <c r="E1050" s="315">
        <v>38952.576000000001</v>
      </c>
    </row>
    <row r="1051" spans="1:5" ht="14.25" customHeight="1" x14ac:dyDescent="0.2">
      <c r="A1051" s="168" t="s">
        <v>2372</v>
      </c>
      <c r="B1051" s="168" t="s">
        <v>2373</v>
      </c>
      <c r="C1051" s="179" t="s">
        <v>314</v>
      </c>
      <c r="D1051" s="176">
        <f>Table_4[[#This Row],[PRECIO C/D]]*1.1</f>
        <v>45298.696739999999</v>
      </c>
      <c r="E1051" s="315">
        <v>41180.633399999999</v>
      </c>
    </row>
    <row r="1052" spans="1:5" ht="14.25" customHeight="1" x14ac:dyDescent="0.2">
      <c r="A1052" s="168" t="s">
        <v>2374</v>
      </c>
      <c r="B1052" s="168" t="s">
        <v>2375</v>
      </c>
      <c r="C1052" s="179" t="s">
        <v>314</v>
      </c>
      <c r="D1052" s="176">
        <f>Table_4[[#This Row],[PRECIO C/D]]*1.1</f>
        <v>51620.661840000008</v>
      </c>
      <c r="E1052" s="315">
        <v>46927.874400000001</v>
      </c>
    </row>
    <row r="1053" spans="1:5" ht="14.25" customHeight="1" x14ac:dyDescent="0.2">
      <c r="A1053" s="168" t="s">
        <v>2376</v>
      </c>
      <c r="B1053" s="168" t="s">
        <v>2377</v>
      </c>
      <c r="C1053" s="179" t="s">
        <v>314</v>
      </c>
      <c r="D1053" s="176">
        <f>Table_4[[#This Row],[PRECIO C/D]]*1.1</f>
        <v>63626.757480000007</v>
      </c>
      <c r="E1053" s="315">
        <v>57842.506800000003</v>
      </c>
    </row>
    <row r="1054" spans="1:5" ht="14.25" customHeight="1" x14ac:dyDescent="0.2">
      <c r="A1054" s="168" t="s">
        <v>2378</v>
      </c>
      <c r="B1054" s="168" t="s">
        <v>2379</v>
      </c>
      <c r="C1054" s="179" t="s">
        <v>314</v>
      </c>
      <c r="D1054" s="176">
        <f>Table_4[[#This Row],[PRECIO C/D]]*1.1</f>
        <v>9985.1268</v>
      </c>
      <c r="E1054" s="315">
        <v>9077.387999999999</v>
      </c>
    </row>
    <row r="1055" spans="1:5" ht="14.25" customHeight="1" x14ac:dyDescent="0.2">
      <c r="A1055" s="168" t="s">
        <v>2380</v>
      </c>
      <c r="B1055" s="168" t="s">
        <v>2379</v>
      </c>
      <c r="C1055" s="179" t="s">
        <v>314</v>
      </c>
      <c r="D1055" s="176">
        <f>Table_4[[#This Row],[PRECIO C/D]]*1.1</f>
        <v>10973.754660000002</v>
      </c>
      <c r="E1055" s="315">
        <v>9976.1406000000006</v>
      </c>
    </row>
    <row r="1056" spans="1:5" ht="14.25" customHeight="1" x14ac:dyDescent="0.2">
      <c r="A1056" s="168" t="s">
        <v>2381</v>
      </c>
      <c r="B1056" s="168" t="s">
        <v>2379</v>
      </c>
      <c r="C1056" s="179" t="s">
        <v>314</v>
      </c>
      <c r="D1056" s="176">
        <f>Table_4[[#This Row],[PRECIO C/D]]*1.1</f>
        <v>13333.174800000001</v>
      </c>
      <c r="E1056" s="315">
        <v>12121.067999999999</v>
      </c>
    </row>
    <row r="1057" spans="1:5" ht="14.25" customHeight="1" x14ac:dyDescent="0.2">
      <c r="A1057" s="168" t="s">
        <v>2382</v>
      </c>
      <c r="B1057" s="168" t="s">
        <v>2383</v>
      </c>
      <c r="C1057" s="179" t="s">
        <v>314</v>
      </c>
      <c r="D1057" s="176">
        <f>Table_4[[#This Row],[PRECIO C/D]]*1.1</f>
        <v>6683.1144600000007</v>
      </c>
      <c r="E1057" s="315">
        <v>6075.5586000000003</v>
      </c>
    </row>
    <row r="1058" spans="1:5" ht="14.25" customHeight="1" x14ac:dyDescent="0.2">
      <c r="A1058" s="168" t="s">
        <v>2384</v>
      </c>
      <c r="B1058" s="168" t="s">
        <v>2383</v>
      </c>
      <c r="C1058" s="179" t="s">
        <v>314</v>
      </c>
      <c r="D1058" s="176">
        <f>Table_4[[#This Row],[PRECIO C/D]]*1.1</f>
        <v>14742.081420000002</v>
      </c>
      <c r="E1058" s="315">
        <v>13401.8922</v>
      </c>
    </row>
    <row r="1059" spans="1:5" ht="14.25" customHeight="1" x14ac:dyDescent="0.2">
      <c r="A1059" s="168" t="s">
        <v>2385</v>
      </c>
      <c r="B1059" s="168" t="s">
        <v>2386</v>
      </c>
      <c r="C1059" s="179" t="s">
        <v>314</v>
      </c>
      <c r="D1059" s="176">
        <f>Table_4[[#This Row],[PRECIO C/D]]*1.1</f>
        <v>24570.318960000004</v>
      </c>
      <c r="E1059" s="315">
        <v>22336.653600000001</v>
      </c>
    </row>
    <row r="1060" spans="1:5" ht="14.25" customHeight="1" x14ac:dyDescent="0.2">
      <c r="A1060" s="168" t="s">
        <v>2387</v>
      </c>
      <c r="B1060" s="168" t="s">
        <v>2388</v>
      </c>
      <c r="C1060" s="179" t="s">
        <v>314</v>
      </c>
      <c r="D1060" s="176">
        <f>Table_4[[#This Row],[PRECIO C/D]]*1.1</f>
        <v>8823.7670400000006</v>
      </c>
      <c r="E1060" s="315">
        <v>8021.6063999999997</v>
      </c>
    </row>
    <row r="1061" spans="1:5" ht="14.25" customHeight="1" x14ac:dyDescent="0.2">
      <c r="A1061" s="168" t="s">
        <v>2389</v>
      </c>
      <c r="B1061" s="168" t="s">
        <v>2390</v>
      </c>
      <c r="C1061" s="179" t="s">
        <v>314</v>
      </c>
      <c r="D1061" s="176">
        <f>Table_4[[#This Row],[PRECIO C/D]]*1.1</f>
        <v>10488.635520000002</v>
      </c>
      <c r="E1061" s="315">
        <v>9535.1232</v>
      </c>
    </row>
    <row r="1062" spans="1:5" ht="14.25" customHeight="1" x14ac:dyDescent="0.2">
      <c r="A1062" s="168" t="s">
        <v>2391</v>
      </c>
      <c r="B1062" s="168" t="s">
        <v>2392</v>
      </c>
      <c r="C1062" s="179" t="s">
        <v>314</v>
      </c>
      <c r="D1062" s="176">
        <f>Table_4[[#This Row],[PRECIO C/D]]*1.1</f>
        <v>13058.30724</v>
      </c>
      <c r="E1062" s="315">
        <v>11871.188399999999</v>
      </c>
    </row>
    <row r="1063" spans="1:5" ht="14.25" customHeight="1" x14ac:dyDescent="0.2">
      <c r="A1063" s="168" t="s">
        <v>2393</v>
      </c>
      <c r="B1063" s="168" t="s">
        <v>2394</v>
      </c>
      <c r="C1063" s="179" t="s">
        <v>314</v>
      </c>
      <c r="D1063" s="176">
        <f>Table_4[[#This Row],[PRECIO C/D]]*1.1</f>
        <v>29967.531660000001</v>
      </c>
      <c r="E1063" s="315">
        <v>27243.210599999999</v>
      </c>
    </row>
    <row r="1064" spans="1:5" ht="14.25" customHeight="1" x14ac:dyDescent="0.2">
      <c r="A1064" s="168" t="s">
        <v>2395</v>
      </c>
      <c r="B1064" s="168" t="s">
        <v>2396</v>
      </c>
      <c r="C1064" s="179" t="s">
        <v>314</v>
      </c>
      <c r="D1064" s="176">
        <f>Table_4[[#This Row],[PRECIO C/D]]*1.1</f>
        <v>41621.566140000003</v>
      </c>
      <c r="E1064" s="315">
        <v>37837.787400000001</v>
      </c>
    </row>
    <row r="1065" spans="1:5" ht="14.25" customHeight="1" x14ac:dyDescent="0.2">
      <c r="A1065" s="168" t="s">
        <v>2397</v>
      </c>
      <c r="B1065" s="168" t="s">
        <v>2398</v>
      </c>
      <c r="C1065" s="179" t="s">
        <v>314</v>
      </c>
      <c r="D1065" s="176">
        <f>Table_4[[#This Row],[PRECIO C/D]]*1.1</f>
        <v>6242.7070200000016</v>
      </c>
      <c r="E1065" s="315">
        <v>5675.1882000000014</v>
      </c>
    </row>
    <row r="1066" spans="1:5" ht="14.25" customHeight="1" x14ac:dyDescent="0.2">
      <c r="A1066" s="168" t="s">
        <v>2399</v>
      </c>
      <c r="B1066" s="168" t="s">
        <v>2400</v>
      </c>
      <c r="C1066" s="179" t="s">
        <v>314</v>
      </c>
      <c r="D1066" s="176">
        <f>Table_4[[#This Row],[PRECIO C/D]]*1.1</f>
        <v>14509.232760000003</v>
      </c>
      <c r="E1066" s="315">
        <v>13190.211600000001</v>
      </c>
    </row>
    <row r="1067" spans="1:5" ht="14.25" customHeight="1" x14ac:dyDescent="0.2">
      <c r="A1067" s="168" t="s">
        <v>2401</v>
      </c>
      <c r="B1067" s="168" t="s">
        <v>2402</v>
      </c>
      <c r="C1067" s="179" t="s">
        <v>314</v>
      </c>
      <c r="D1067" s="176">
        <f>Table_4[[#This Row],[PRECIO C/D]]*1.1</f>
        <v>24974.968260000001</v>
      </c>
      <c r="E1067" s="315">
        <v>22704.516599999999</v>
      </c>
    </row>
    <row r="1068" spans="1:5" ht="14.25" customHeight="1" x14ac:dyDescent="0.2">
      <c r="A1068" s="168" t="s">
        <v>2403</v>
      </c>
      <c r="B1068" s="168" t="s">
        <v>2404</v>
      </c>
      <c r="C1068" s="179" t="s">
        <v>314</v>
      </c>
      <c r="D1068" s="176">
        <f>Table_4[[#This Row],[PRECIO C/D]]*1.1</f>
        <v>115099.82022000002</v>
      </c>
      <c r="E1068" s="315">
        <v>104636.20020000001</v>
      </c>
    </row>
    <row r="1069" spans="1:5" ht="14.25" customHeight="1" x14ac:dyDescent="0.2">
      <c r="A1069" s="168" t="s">
        <v>2405</v>
      </c>
      <c r="B1069" s="168" t="s">
        <v>2406</v>
      </c>
      <c r="C1069" s="179" t="s">
        <v>314</v>
      </c>
      <c r="D1069" s="176">
        <f>Table_4[[#This Row],[PRECIO C/D]]*1.1</f>
        <v>6897.7306200000012</v>
      </c>
      <c r="E1069" s="315">
        <v>6270.6642000000002</v>
      </c>
    </row>
    <row r="1070" spans="1:5" ht="14.25" customHeight="1" x14ac:dyDescent="0.2">
      <c r="A1070" s="168" t="s">
        <v>2407</v>
      </c>
      <c r="B1070" s="168" t="s">
        <v>2408</v>
      </c>
      <c r="C1070" s="179" t="s">
        <v>314</v>
      </c>
      <c r="D1070" s="176">
        <f>Table_4[[#This Row],[PRECIO C/D]]*1.1</f>
        <v>15314.727780000001</v>
      </c>
      <c r="E1070" s="315">
        <v>13922.479799999999</v>
      </c>
    </row>
    <row r="1071" spans="1:5" ht="14.25" customHeight="1" x14ac:dyDescent="0.2">
      <c r="A1071" s="168" t="s">
        <v>2409</v>
      </c>
      <c r="B1071" s="168" t="s">
        <v>2410</v>
      </c>
      <c r="C1071" s="179" t="s">
        <v>314</v>
      </c>
      <c r="D1071" s="176">
        <f>Table_4[[#This Row],[PRECIO C/D]]*1.1</f>
        <v>25212.574200000003</v>
      </c>
      <c r="E1071" s="315">
        <v>22920.522000000001</v>
      </c>
    </row>
    <row r="1072" spans="1:5" ht="14.25" customHeight="1" x14ac:dyDescent="0.2">
      <c r="A1072" s="168" t="s">
        <v>2411</v>
      </c>
      <c r="B1072" s="168" t="s">
        <v>2412</v>
      </c>
      <c r="C1072" s="179" t="s">
        <v>314</v>
      </c>
      <c r="D1072" s="176">
        <f>Table_4[[#This Row],[PRECIO C/D]]*1.1</f>
        <v>7538.9985000000006</v>
      </c>
      <c r="E1072" s="315">
        <v>6853.6350000000002</v>
      </c>
    </row>
    <row r="1073" spans="1:5" ht="14.25" customHeight="1" x14ac:dyDescent="0.2">
      <c r="A1073" s="168" t="s">
        <v>2413</v>
      </c>
      <c r="B1073" s="168" t="s">
        <v>2414</v>
      </c>
      <c r="C1073" s="179" t="s">
        <v>314</v>
      </c>
      <c r="D1073" s="176">
        <f>Table_4[[#This Row],[PRECIO C/D]]*1.1</f>
        <v>5714.5479600000008</v>
      </c>
      <c r="E1073" s="315">
        <v>5195.0436</v>
      </c>
    </row>
    <row r="1074" spans="1:5" ht="14.25" customHeight="1" x14ac:dyDescent="0.2">
      <c r="A1074" s="168" t="s">
        <v>2415</v>
      </c>
      <c r="B1074" s="168" t="s">
        <v>2416</v>
      </c>
      <c r="C1074" s="179" t="s">
        <v>314</v>
      </c>
      <c r="D1074" s="176">
        <f>Table_4[[#This Row],[PRECIO C/D]]*1.1</f>
        <v>13405.386720000002</v>
      </c>
      <c r="E1074" s="315">
        <v>12186.715200000001</v>
      </c>
    </row>
    <row r="1075" spans="1:5" ht="14.25" customHeight="1" x14ac:dyDescent="0.2">
      <c r="A1075" s="168" t="s">
        <v>2417</v>
      </c>
      <c r="B1075" s="168" t="s">
        <v>2418</v>
      </c>
      <c r="C1075" s="179" t="s">
        <v>314</v>
      </c>
      <c r="D1075" s="176">
        <f>Table_4[[#This Row],[PRECIO C/D]]*1.1</f>
        <v>23112.66144</v>
      </c>
      <c r="E1075" s="315">
        <v>21011.510399999999</v>
      </c>
    </row>
    <row r="1076" spans="1:5" ht="14.25" customHeight="1" x14ac:dyDescent="0.2">
      <c r="A1076" s="168" t="s">
        <v>2419</v>
      </c>
      <c r="B1076" s="168" t="s">
        <v>2420</v>
      </c>
      <c r="C1076" s="179" t="s">
        <v>314</v>
      </c>
      <c r="D1076" s="176">
        <f>Table_4[[#This Row],[PRECIO C/D]]*1.1</f>
        <v>5266.4548199999999</v>
      </c>
      <c r="E1076" s="315">
        <v>4787.6861999999992</v>
      </c>
    </row>
    <row r="1077" spans="1:5" ht="14.25" customHeight="1" x14ac:dyDescent="0.2">
      <c r="A1077" s="168" t="s">
        <v>2421</v>
      </c>
      <c r="B1077" s="168" t="s">
        <v>2422</v>
      </c>
      <c r="C1077" s="179" t="s">
        <v>314</v>
      </c>
      <c r="D1077" s="176">
        <f>Table_4[[#This Row],[PRECIO C/D]]*1.1</f>
        <v>4634.4771000000001</v>
      </c>
      <c r="E1077" s="315">
        <v>4213.1610000000001</v>
      </c>
    </row>
    <row r="1078" spans="1:5" ht="14.25" customHeight="1" x14ac:dyDescent="0.2">
      <c r="A1078" s="168" t="s">
        <v>2423</v>
      </c>
      <c r="B1078" s="168" t="s">
        <v>2424</v>
      </c>
      <c r="C1078" s="179" t="s">
        <v>314</v>
      </c>
      <c r="D1078" s="176">
        <f>Table_4[[#This Row],[PRECIO C/D]]*1.1</f>
        <v>5741.2852200000016</v>
      </c>
      <c r="E1078" s="315">
        <v>5219.3502000000008</v>
      </c>
    </row>
    <row r="1079" spans="1:5" ht="14.25" customHeight="1" x14ac:dyDescent="0.2">
      <c r="A1079" s="168" t="s">
        <v>2425</v>
      </c>
      <c r="B1079" s="168" t="s">
        <v>2426</v>
      </c>
      <c r="C1079" s="179" t="s">
        <v>314</v>
      </c>
      <c r="D1079" s="176">
        <f>Table_4[[#This Row],[PRECIO C/D]]*1.1</f>
        <v>5472.6896400000005</v>
      </c>
      <c r="E1079" s="315">
        <v>4975.1724000000004</v>
      </c>
    </row>
    <row r="1080" spans="1:5" ht="14.25" customHeight="1" x14ac:dyDescent="0.2">
      <c r="A1080" s="168" t="s">
        <v>2427</v>
      </c>
      <c r="B1080" s="168" t="s">
        <v>2428</v>
      </c>
      <c r="C1080" s="179" t="s">
        <v>314</v>
      </c>
      <c r="D1080" s="176">
        <f>Table_4[[#This Row],[PRECIO C/D]]*1.1</f>
        <v>5727.7090200000011</v>
      </c>
      <c r="E1080" s="315">
        <v>5207.0082000000002</v>
      </c>
    </row>
    <row r="1081" spans="1:5" ht="14.25" customHeight="1" x14ac:dyDescent="0.2">
      <c r="A1081" s="168" t="s">
        <v>2429</v>
      </c>
      <c r="B1081" s="168" t="s">
        <v>2430</v>
      </c>
      <c r="C1081" s="179" t="s">
        <v>314</v>
      </c>
      <c r="D1081" s="176">
        <f>Table_4[[#This Row],[PRECIO C/D]]*1.1</f>
        <v>6172.1220000000012</v>
      </c>
      <c r="E1081" s="315">
        <v>5611.02</v>
      </c>
    </row>
    <row r="1082" spans="1:5" ht="14.25" customHeight="1" x14ac:dyDescent="0.2">
      <c r="A1082" s="168" t="s">
        <v>2431</v>
      </c>
      <c r="B1082" s="168" t="s">
        <v>2432</v>
      </c>
      <c r="C1082" s="179" t="s">
        <v>314</v>
      </c>
      <c r="D1082" s="176">
        <f>Table_4[[#This Row],[PRECIO C/D]]*1.1</f>
        <v>6539.9697000000006</v>
      </c>
      <c r="E1082" s="315">
        <v>5945.4269999999997</v>
      </c>
    </row>
    <row r="1083" spans="1:5" ht="14.25" customHeight="1" x14ac:dyDescent="0.2">
      <c r="A1083" s="168" t="s">
        <v>2433</v>
      </c>
      <c r="B1083" s="168" t="s">
        <v>2434</v>
      </c>
      <c r="C1083" s="179" t="s">
        <v>314</v>
      </c>
      <c r="D1083" s="176">
        <f>Table_4[[#This Row],[PRECIO C/D]]*1.1</f>
        <v>6736.2523800000017</v>
      </c>
      <c r="E1083" s="315">
        <v>6123.8658000000014</v>
      </c>
    </row>
    <row r="1084" spans="1:5" ht="14.25" customHeight="1" x14ac:dyDescent="0.2">
      <c r="A1084" s="168" t="s">
        <v>2435</v>
      </c>
      <c r="B1084" s="168" t="s">
        <v>2436</v>
      </c>
      <c r="C1084" s="179" t="s">
        <v>314</v>
      </c>
      <c r="D1084" s="176">
        <f>Table_4[[#This Row],[PRECIO C/D]]*1.1</f>
        <v>7312.3993799999998</v>
      </c>
      <c r="E1084" s="315">
        <v>6647.6357999999991</v>
      </c>
    </row>
    <row r="1085" spans="1:5" ht="14.25" customHeight="1" x14ac:dyDescent="0.2">
      <c r="A1085" s="168" t="s">
        <v>2437</v>
      </c>
      <c r="B1085" s="168" t="s">
        <v>2438</v>
      </c>
      <c r="C1085" s="179" t="s">
        <v>314</v>
      </c>
      <c r="D1085" s="176">
        <f>Table_4[[#This Row],[PRECIO C/D]]*1.1</f>
        <v>7536.3393600000009</v>
      </c>
      <c r="E1085" s="315">
        <v>6851.2175999999999</v>
      </c>
    </row>
    <row r="1086" spans="1:5" ht="14.25" customHeight="1" x14ac:dyDescent="0.2">
      <c r="A1086" s="168" t="s">
        <v>2439</v>
      </c>
      <c r="B1086" s="168" t="s">
        <v>2440</v>
      </c>
      <c r="C1086" s="179" t="s">
        <v>314</v>
      </c>
      <c r="D1086" s="176">
        <f>Table_4[[#This Row],[PRECIO C/D]]*1.1</f>
        <v>8304.0229800000016</v>
      </c>
      <c r="E1086" s="315">
        <v>7549.1118000000006</v>
      </c>
    </row>
    <row r="1087" spans="1:5" ht="14.25" customHeight="1" x14ac:dyDescent="0.2">
      <c r="A1087" s="168" t="s">
        <v>2441</v>
      </c>
      <c r="B1087" s="168" t="s">
        <v>2442</v>
      </c>
      <c r="C1087" s="179" t="s">
        <v>314</v>
      </c>
      <c r="D1087" s="176">
        <f>Table_4[[#This Row],[PRECIO C/D]]*1.1</f>
        <v>8763.6839400000008</v>
      </c>
      <c r="E1087" s="315">
        <v>7966.9853999999996</v>
      </c>
    </row>
    <row r="1088" spans="1:5" ht="14.25" customHeight="1" x14ac:dyDescent="0.2">
      <c r="A1088" s="168" t="s">
        <v>2443</v>
      </c>
      <c r="B1088" s="168" t="s">
        <v>2444</v>
      </c>
      <c r="C1088" s="179" t="s">
        <v>314</v>
      </c>
      <c r="D1088" s="176">
        <f>Table_4[[#This Row],[PRECIO C/D]]*1.1</f>
        <v>8973.430620000001</v>
      </c>
      <c r="E1088" s="315">
        <v>8157.6642000000002</v>
      </c>
    </row>
    <row r="1089" spans="1:5" ht="14.25" customHeight="1" x14ac:dyDescent="0.2">
      <c r="A1089" s="168" t="s">
        <v>2445</v>
      </c>
      <c r="B1089" s="168" t="s">
        <v>2446</v>
      </c>
      <c r="C1089" s="179" t="s">
        <v>314</v>
      </c>
      <c r="D1089" s="176">
        <f>Table_4[[#This Row],[PRECIO C/D]]*1.1</f>
        <v>9369.1712400000015</v>
      </c>
      <c r="E1089" s="315">
        <v>8517.4284000000007</v>
      </c>
    </row>
    <row r="1090" spans="1:5" ht="14.25" customHeight="1" x14ac:dyDescent="0.2">
      <c r="A1090" s="168" t="s">
        <v>2447</v>
      </c>
      <c r="B1090" s="168" t="s">
        <v>2448</v>
      </c>
      <c r="C1090" s="179" t="s">
        <v>314</v>
      </c>
      <c r="D1090" s="176">
        <f>Table_4[[#This Row],[PRECIO C/D]]*1.1</f>
        <v>9560.5956600000009</v>
      </c>
      <c r="E1090" s="315">
        <v>8691.4506000000001</v>
      </c>
    </row>
    <row r="1091" spans="1:5" ht="14.25" customHeight="1" x14ac:dyDescent="0.2">
      <c r="A1091" s="168" t="s">
        <v>2449</v>
      </c>
      <c r="B1091" s="168" t="s">
        <v>2450</v>
      </c>
      <c r="C1091" s="179" t="s">
        <v>314</v>
      </c>
      <c r="D1091" s="176">
        <f>Table_4[[#This Row],[PRECIO C/D]]*1.1</f>
        <v>9915.2598600000001</v>
      </c>
      <c r="E1091" s="315">
        <v>9013.8725999999988</v>
      </c>
    </row>
    <row r="1092" spans="1:5" ht="14.25" customHeight="1" x14ac:dyDescent="0.2">
      <c r="A1092" s="168" t="s">
        <v>2451</v>
      </c>
      <c r="B1092" s="168" t="s">
        <v>2452</v>
      </c>
      <c r="C1092" s="179" t="s">
        <v>314</v>
      </c>
      <c r="D1092" s="176">
        <f>Table_4[[#This Row],[PRECIO C/D]]*1.1</f>
        <v>10370.298180000002</v>
      </c>
      <c r="E1092" s="315">
        <v>9427.5438000000013</v>
      </c>
    </row>
    <row r="1093" spans="1:5" ht="14.25" customHeight="1" x14ac:dyDescent="0.2">
      <c r="A1093" s="168" t="s">
        <v>2453</v>
      </c>
      <c r="B1093" s="168" t="s">
        <v>2454</v>
      </c>
      <c r="C1093" s="179" t="s">
        <v>314</v>
      </c>
      <c r="D1093" s="176">
        <f>Table_4[[#This Row],[PRECIO C/D]]*1.1</f>
        <v>10622.602320000004</v>
      </c>
      <c r="E1093" s="315">
        <v>9656.9112000000023</v>
      </c>
    </row>
    <row r="1094" spans="1:5" ht="14.25" customHeight="1" x14ac:dyDescent="0.2">
      <c r="A1094" s="168" t="s">
        <v>2455</v>
      </c>
      <c r="B1094" s="168" t="s">
        <v>2456</v>
      </c>
      <c r="C1094" s="179" t="s">
        <v>314</v>
      </c>
      <c r="D1094" s="176">
        <f>Table_4[[#This Row],[PRECIO C/D]]*1.1</f>
        <v>10869.498420000002</v>
      </c>
      <c r="E1094" s="315">
        <v>9881.3622000000014</v>
      </c>
    </row>
    <row r="1095" spans="1:5" ht="14.25" customHeight="1" x14ac:dyDescent="0.2">
      <c r="A1095" s="168" t="s">
        <v>2457</v>
      </c>
      <c r="B1095" s="168" t="s">
        <v>2458</v>
      </c>
      <c r="C1095" s="179" t="s">
        <v>314</v>
      </c>
      <c r="D1095" s="176">
        <f>Table_4[[#This Row],[PRECIO C/D]]*1.1</f>
        <v>11191.961220000001</v>
      </c>
      <c r="E1095" s="315">
        <v>10174.510200000001</v>
      </c>
    </row>
    <row r="1096" spans="1:5" ht="14.25" customHeight="1" x14ac:dyDescent="0.2">
      <c r="A1096" s="168" t="s">
        <v>2459</v>
      </c>
      <c r="B1096" s="168" t="s">
        <v>2460</v>
      </c>
      <c r="C1096" s="179" t="s">
        <v>314</v>
      </c>
      <c r="D1096" s="176">
        <f>Table_4[[#This Row],[PRECIO C/D]]*1.1</f>
        <v>11687.57106</v>
      </c>
      <c r="E1096" s="315">
        <v>10625.0646</v>
      </c>
    </row>
    <row r="1097" spans="1:5" ht="14.25" customHeight="1" x14ac:dyDescent="0.2">
      <c r="A1097" s="168" t="s">
        <v>2461</v>
      </c>
      <c r="B1097" s="168" t="s">
        <v>2462</v>
      </c>
      <c r="C1097" s="179" t="s">
        <v>314</v>
      </c>
      <c r="D1097" s="176">
        <f>Table_4[[#This Row],[PRECIO C/D]]*1.1</f>
        <v>12167.371920000001</v>
      </c>
      <c r="E1097" s="315">
        <v>11061.2472</v>
      </c>
    </row>
    <row r="1098" spans="1:5" ht="14.25" customHeight="1" x14ac:dyDescent="0.2">
      <c r="A1098" s="168" t="s">
        <v>2463</v>
      </c>
      <c r="B1098" s="168" t="s">
        <v>2464</v>
      </c>
      <c r="C1098" s="179" t="s">
        <v>314</v>
      </c>
      <c r="D1098" s="176">
        <f>Table_4[[#This Row],[PRECIO C/D]]*1.1</f>
        <v>13413.667080000001</v>
      </c>
      <c r="E1098" s="315">
        <v>12194.2428</v>
      </c>
    </row>
    <row r="1099" spans="1:5" ht="14.25" customHeight="1" x14ac:dyDescent="0.2">
      <c r="A1099" s="168" t="s">
        <v>2465</v>
      </c>
      <c r="B1099" s="168" t="s">
        <v>2466</v>
      </c>
      <c r="C1099" s="179" t="s">
        <v>314</v>
      </c>
      <c r="D1099" s="176">
        <f>Table_4[[#This Row],[PRECIO C/D]]*1.1</f>
        <v>13467.927000000001</v>
      </c>
      <c r="E1099" s="315">
        <v>12243.57</v>
      </c>
    </row>
    <row r="1100" spans="1:5" ht="14.25" customHeight="1" x14ac:dyDescent="0.2">
      <c r="A1100" s="168" t="s">
        <v>2467</v>
      </c>
      <c r="B1100" s="168" t="s">
        <v>2468</v>
      </c>
      <c r="C1100" s="179" t="s">
        <v>314</v>
      </c>
      <c r="D1100" s="176">
        <f>Table_4[[#This Row],[PRECIO C/D]]*1.1</f>
        <v>13863.589080000002</v>
      </c>
      <c r="E1100" s="315">
        <v>12603.2628</v>
      </c>
    </row>
    <row r="1101" spans="1:5" ht="14.25" customHeight="1" x14ac:dyDescent="0.2">
      <c r="A1101" s="168" t="s">
        <v>2469</v>
      </c>
      <c r="B1101" s="168" t="s">
        <v>2470</v>
      </c>
      <c r="C1101" s="179" t="s">
        <v>314</v>
      </c>
      <c r="D1101" s="176">
        <f>Table_4[[#This Row],[PRECIO C/D]]*1.1</f>
        <v>14475.370800000001</v>
      </c>
      <c r="E1101" s="315">
        <v>13159.428</v>
      </c>
    </row>
    <row r="1102" spans="1:5" ht="14.25" customHeight="1" x14ac:dyDescent="0.2">
      <c r="A1102" s="168" t="s">
        <v>2471</v>
      </c>
      <c r="B1102" s="168" t="s">
        <v>2472</v>
      </c>
      <c r="C1102" s="179" t="s">
        <v>314</v>
      </c>
      <c r="D1102" s="176">
        <f>Table_4[[#This Row],[PRECIO C/D]]*1.1</f>
        <v>15016.915320000002</v>
      </c>
      <c r="E1102" s="315">
        <v>13651.7412</v>
      </c>
    </row>
    <row r="1103" spans="1:5" ht="14.25" customHeight="1" x14ac:dyDescent="0.2">
      <c r="A1103" s="168" t="s">
        <v>2473</v>
      </c>
      <c r="B1103" s="168" t="s">
        <v>2474</v>
      </c>
      <c r="C1103" s="179" t="s">
        <v>314</v>
      </c>
      <c r="D1103" s="176">
        <f>Table_4[[#This Row],[PRECIO C/D]]*1.1</f>
        <v>15017.521200000001</v>
      </c>
      <c r="E1103" s="315">
        <v>13652.291999999999</v>
      </c>
    </row>
    <row r="1104" spans="1:5" ht="14.25" customHeight="1" x14ac:dyDescent="0.2">
      <c r="A1104" s="168" t="s">
        <v>2475</v>
      </c>
      <c r="B1104" s="168" t="s">
        <v>2476</v>
      </c>
      <c r="C1104" s="179" t="s">
        <v>314</v>
      </c>
      <c r="D1104" s="176">
        <f>Table_4[[#This Row],[PRECIO C/D]]*1.1</f>
        <v>17251.198800000002</v>
      </c>
      <c r="E1104" s="315">
        <v>15682.907999999999</v>
      </c>
    </row>
    <row r="1105" spans="1:5" ht="14.25" customHeight="1" x14ac:dyDescent="0.2">
      <c r="A1105" s="168" t="s">
        <v>2477</v>
      </c>
      <c r="B1105" s="168" t="s">
        <v>2478</v>
      </c>
      <c r="C1105" s="179" t="s">
        <v>314</v>
      </c>
      <c r="D1105" s="176">
        <f>Table_4[[#This Row],[PRECIO C/D]]*1.1</f>
        <v>17406.113340000004</v>
      </c>
      <c r="E1105" s="315">
        <v>15823.7394</v>
      </c>
    </row>
    <row r="1106" spans="1:5" ht="14.25" customHeight="1" x14ac:dyDescent="0.2">
      <c r="A1106" s="168" t="s">
        <v>2479</v>
      </c>
      <c r="B1106" s="168" t="s">
        <v>2480</v>
      </c>
      <c r="C1106" s="179" t="s">
        <v>314</v>
      </c>
      <c r="D1106" s="176">
        <f>Table_4[[#This Row],[PRECIO C/D]]*1.1</f>
        <v>17905.62774</v>
      </c>
      <c r="E1106" s="315">
        <v>16277.8434</v>
      </c>
    </row>
    <row r="1107" spans="1:5" ht="14.25" customHeight="1" x14ac:dyDescent="0.2">
      <c r="A1107" s="168" t="s">
        <v>2481</v>
      </c>
      <c r="B1107" s="168" t="s">
        <v>2482</v>
      </c>
      <c r="C1107" s="179" t="s">
        <v>314</v>
      </c>
      <c r="D1107" s="176">
        <f>Table_4[[#This Row],[PRECIO C/D]]*1.1</f>
        <v>18060.351540000003</v>
      </c>
      <c r="E1107" s="315">
        <v>16418.501400000001</v>
      </c>
    </row>
    <row r="1108" spans="1:5" ht="14.25" customHeight="1" x14ac:dyDescent="0.2">
      <c r="A1108" s="168" t="s">
        <v>2483</v>
      </c>
      <c r="B1108" s="168" t="s">
        <v>2484</v>
      </c>
      <c r="C1108" s="179" t="s">
        <v>314</v>
      </c>
      <c r="D1108" s="176">
        <f>Table_4[[#This Row],[PRECIO C/D]]*1.1</f>
        <v>18420.356460000003</v>
      </c>
      <c r="E1108" s="315">
        <v>16745.778600000001</v>
      </c>
    </row>
    <row r="1109" spans="1:5" ht="14.25" customHeight="1" x14ac:dyDescent="0.2">
      <c r="A1109" s="168" t="s">
        <v>2485</v>
      </c>
      <c r="B1109" s="168" t="s">
        <v>2486</v>
      </c>
      <c r="C1109" s="179" t="s">
        <v>314</v>
      </c>
      <c r="D1109" s="176">
        <f>Table_4[[#This Row],[PRECIO C/D]]*1.1</f>
        <v>19160.337900000002</v>
      </c>
      <c r="E1109" s="315">
        <v>17418.489000000001</v>
      </c>
    </row>
    <row r="1110" spans="1:5" ht="14.25" customHeight="1" x14ac:dyDescent="0.2">
      <c r="A1110" s="168" t="s">
        <v>2487</v>
      </c>
      <c r="B1110" s="168" t="s">
        <v>2488</v>
      </c>
      <c r="C1110" s="179" t="s">
        <v>314</v>
      </c>
      <c r="D1110" s="176">
        <f>Table_4[[#This Row],[PRECIO C/D]]*1.1</f>
        <v>19646.32098</v>
      </c>
      <c r="E1110" s="315">
        <v>17860.291799999999</v>
      </c>
    </row>
    <row r="1111" spans="1:5" ht="14.25" customHeight="1" x14ac:dyDescent="0.2">
      <c r="A1111" s="168" t="s">
        <v>2489</v>
      </c>
      <c r="B1111" s="168" t="s">
        <v>2490</v>
      </c>
      <c r="C1111" s="179" t="s">
        <v>314</v>
      </c>
      <c r="D1111" s="176">
        <f>Table_4[[#This Row],[PRECIO C/D]]*1.1</f>
        <v>20511.248340000002</v>
      </c>
      <c r="E1111" s="315">
        <v>18646.589400000001</v>
      </c>
    </row>
    <row r="1112" spans="1:5" ht="14.25" customHeight="1" x14ac:dyDescent="0.2">
      <c r="A1112" s="168" t="s">
        <v>2491</v>
      </c>
      <c r="B1112" s="168" t="s">
        <v>2492</v>
      </c>
      <c r="C1112" s="179" t="s">
        <v>314</v>
      </c>
      <c r="D1112" s="176">
        <f>Table_4[[#This Row],[PRECIO C/D]]*1.1</f>
        <v>20624.570340000002</v>
      </c>
      <c r="E1112" s="315">
        <v>18749.609400000001</v>
      </c>
    </row>
    <row r="1113" spans="1:5" ht="14.25" customHeight="1" x14ac:dyDescent="0.2">
      <c r="A1113" s="168" t="s">
        <v>2493</v>
      </c>
      <c r="B1113" s="168" t="s">
        <v>2494</v>
      </c>
      <c r="C1113" s="179" t="s">
        <v>314</v>
      </c>
      <c r="D1113" s="176">
        <f>Table_4[[#This Row],[PRECIO C/D]]*1.1</f>
        <v>25226.83482</v>
      </c>
      <c r="E1113" s="315">
        <v>22933.486199999999</v>
      </c>
    </row>
    <row r="1114" spans="1:5" ht="14.25" customHeight="1" x14ac:dyDescent="0.2">
      <c r="A1114" s="168" t="s">
        <v>2495</v>
      </c>
      <c r="B1114" s="168" t="s">
        <v>2496</v>
      </c>
      <c r="C1114" s="179" t="s">
        <v>314</v>
      </c>
      <c r="D1114" s="176">
        <f>Table_4[[#This Row],[PRECIO C/D]]*1.1</f>
        <v>23155.050599999999</v>
      </c>
      <c r="E1114" s="315">
        <v>21050.045999999998</v>
      </c>
    </row>
    <row r="1115" spans="1:5" ht="14.25" customHeight="1" x14ac:dyDescent="0.2">
      <c r="A1115" s="168" t="s">
        <v>2497</v>
      </c>
      <c r="B1115" s="168" t="s">
        <v>2498</v>
      </c>
      <c r="C1115" s="179" t="s">
        <v>314</v>
      </c>
      <c r="D1115" s="176">
        <f>Table_4[[#This Row],[PRECIO C/D]]*1.1</f>
        <v>28532.426340000002</v>
      </c>
      <c r="E1115" s="315">
        <v>25938.5694</v>
      </c>
    </row>
    <row r="1116" spans="1:5" ht="14.25" customHeight="1" x14ac:dyDescent="0.2">
      <c r="A1116" s="168" t="s">
        <v>2499</v>
      </c>
      <c r="B1116" s="168" t="s">
        <v>2500</v>
      </c>
      <c r="C1116" s="179" t="s">
        <v>314</v>
      </c>
      <c r="D1116" s="176">
        <f>Table_4[[#This Row],[PRECIO C/D]]*1.1</f>
        <v>27149.415480000003</v>
      </c>
      <c r="E1116" s="315">
        <v>24681.286800000002</v>
      </c>
    </row>
    <row r="1117" spans="1:5" ht="14.25" customHeight="1" x14ac:dyDescent="0.2">
      <c r="A1117" s="168" t="s">
        <v>2501</v>
      </c>
      <c r="B1117" s="168" t="s">
        <v>2502</v>
      </c>
      <c r="C1117" s="179" t="s">
        <v>314</v>
      </c>
      <c r="D1117" s="176">
        <f>Table_4[[#This Row],[PRECIO C/D]]*1.1</f>
        <v>32185.950060000003</v>
      </c>
      <c r="E1117" s="315">
        <v>29259.954600000001</v>
      </c>
    </row>
    <row r="1118" spans="1:5" ht="14.25" customHeight="1" x14ac:dyDescent="0.2">
      <c r="A1118" s="168" t="s">
        <v>2503</v>
      </c>
      <c r="B1118" s="168" t="s">
        <v>2504</v>
      </c>
      <c r="C1118" s="179" t="s">
        <v>314</v>
      </c>
      <c r="D1118" s="176">
        <f>Table_4[[#This Row],[PRECIO C/D]]*1.1</f>
        <v>29072.355180000002</v>
      </c>
      <c r="E1118" s="315">
        <v>26429.413799999998</v>
      </c>
    </row>
    <row r="1119" spans="1:5" ht="14.25" customHeight="1" x14ac:dyDescent="0.2">
      <c r="A1119" s="168" t="s">
        <v>2505</v>
      </c>
      <c r="B1119" s="168" t="s">
        <v>2506</v>
      </c>
      <c r="C1119" s="179" t="s">
        <v>314</v>
      </c>
      <c r="D1119" s="176">
        <f>Table_4[[#This Row],[PRECIO C/D]]*1.1</f>
        <v>33726.792660000006</v>
      </c>
      <c r="E1119" s="315">
        <v>30660.720600000001</v>
      </c>
    </row>
    <row r="1120" spans="1:5" ht="14.25" customHeight="1" x14ac:dyDescent="0.2">
      <c r="A1120" s="168" t="s">
        <v>2507</v>
      </c>
      <c r="B1120" s="168" t="s">
        <v>2508</v>
      </c>
      <c r="C1120" s="179" t="s">
        <v>314</v>
      </c>
      <c r="D1120" s="176">
        <f>Table_4[[#This Row],[PRECIO C/D]]*1.1</f>
        <v>44290.568519999993</v>
      </c>
      <c r="E1120" s="315">
        <v>40264.153199999993</v>
      </c>
    </row>
    <row r="1121" spans="1:5" ht="14.25" customHeight="1" x14ac:dyDescent="0.2">
      <c r="A1121" s="168" t="s">
        <v>2509</v>
      </c>
      <c r="B1121" s="168" t="s">
        <v>2510</v>
      </c>
      <c r="C1121" s="179" t="s">
        <v>314</v>
      </c>
      <c r="D1121" s="176">
        <f>Table_4[[#This Row],[PRECIO C/D]]*1.1</f>
        <v>38453.946960000001</v>
      </c>
      <c r="E1121" s="315">
        <v>34958.133600000001</v>
      </c>
    </row>
    <row r="1122" spans="1:5" ht="14.25" customHeight="1" x14ac:dyDescent="0.2">
      <c r="A1122" s="168" t="s">
        <v>2511</v>
      </c>
      <c r="B1122" s="168" t="s">
        <v>2512</v>
      </c>
      <c r="C1122" s="179" t="s">
        <v>314</v>
      </c>
      <c r="D1122" s="176">
        <f>Table_4[[#This Row],[PRECIO C/D]]*1.1</f>
        <v>6350.385360000002</v>
      </c>
      <c r="E1122" s="315">
        <v>5773.0776000000014</v>
      </c>
    </row>
    <row r="1123" spans="1:5" ht="14.25" customHeight="1" x14ac:dyDescent="0.2">
      <c r="A1123" s="168" t="s">
        <v>2513</v>
      </c>
      <c r="B1123" s="168" t="s">
        <v>2512</v>
      </c>
      <c r="C1123" s="179" t="s">
        <v>314</v>
      </c>
      <c r="D1123" s="176">
        <f>Table_4[[#This Row],[PRECIO C/D]]*1.1</f>
        <v>10545.072119999999</v>
      </c>
      <c r="E1123" s="315">
        <v>9586.4291999999987</v>
      </c>
    </row>
    <row r="1124" spans="1:5" ht="14.25" customHeight="1" x14ac:dyDescent="0.2">
      <c r="A1124" s="168" t="s">
        <v>2514</v>
      </c>
      <c r="B1124" s="168" t="s">
        <v>2515</v>
      </c>
      <c r="C1124" s="179" t="s">
        <v>314</v>
      </c>
      <c r="D1124" s="176">
        <f>Table_4[[#This Row],[PRECIO C/D]]*1.1</f>
        <v>4129.5434400000004</v>
      </c>
      <c r="E1124" s="315">
        <v>3754.1304</v>
      </c>
    </row>
    <row r="1125" spans="1:5" ht="14.25" customHeight="1" x14ac:dyDescent="0.2">
      <c r="A1125" s="168" t="s">
        <v>2516</v>
      </c>
      <c r="B1125" s="168" t="s">
        <v>2515</v>
      </c>
      <c r="C1125" s="179" t="s">
        <v>314</v>
      </c>
      <c r="D1125" s="176">
        <f>Table_4[[#This Row],[PRECIO C/D]]*1.1</f>
        <v>6853.47894</v>
      </c>
      <c r="E1125" s="315">
        <v>6230.4353999999994</v>
      </c>
    </row>
    <row r="1126" spans="1:5" ht="14.25" customHeight="1" x14ac:dyDescent="0.2">
      <c r="A1126" s="168" t="s">
        <v>2517</v>
      </c>
      <c r="B1126" s="168" t="s">
        <v>2518</v>
      </c>
      <c r="C1126" s="179" t="s">
        <v>314</v>
      </c>
      <c r="D1126" s="176">
        <f>Table_4[[#This Row],[PRECIO C/D]]*1.1</f>
        <v>6804.7280400000009</v>
      </c>
      <c r="E1126" s="315">
        <v>6186.1163999999999</v>
      </c>
    </row>
    <row r="1127" spans="1:5" ht="14.25" customHeight="1" x14ac:dyDescent="0.2">
      <c r="A1127" s="168" t="s">
        <v>2519</v>
      </c>
      <c r="B1127" s="168" t="s">
        <v>2518</v>
      </c>
      <c r="C1127" s="179" t="s">
        <v>314</v>
      </c>
      <c r="D1127" s="176">
        <f>Table_4[[#This Row],[PRECIO C/D]]*1.1</f>
        <v>8304.7522800000006</v>
      </c>
      <c r="E1127" s="315">
        <v>7549.7748000000001</v>
      </c>
    </row>
    <row r="1128" spans="1:5" ht="14.25" customHeight="1" x14ac:dyDescent="0.2">
      <c r="A1128" s="168" t="s">
        <v>2520</v>
      </c>
      <c r="B1128" s="168" t="s">
        <v>2518</v>
      </c>
      <c r="C1128" s="179" t="s">
        <v>314</v>
      </c>
      <c r="D1128" s="176">
        <f>Table_4[[#This Row],[PRECIO C/D]]*1.1</f>
        <v>19691.896620000003</v>
      </c>
      <c r="E1128" s="315">
        <v>17901.724200000001</v>
      </c>
    </row>
    <row r="1129" spans="1:5" ht="14.25" customHeight="1" x14ac:dyDescent="0.2">
      <c r="A1129" s="168" t="s">
        <v>2521</v>
      </c>
      <c r="B1129" s="168" t="s">
        <v>2522</v>
      </c>
      <c r="C1129" s="179" t="s">
        <v>314</v>
      </c>
      <c r="D1129" s="176">
        <f>Table_4[[#This Row],[PRECIO C/D]]*1.1</f>
        <v>59417.933520000006</v>
      </c>
      <c r="E1129" s="315">
        <v>54016.303200000002</v>
      </c>
    </row>
    <row r="1130" spans="1:5" ht="14.25" customHeight="1" x14ac:dyDescent="0.2">
      <c r="A1130" s="168" t="s">
        <v>2523</v>
      </c>
      <c r="B1130" s="168" t="s">
        <v>2522</v>
      </c>
      <c r="C1130" s="179" t="s">
        <v>314</v>
      </c>
      <c r="D1130" s="176">
        <f>Table_4[[#This Row],[PRECIO C/D]]*1.1</f>
        <v>95010.331680000003</v>
      </c>
      <c r="E1130" s="315">
        <v>86373.0288</v>
      </c>
    </row>
    <row r="1131" spans="1:5" ht="14.25" customHeight="1" x14ac:dyDescent="0.2">
      <c r="A1131" s="168" t="s">
        <v>2524</v>
      </c>
      <c r="B1131" s="168" t="s">
        <v>2525</v>
      </c>
      <c r="C1131" s="179" t="s">
        <v>314</v>
      </c>
      <c r="D1131" s="176">
        <f>Table_4[[#This Row],[PRECIO C/D]]*1.1</f>
        <v>12852.801720000001</v>
      </c>
      <c r="E1131" s="315">
        <v>11684.3652</v>
      </c>
    </row>
    <row r="1132" spans="1:5" ht="14.25" customHeight="1" x14ac:dyDescent="0.2">
      <c r="A1132" s="168" t="s">
        <v>2526</v>
      </c>
      <c r="B1132" s="168" t="s">
        <v>2527</v>
      </c>
      <c r="C1132" s="179" t="s">
        <v>314</v>
      </c>
      <c r="D1132" s="176">
        <f>Table_4[[#This Row],[PRECIO C/D]]*1.1</f>
        <v>21557.917260000002</v>
      </c>
      <c r="E1132" s="315">
        <v>19598.106599999999</v>
      </c>
    </row>
    <row r="1133" spans="1:5" ht="14.25" customHeight="1" x14ac:dyDescent="0.2">
      <c r="A1133" s="168" t="s">
        <v>2528</v>
      </c>
      <c r="B1133" s="168" t="s">
        <v>2529</v>
      </c>
      <c r="C1133" s="179" t="s">
        <v>314</v>
      </c>
      <c r="D1133" s="176">
        <f>Table_4[[#This Row],[PRECIO C/D]]*1.1</f>
        <v>24489.063720000002</v>
      </c>
      <c r="E1133" s="315">
        <v>22262.785199999998</v>
      </c>
    </row>
    <row r="1134" spans="1:5" ht="14.25" customHeight="1" x14ac:dyDescent="0.2">
      <c r="A1134" s="168" t="s">
        <v>2530</v>
      </c>
      <c r="B1134" s="168" t="s">
        <v>2531</v>
      </c>
      <c r="C1134" s="179" t="s">
        <v>314</v>
      </c>
      <c r="D1134" s="176">
        <f>Table_4[[#This Row],[PRECIO C/D]]*1.1</f>
        <v>20614.281600000002</v>
      </c>
      <c r="E1134" s="315">
        <v>18740.256000000001</v>
      </c>
    </row>
    <row r="1135" spans="1:5" ht="14.25" customHeight="1" x14ac:dyDescent="0.2">
      <c r="A1135" s="168" t="s">
        <v>2532</v>
      </c>
      <c r="B1135" s="168" t="s">
        <v>2533</v>
      </c>
      <c r="C1135" s="179" t="s">
        <v>314</v>
      </c>
      <c r="D1135" s="176">
        <f>Table_4[[#This Row],[PRECIO C/D]]*1.1</f>
        <v>22960.024560000002</v>
      </c>
      <c r="E1135" s="315">
        <v>20872.749599999999</v>
      </c>
    </row>
    <row r="1136" spans="1:5" ht="14.25" customHeight="1" x14ac:dyDescent="0.2">
      <c r="A1136" s="168" t="s">
        <v>2534</v>
      </c>
      <c r="B1136" s="168" t="s">
        <v>2535</v>
      </c>
      <c r="C1136" s="179" t="s">
        <v>314</v>
      </c>
      <c r="D1136" s="176">
        <f>Table_4[[#This Row],[PRECIO C/D]]*1.1</f>
        <v>11582.821140000002</v>
      </c>
      <c r="E1136" s="315">
        <v>10529.8374</v>
      </c>
    </row>
    <row r="1137" spans="1:5" ht="14.25" customHeight="1" x14ac:dyDescent="0.2">
      <c r="A1137" s="168" t="s">
        <v>2536</v>
      </c>
      <c r="B1137" s="168" t="s">
        <v>2537</v>
      </c>
      <c r="C1137" s="179" t="s">
        <v>314</v>
      </c>
      <c r="D1137" s="176">
        <f>Table_4[[#This Row],[PRECIO C/D]]*1.1</f>
        <v>12258.130499999999</v>
      </c>
      <c r="E1137" s="315">
        <v>11143.754999999999</v>
      </c>
    </row>
    <row r="1138" spans="1:5" ht="14.25" customHeight="1" x14ac:dyDescent="0.2">
      <c r="A1138" s="168" t="s">
        <v>2538</v>
      </c>
      <c r="B1138" s="168" t="s">
        <v>2539</v>
      </c>
      <c r="C1138" s="179" t="s">
        <v>314</v>
      </c>
      <c r="D1138" s="176">
        <f>Table_4[[#This Row],[PRECIO C/D]]*1.1</f>
        <v>5855.0335800000012</v>
      </c>
      <c r="E1138" s="315">
        <v>5322.7578000000003</v>
      </c>
    </row>
    <row r="1139" spans="1:5" ht="14.25" customHeight="1" x14ac:dyDescent="0.2">
      <c r="A1139" s="168" t="s">
        <v>2540</v>
      </c>
      <c r="B1139" s="168" t="s">
        <v>2541</v>
      </c>
      <c r="C1139" s="179" t="s">
        <v>314</v>
      </c>
      <c r="D1139" s="176">
        <f>Table_4[[#This Row],[PRECIO C/D]]*1.1</f>
        <v>8029.7613000000001</v>
      </c>
      <c r="E1139" s="315">
        <v>7299.7829999999994</v>
      </c>
    </row>
    <row r="1140" spans="1:5" ht="14.25" customHeight="1" x14ac:dyDescent="0.25">
      <c r="A1140" s="86" t="s">
        <v>2542</v>
      </c>
      <c r="B1140" s="86" t="s">
        <v>2543</v>
      </c>
      <c r="C1140" s="179" t="s">
        <v>314</v>
      </c>
      <c r="D1140" s="176">
        <f>Table_4[[#This Row],[PRECIO C/D]]*1.1</f>
        <v>13295.116560000002</v>
      </c>
      <c r="E1140" s="315">
        <v>12086.4696</v>
      </c>
    </row>
    <row r="1141" spans="1:5" ht="14.25" customHeight="1" x14ac:dyDescent="0.25">
      <c r="A1141" s="86" t="s">
        <v>2544</v>
      </c>
      <c r="B1141" s="86" t="s">
        <v>2545</v>
      </c>
      <c r="C1141" s="179" t="s">
        <v>314</v>
      </c>
      <c r="D1141" s="176">
        <f>Table_4[[#This Row],[PRECIO C/D]]*1.1</f>
        <v>13295.116560000002</v>
      </c>
      <c r="E1141" s="315">
        <v>12086.4696</v>
      </c>
    </row>
    <row r="1142" spans="1:5" ht="14.25" customHeight="1" x14ac:dyDescent="0.25">
      <c r="A1142" s="86" t="s">
        <v>2546</v>
      </c>
      <c r="B1142" s="86" t="s">
        <v>2547</v>
      </c>
      <c r="C1142" s="179" t="s">
        <v>314</v>
      </c>
      <c r="D1142" s="176">
        <f>Table_4[[#This Row],[PRECIO C/D]]*1.1</f>
        <v>13295.116560000002</v>
      </c>
      <c r="E1142" s="315">
        <v>12086.4696</v>
      </c>
    </row>
    <row r="1143" spans="1:5" ht="14.25" customHeight="1" x14ac:dyDescent="0.25">
      <c r="A1143" s="86" t="s">
        <v>2548</v>
      </c>
      <c r="B1143" s="86" t="s">
        <v>2549</v>
      </c>
      <c r="C1143" s="179" t="s">
        <v>314</v>
      </c>
      <c r="D1143" s="176">
        <f>Table_4[[#This Row],[PRECIO C/D]]*1.1</f>
        <v>10487.401319999999</v>
      </c>
      <c r="E1143" s="315">
        <v>9534.0011999999988</v>
      </c>
    </row>
    <row r="1144" spans="1:5" ht="14.25" customHeight="1" x14ac:dyDescent="0.25">
      <c r="A1144" s="86" t="s">
        <v>2550</v>
      </c>
      <c r="B1144" s="86" t="s">
        <v>2551</v>
      </c>
      <c r="C1144" s="179" t="s">
        <v>314</v>
      </c>
      <c r="D1144" s="176">
        <f>Table_4[[#This Row],[PRECIO C/D]]*1.1</f>
        <v>19138.582320000005</v>
      </c>
      <c r="E1144" s="315">
        <v>17398.711200000002</v>
      </c>
    </row>
    <row r="1145" spans="1:5" ht="14.25" customHeight="1" x14ac:dyDescent="0.25">
      <c r="A1145" s="86" t="s">
        <v>2552</v>
      </c>
      <c r="B1145" s="86" t="s">
        <v>2553</v>
      </c>
      <c r="C1145" s="179" t="s">
        <v>314</v>
      </c>
      <c r="D1145" s="176">
        <f>Table_4[[#This Row],[PRECIO C/D]]*1.1</f>
        <v>24699.483600000003</v>
      </c>
      <c r="E1145" s="315">
        <v>22454.076000000001</v>
      </c>
    </row>
    <row r="1146" spans="1:5" ht="14.25" customHeight="1" x14ac:dyDescent="0.25">
      <c r="A1146" s="86" t="s">
        <v>2554</v>
      </c>
      <c r="B1146" s="86" t="s">
        <v>2555</v>
      </c>
      <c r="C1146" s="179" t="s">
        <v>314</v>
      </c>
      <c r="D1146" s="176">
        <f>Table_4[[#This Row],[PRECIO C/D]]*1.1</f>
        <v>26801.303760000003</v>
      </c>
      <c r="E1146" s="315">
        <v>24364.821599999999</v>
      </c>
    </row>
    <row r="1147" spans="1:5" ht="14.25" customHeight="1" x14ac:dyDescent="0.25">
      <c r="A1147" s="86" t="s">
        <v>2556</v>
      </c>
      <c r="B1147" s="86" t="s">
        <v>2557</v>
      </c>
      <c r="C1147" s="179" t="s">
        <v>314</v>
      </c>
      <c r="D1147" s="176">
        <f>Table_4[[#This Row],[PRECIO C/D]]*1.1</f>
        <v>35972.026860000005</v>
      </c>
      <c r="E1147" s="315">
        <v>32701.8426</v>
      </c>
    </row>
    <row r="1148" spans="1:5" ht="14.25" customHeight="1" x14ac:dyDescent="0.25">
      <c r="A1148" s="86" t="s">
        <v>2558</v>
      </c>
      <c r="B1148" s="86" t="s">
        <v>2559</v>
      </c>
      <c r="C1148" s="179" t="s">
        <v>314</v>
      </c>
      <c r="D1148" s="176">
        <f>Table_4[[#This Row],[PRECIO C/D]]*1.1</f>
        <v>51939.433259999998</v>
      </c>
      <c r="E1148" s="315">
        <v>47217.666599999997</v>
      </c>
    </row>
    <row r="1149" spans="1:5" ht="14.25" customHeight="1" x14ac:dyDescent="0.25">
      <c r="A1149" s="86" t="s">
        <v>2560</v>
      </c>
      <c r="B1149" s="86" t="s">
        <v>2561</v>
      </c>
      <c r="C1149" s="179" t="s">
        <v>314</v>
      </c>
      <c r="D1149" s="176">
        <f>Table_4[[#This Row],[PRECIO C/D]]*1.1</f>
        <v>79723.395840000012</v>
      </c>
      <c r="E1149" s="315">
        <v>72475.814400000003</v>
      </c>
    </row>
    <row r="1150" spans="1:5" ht="14.25" customHeight="1" x14ac:dyDescent="0.25">
      <c r="A1150" s="86" t="s">
        <v>2562</v>
      </c>
      <c r="B1150" s="86" t="s">
        <v>2563</v>
      </c>
      <c r="C1150" s="179" t="s">
        <v>314</v>
      </c>
      <c r="D1150" s="176">
        <f>Table_4[[#This Row],[PRECIO C/D]]*1.1</f>
        <v>100380.79590000001</v>
      </c>
      <c r="E1150" s="315">
        <v>91255.269</v>
      </c>
    </row>
    <row r="1151" spans="1:5" ht="14.25" customHeight="1" x14ac:dyDescent="0.25">
      <c r="A1151" s="86" t="s">
        <v>2564</v>
      </c>
      <c r="B1151" s="86" t="s">
        <v>2565</v>
      </c>
      <c r="C1151" s="179" t="s">
        <v>314</v>
      </c>
      <c r="D1151" s="176">
        <f>Table_4[[#This Row],[PRECIO C/D]]*1.1</f>
        <v>152752.86114000002</v>
      </c>
      <c r="E1151" s="315">
        <v>138866.23740000001</v>
      </c>
    </row>
    <row r="1152" spans="1:5" ht="14.25" customHeight="1" x14ac:dyDescent="0.25">
      <c r="A1152" s="86" t="s">
        <v>2566</v>
      </c>
      <c r="B1152" s="86" t="s">
        <v>2567</v>
      </c>
      <c r="C1152" s="179" t="s">
        <v>314</v>
      </c>
      <c r="D1152" s="176">
        <f>Table_4[[#This Row],[PRECIO C/D]]*1.1</f>
        <v>4182.1652400000003</v>
      </c>
      <c r="E1152" s="315">
        <v>3801.9684000000002</v>
      </c>
    </row>
    <row r="1153" spans="1:5" ht="14.25" customHeight="1" x14ac:dyDescent="0.25">
      <c r="A1153" s="86" t="s">
        <v>2568</v>
      </c>
      <c r="B1153" s="86" t="s">
        <v>2569</v>
      </c>
      <c r="C1153" s="179" t="s">
        <v>314</v>
      </c>
      <c r="D1153" s="176">
        <f>Table_4[[#This Row],[PRECIO C/D]]*1.1</f>
        <v>4349.4442200000003</v>
      </c>
      <c r="E1153" s="315">
        <v>3954.0401999999999</v>
      </c>
    </row>
    <row r="1154" spans="1:5" ht="14.25" customHeight="1" x14ac:dyDescent="0.25">
      <c r="A1154" s="86" t="s">
        <v>2570</v>
      </c>
      <c r="B1154" s="86" t="s">
        <v>2571</v>
      </c>
      <c r="C1154" s="179" t="s">
        <v>314</v>
      </c>
      <c r="D1154" s="176">
        <f>Table_4[[#This Row],[PRECIO C/D]]*1.1</f>
        <v>5520.4644000000008</v>
      </c>
      <c r="E1154" s="315">
        <v>5018.6040000000003</v>
      </c>
    </row>
    <row r="1155" spans="1:5" ht="14.25" customHeight="1" x14ac:dyDescent="0.25">
      <c r="A1155" s="86" t="s">
        <v>2572</v>
      </c>
      <c r="B1155" s="86" t="s">
        <v>2573</v>
      </c>
      <c r="C1155" s="179" t="s">
        <v>314</v>
      </c>
      <c r="D1155" s="176">
        <f>Table_4[[#This Row],[PRECIO C/D]]*1.1</f>
        <v>5855.0335800000012</v>
      </c>
      <c r="E1155" s="315">
        <v>5322.7578000000003</v>
      </c>
    </row>
    <row r="1156" spans="1:5" ht="14.25" customHeight="1" x14ac:dyDescent="0.25">
      <c r="A1156" s="86" t="s">
        <v>2574</v>
      </c>
      <c r="B1156" s="86" t="s">
        <v>2575</v>
      </c>
      <c r="C1156" s="179" t="s">
        <v>314</v>
      </c>
      <c r="D1156" s="176">
        <f>Table_4[[#This Row],[PRECIO C/D]]*1.1</f>
        <v>16201.825860000001</v>
      </c>
      <c r="E1156" s="315">
        <v>14728.9326</v>
      </c>
    </row>
    <row r="1157" spans="1:5" ht="14.25" customHeight="1" x14ac:dyDescent="0.25">
      <c r="A1157" s="86" t="s">
        <v>2576</v>
      </c>
      <c r="B1157" s="86" t="s">
        <v>2577</v>
      </c>
      <c r="C1157" s="179" t="s">
        <v>314</v>
      </c>
      <c r="D1157" s="176">
        <f>Table_4[[#This Row],[PRECIO C/D]]*1.1</f>
        <v>738.92675999999994</v>
      </c>
      <c r="E1157" s="315">
        <v>671.75159999999994</v>
      </c>
    </row>
    <row r="1158" spans="1:5" ht="14.25" customHeight="1" x14ac:dyDescent="0.25">
      <c r="A1158" s="86" t="s">
        <v>2578</v>
      </c>
      <c r="B1158" s="86" t="s">
        <v>2579</v>
      </c>
      <c r="C1158" s="179" t="s">
        <v>314</v>
      </c>
      <c r="D1158" s="176">
        <f>Table_4[[#This Row],[PRECIO C/D]]*1.1</f>
        <v>21376.70304</v>
      </c>
      <c r="E1158" s="315">
        <v>19433.366399999999</v>
      </c>
    </row>
    <row r="1159" spans="1:5" ht="14.25" customHeight="1" x14ac:dyDescent="0.25">
      <c r="A1159" s="86" t="s">
        <v>2580</v>
      </c>
      <c r="B1159" s="86" t="s">
        <v>2581</v>
      </c>
      <c r="C1159" s="179" t="s">
        <v>314</v>
      </c>
      <c r="D1159" s="176">
        <f>Table_4[[#This Row],[PRECIO C/D]]*1.1</f>
        <v>12881.52492</v>
      </c>
      <c r="E1159" s="315">
        <v>11710.477199999999</v>
      </c>
    </row>
    <row r="1160" spans="1:5" ht="14.25" customHeight="1" x14ac:dyDescent="0.25">
      <c r="A1160" s="86" t="s">
        <v>2582</v>
      </c>
      <c r="B1160" s="86" t="s">
        <v>2583</v>
      </c>
      <c r="C1160" s="179" t="s">
        <v>314</v>
      </c>
      <c r="D1160" s="176">
        <f>Table_4[[#This Row],[PRECIO C/D]]*1.1</f>
        <v>1848.9886800000002</v>
      </c>
      <c r="E1160" s="315">
        <v>1680.8987999999999</v>
      </c>
    </row>
    <row r="1161" spans="1:5" ht="14.25" customHeight="1" x14ac:dyDescent="0.25">
      <c r="A1161" s="86" t="s">
        <v>2584</v>
      </c>
      <c r="B1161" s="86" t="s">
        <v>2585</v>
      </c>
      <c r="C1161" s="179" t="s">
        <v>314</v>
      </c>
      <c r="D1161" s="176">
        <f>Table_4[[#This Row],[PRECIO C/D]]*1.1</f>
        <v>2183.81592</v>
      </c>
      <c r="E1161" s="315">
        <v>1985.2872</v>
      </c>
    </row>
    <row r="1162" spans="1:5" ht="14.25" customHeight="1" x14ac:dyDescent="0.25">
      <c r="A1162" s="86" t="s">
        <v>2586</v>
      </c>
      <c r="B1162" s="86" t="s">
        <v>2587</v>
      </c>
      <c r="C1162" s="179" t="s">
        <v>314</v>
      </c>
      <c r="D1162" s="176">
        <f>Table_4[[#This Row],[PRECIO C/D]]*1.1</f>
        <v>17024.554800000002</v>
      </c>
      <c r="E1162" s="315">
        <v>15476.868</v>
      </c>
    </row>
    <row r="1163" spans="1:5" ht="14.25" customHeight="1" x14ac:dyDescent="0.25">
      <c r="A1163" s="86" t="s">
        <v>2588</v>
      </c>
      <c r="B1163" s="86" t="s">
        <v>2589</v>
      </c>
      <c r="C1163" s="179" t="s">
        <v>314</v>
      </c>
      <c r="D1163" s="176">
        <f>Table_4[[#This Row],[PRECIO C/D]]*1.1</f>
        <v>2837.4258000000004</v>
      </c>
      <c r="E1163" s="315">
        <v>2579.4780000000001</v>
      </c>
    </row>
    <row r="1164" spans="1:5" ht="14.25" customHeight="1" x14ac:dyDescent="0.25">
      <c r="A1164" s="86" t="s">
        <v>2590</v>
      </c>
      <c r="B1164" s="86" t="s">
        <v>2591</v>
      </c>
      <c r="C1164" s="179" t="s">
        <v>314</v>
      </c>
      <c r="D1164" s="176">
        <f>Table_4[[#This Row],[PRECIO C/D]]*1.1</f>
        <v>5018.5937999999996</v>
      </c>
      <c r="E1164" s="315">
        <v>4562.3579999999993</v>
      </c>
    </row>
    <row r="1165" spans="1:5" ht="14.25" customHeight="1" x14ac:dyDescent="0.25">
      <c r="A1165" s="86" t="s">
        <v>2592</v>
      </c>
      <c r="B1165" s="86" t="s">
        <v>2593</v>
      </c>
      <c r="C1165" s="179" t="s">
        <v>314</v>
      </c>
      <c r="D1165" s="176">
        <f>Table_4[[#This Row],[PRECIO C/D]]*1.1</f>
        <v>5018.5937999999996</v>
      </c>
      <c r="E1165" s="315">
        <v>4562.3579999999993</v>
      </c>
    </row>
    <row r="1166" spans="1:5" ht="14.25" customHeight="1" x14ac:dyDescent="0.25">
      <c r="A1166" s="86" t="s">
        <v>2594</v>
      </c>
      <c r="B1166" s="86" t="s">
        <v>2595</v>
      </c>
      <c r="C1166" s="179" t="s">
        <v>314</v>
      </c>
      <c r="D1166" s="176">
        <f>Table_4[[#This Row],[PRECIO C/D]]*1.1</f>
        <v>10483.82214</v>
      </c>
      <c r="E1166" s="315">
        <v>9530.7474000000002</v>
      </c>
    </row>
    <row r="1167" spans="1:5" ht="14.25" customHeight="1" x14ac:dyDescent="0.25">
      <c r="A1167" s="86" t="s">
        <v>2596</v>
      </c>
      <c r="B1167" s="86" t="s">
        <v>2597</v>
      </c>
      <c r="C1167" s="179" t="s">
        <v>314</v>
      </c>
      <c r="D1167" s="176">
        <f>Table_4[[#This Row],[PRECIO C/D]]*1.1</f>
        <v>11375.497980000002</v>
      </c>
      <c r="E1167" s="315">
        <v>10341.361800000001</v>
      </c>
    </row>
    <row r="1168" spans="1:5" ht="14.25" customHeight="1" x14ac:dyDescent="0.25">
      <c r="A1168" s="86" t="s">
        <v>2598</v>
      </c>
      <c r="B1168" s="86" t="s">
        <v>2599</v>
      </c>
      <c r="C1168" s="179" t="s">
        <v>314</v>
      </c>
      <c r="D1168" s="176">
        <f>Table_4[[#This Row],[PRECIO C/D]]*1.1</f>
        <v>19679.161920000002</v>
      </c>
      <c r="E1168" s="315">
        <v>17890.147199999999</v>
      </c>
    </row>
    <row r="1169" spans="1:5" ht="14.25" customHeight="1" x14ac:dyDescent="0.25">
      <c r="A1169" s="86" t="s">
        <v>2600</v>
      </c>
      <c r="B1169" s="86" t="s">
        <v>2601</v>
      </c>
      <c r="C1169" s="179" t="s">
        <v>314</v>
      </c>
      <c r="D1169" s="176">
        <f>Table_4[[#This Row],[PRECIO C/D]]*1.1</f>
        <v>7291.6087200000011</v>
      </c>
      <c r="E1169" s="315">
        <v>6628.7352000000001</v>
      </c>
    </row>
    <row r="1170" spans="1:5" ht="14.25" customHeight="1" x14ac:dyDescent="0.25">
      <c r="A1170" s="86" t="s">
        <v>2602</v>
      </c>
      <c r="B1170" s="86" t="s">
        <v>2603</v>
      </c>
      <c r="C1170" s="179" t="s">
        <v>314</v>
      </c>
      <c r="D1170" s="176">
        <f>Table_4[[#This Row],[PRECIO C/D]]*1.1</f>
        <v>4623.3356400000002</v>
      </c>
      <c r="E1170" s="315">
        <v>4203.0324000000001</v>
      </c>
    </row>
    <row r="1171" spans="1:5" ht="14.25" customHeight="1" x14ac:dyDescent="0.25">
      <c r="A1171" s="86" t="s">
        <v>2604</v>
      </c>
      <c r="B1171" s="86" t="s">
        <v>2605</v>
      </c>
      <c r="C1171" s="179" t="s">
        <v>314</v>
      </c>
      <c r="D1171" s="176">
        <f>Table_4[[#This Row],[PRECIO C/D]]*1.1</f>
        <v>10132.636140000001</v>
      </c>
      <c r="E1171" s="315">
        <v>9211.4874</v>
      </c>
    </row>
    <row r="1172" spans="1:5" ht="14.25" customHeight="1" x14ac:dyDescent="0.25">
      <c r="A1172" s="86" t="s">
        <v>2606</v>
      </c>
      <c r="B1172" s="86" t="s">
        <v>2607</v>
      </c>
      <c r="C1172" s="179" t="s">
        <v>314</v>
      </c>
      <c r="D1172" s="176">
        <f>Table_4[[#This Row],[PRECIO C/D]]*1.1</f>
        <v>12546.495720000001</v>
      </c>
      <c r="E1172" s="315">
        <v>11405.905199999999</v>
      </c>
    </row>
    <row r="1173" spans="1:5" ht="14.25" customHeight="1" x14ac:dyDescent="0.25">
      <c r="A1173" s="86" t="s">
        <v>2608</v>
      </c>
      <c r="B1173" s="86" t="s">
        <v>2609</v>
      </c>
      <c r="C1173" s="179" t="s">
        <v>314</v>
      </c>
      <c r="D1173" s="176">
        <f>Table_4[[#This Row],[PRECIO C/D]]*1.1</f>
        <v>17740.188840000003</v>
      </c>
      <c r="E1173" s="315">
        <v>16127.4444</v>
      </c>
    </row>
    <row r="1174" spans="1:5" ht="14.25" customHeight="1" x14ac:dyDescent="0.25">
      <c r="A1174" s="86" t="s">
        <v>2610</v>
      </c>
      <c r="B1174" s="86" t="s">
        <v>2611</v>
      </c>
      <c r="C1174" s="179" t="s">
        <v>314</v>
      </c>
      <c r="D1174" s="176">
        <f>Table_4[[#This Row],[PRECIO C/D]]*1.1</f>
        <v>9825.6793800000014</v>
      </c>
      <c r="E1174" s="315">
        <v>8932.4358000000011</v>
      </c>
    </row>
    <row r="1175" spans="1:5" ht="14.25" customHeight="1" x14ac:dyDescent="0.25">
      <c r="A1175" s="86" t="s">
        <v>2612</v>
      </c>
      <c r="B1175" s="86" t="s">
        <v>2613</v>
      </c>
      <c r="C1175" s="179" t="s">
        <v>314</v>
      </c>
      <c r="D1175" s="176">
        <f>Table_4[[#This Row],[PRECIO C/D]]*1.1</f>
        <v>11022.976800000002</v>
      </c>
      <c r="E1175" s="315">
        <v>10020.888000000001</v>
      </c>
    </row>
    <row r="1176" spans="1:5" ht="14.25" customHeight="1" x14ac:dyDescent="0.25">
      <c r="A1176" s="86" t="s">
        <v>2614</v>
      </c>
      <c r="B1176" s="86" t="s">
        <v>2615</v>
      </c>
      <c r="C1176" s="179" t="s">
        <v>314</v>
      </c>
      <c r="D1176" s="176">
        <f>Table_4[[#This Row],[PRECIO C/D]]*1.1</f>
        <v>19624.677600000003</v>
      </c>
      <c r="E1176" s="315">
        <v>17840.616000000002</v>
      </c>
    </row>
    <row r="1177" spans="1:5" ht="14.25" customHeight="1" x14ac:dyDescent="0.25">
      <c r="A1177" s="86" t="s">
        <v>2616</v>
      </c>
      <c r="B1177" s="86" t="s">
        <v>2617</v>
      </c>
      <c r="C1177" s="179" t="s">
        <v>314</v>
      </c>
      <c r="D1177" s="176">
        <f>Table_4[[#This Row],[PRECIO C/D]]*1.1</f>
        <v>24280.192200000001</v>
      </c>
      <c r="E1177" s="315">
        <v>22072.901999999998</v>
      </c>
    </row>
    <row r="1178" spans="1:5" ht="14.25" customHeight="1" x14ac:dyDescent="0.25">
      <c r="A1178" s="86" t="s">
        <v>2618</v>
      </c>
      <c r="B1178" s="86" t="s">
        <v>2619</v>
      </c>
      <c r="C1178" s="179" t="s">
        <v>314</v>
      </c>
      <c r="D1178" s="176">
        <f>Table_4[[#This Row],[PRECIO C/D]]*1.1</f>
        <v>43178.352360000019</v>
      </c>
      <c r="E1178" s="315">
        <v>39253.047600000013</v>
      </c>
    </row>
    <row r="1179" spans="1:5" ht="14.25" customHeight="1" x14ac:dyDescent="0.25">
      <c r="A1179" s="86" t="s">
        <v>2620</v>
      </c>
      <c r="B1179" s="86" t="s">
        <v>2621</v>
      </c>
      <c r="C1179" s="179" t="s">
        <v>314</v>
      </c>
      <c r="D1179" s="176">
        <f>Table_4[[#This Row],[PRECIO C/D]]*1.1</f>
        <v>28006.847880000001</v>
      </c>
      <c r="E1179" s="315">
        <v>25460.770799999998</v>
      </c>
    </row>
    <row r="1180" spans="1:5" ht="14.25" customHeight="1" x14ac:dyDescent="0.25">
      <c r="A1180" s="86" t="s">
        <v>2622</v>
      </c>
      <c r="B1180" s="86" t="s">
        <v>2623</v>
      </c>
      <c r="C1180" s="179" t="s">
        <v>314</v>
      </c>
      <c r="D1180" s="176">
        <f>Table_4[[#This Row],[PRECIO C/D]]*1.1</f>
        <v>50611.535040000002</v>
      </c>
      <c r="E1180" s="315">
        <v>46010.486400000002</v>
      </c>
    </row>
    <row r="1181" spans="1:5" ht="14.25" customHeight="1" x14ac:dyDescent="0.25">
      <c r="A1181" s="86" t="s">
        <v>2624</v>
      </c>
      <c r="B1181" s="86" t="s">
        <v>2625</v>
      </c>
      <c r="C1181" s="179" t="s">
        <v>314</v>
      </c>
      <c r="D1181" s="176">
        <f>Table_4[[#This Row],[PRECIO C/D]]*1.1</f>
        <v>17740.188840000003</v>
      </c>
      <c r="E1181" s="315">
        <v>16127.4444</v>
      </c>
    </row>
    <row r="1182" spans="1:5" ht="14.25" customHeight="1" x14ac:dyDescent="0.25">
      <c r="A1182" s="86" t="s">
        <v>2626</v>
      </c>
      <c r="B1182" s="86" t="s">
        <v>2627</v>
      </c>
      <c r="C1182" s="179" t="s">
        <v>314</v>
      </c>
      <c r="D1182" s="176">
        <f>Table_4[[#This Row],[PRECIO C/D]]*1.1</f>
        <v>9825.6793800000014</v>
      </c>
      <c r="E1182" s="315">
        <v>8932.4358000000011</v>
      </c>
    </row>
    <row r="1183" spans="1:5" ht="14.25" customHeight="1" x14ac:dyDescent="0.25">
      <c r="A1183" s="86" t="s">
        <v>2628</v>
      </c>
      <c r="B1183" s="86" t="s">
        <v>2629</v>
      </c>
      <c r="C1183" s="179" t="s">
        <v>314</v>
      </c>
      <c r="D1183" s="176">
        <f>Table_4[[#This Row],[PRECIO C/D]]*1.1</f>
        <v>38638.560839999998</v>
      </c>
      <c r="E1183" s="315">
        <v>35125.964399999997</v>
      </c>
    </row>
    <row r="1184" spans="1:5" ht="14.25" customHeight="1" x14ac:dyDescent="0.25">
      <c r="A1184" s="86" t="s">
        <v>2630</v>
      </c>
      <c r="B1184" s="86" t="s">
        <v>2631</v>
      </c>
      <c r="C1184" s="179" t="s">
        <v>314</v>
      </c>
      <c r="D1184" s="176">
        <f>Table_4[[#This Row],[PRECIO C/D]]*1.1</f>
        <v>18691.1175</v>
      </c>
      <c r="E1184" s="315">
        <v>16991.924999999999</v>
      </c>
    </row>
    <row r="1185" spans="1:5" ht="14.25" customHeight="1" x14ac:dyDescent="0.25">
      <c r="A1185" s="86" t="s">
        <v>2632</v>
      </c>
      <c r="B1185" s="86" t="s">
        <v>2633</v>
      </c>
      <c r="C1185" s="179" t="s">
        <v>314</v>
      </c>
      <c r="D1185" s="176">
        <f>Table_4[[#This Row],[PRECIO C/D]]*1.1</f>
        <v>17129.955480000001</v>
      </c>
      <c r="E1185" s="315">
        <v>15572.686799999999</v>
      </c>
    </row>
    <row r="1186" spans="1:5" ht="14.25" customHeight="1" x14ac:dyDescent="0.25">
      <c r="A1186" s="86" t="s">
        <v>2634</v>
      </c>
      <c r="B1186" s="86" t="s">
        <v>2635</v>
      </c>
      <c r="C1186" s="179" t="s">
        <v>314</v>
      </c>
      <c r="D1186" s="176">
        <f>Table_4[[#This Row],[PRECIO C/D]]*1.1</f>
        <v>4782.6259800000007</v>
      </c>
      <c r="E1186" s="315">
        <v>4347.8418000000001</v>
      </c>
    </row>
    <row r="1187" spans="1:5" ht="14.25" customHeight="1" x14ac:dyDescent="0.25">
      <c r="A1187" s="86" t="s">
        <v>2636</v>
      </c>
      <c r="B1187" s="86" t="s">
        <v>2637</v>
      </c>
      <c r="C1187" s="179" t="s">
        <v>314</v>
      </c>
      <c r="D1187" s="176">
        <f>Table_4[[#This Row],[PRECIO C/D]]*1.1</f>
        <v>1424.1882600000001</v>
      </c>
      <c r="E1187" s="315">
        <v>1294.7166</v>
      </c>
    </row>
    <row r="1188" spans="1:5" ht="14.25" customHeight="1" x14ac:dyDescent="0.25">
      <c r="A1188" s="86" t="s">
        <v>2638</v>
      </c>
      <c r="B1188" s="86" t="s">
        <v>2639</v>
      </c>
      <c r="C1188" s="179" t="s">
        <v>314</v>
      </c>
      <c r="D1188" s="176">
        <f>Table_4[[#This Row],[PRECIO C/D]]*1.1</f>
        <v>1618.7991600000003</v>
      </c>
      <c r="E1188" s="315">
        <v>1471.6356000000001</v>
      </c>
    </row>
    <row r="1189" spans="1:5" ht="14.25" customHeight="1" x14ac:dyDescent="0.25">
      <c r="A1189" s="86" t="s">
        <v>2640</v>
      </c>
      <c r="B1189" s="86" t="s">
        <v>2641</v>
      </c>
      <c r="C1189" s="179" t="s">
        <v>314</v>
      </c>
      <c r="D1189" s="176">
        <f>Table_4[[#This Row],[PRECIO C/D]]*1.1</f>
        <v>1958.4734400000002</v>
      </c>
      <c r="E1189" s="315">
        <v>1780.4304</v>
      </c>
    </row>
    <row r="1190" spans="1:5" ht="14.25" customHeight="1" x14ac:dyDescent="0.25">
      <c r="A1190" s="86" t="s">
        <v>2642</v>
      </c>
      <c r="B1190" s="86" t="s">
        <v>2643</v>
      </c>
      <c r="C1190" s="179" t="s">
        <v>314</v>
      </c>
      <c r="D1190" s="176">
        <f>Table_4[[#This Row],[PRECIO C/D]]*1.1</f>
        <v>2590.6643399999998</v>
      </c>
      <c r="E1190" s="315">
        <v>2355.1493999999998</v>
      </c>
    </row>
    <row r="1191" spans="1:5" ht="14.25" customHeight="1" x14ac:dyDescent="0.25">
      <c r="A1191" s="86" t="s">
        <v>2644</v>
      </c>
      <c r="B1191" s="86" t="s">
        <v>2645</v>
      </c>
      <c r="C1191" s="179" t="s">
        <v>314</v>
      </c>
      <c r="D1191" s="176">
        <f>Table_4[[#This Row],[PRECIO C/D]]*1.1</f>
        <v>3130.0658400000002</v>
      </c>
      <c r="E1191" s="315">
        <v>2845.5144</v>
      </c>
    </row>
    <row r="1192" spans="1:5" ht="14.25" customHeight="1" x14ac:dyDescent="0.25">
      <c r="A1192" s="86" t="s">
        <v>2646</v>
      </c>
      <c r="B1192" s="86" t="s">
        <v>2647</v>
      </c>
      <c r="C1192" s="179" t="s">
        <v>314</v>
      </c>
      <c r="D1192" s="176">
        <f>Table_4[[#This Row],[PRECIO C/D]]*1.1</f>
        <v>5341.3371000000006</v>
      </c>
      <c r="E1192" s="315">
        <v>4855.7610000000004</v>
      </c>
    </row>
    <row r="1193" spans="1:5" ht="14.25" customHeight="1" x14ac:dyDescent="0.25">
      <c r="A1193" s="86" t="s">
        <v>2648</v>
      </c>
      <c r="B1193" s="86" t="s">
        <v>2649</v>
      </c>
      <c r="C1193" s="179" t="s">
        <v>314</v>
      </c>
      <c r="D1193" s="176">
        <f>Table_4[[#This Row],[PRECIO C/D]]*1.1</f>
        <v>9762.9034800000009</v>
      </c>
      <c r="E1193" s="315">
        <v>8875.3667999999998</v>
      </c>
    </row>
    <row r="1194" spans="1:5" ht="14.25" customHeight="1" x14ac:dyDescent="0.25">
      <c r="A1194" s="86" t="s">
        <v>2650</v>
      </c>
      <c r="B1194" s="86" t="s">
        <v>2651</v>
      </c>
      <c r="C1194" s="179" t="s">
        <v>314</v>
      </c>
      <c r="D1194" s="176">
        <f>Table_4[[#This Row],[PRECIO C/D]]*1.1</f>
        <v>7045.0604400000011</v>
      </c>
      <c r="E1194" s="315">
        <v>6404.6004000000003</v>
      </c>
    </row>
    <row r="1195" spans="1:5" ht="14.25" customHeight="1" x14ac:dyDescent="0.25">
      <c r="A1195" s="86" t="s">
        <v>2652</v>
      </c>
      <c r="B1195" s="86" t="s">
        <v>2653</v>
      </c>
      <c r="C1195" s="179" t="s">
        <v>314</v>
      </c>
      <c r="D1195" s="176">
        <f>Table_4[[#This Row],[PRECIO C/D]]*1.1</f>
        <v>8106.427560000001</v>
      </c>
      <c r="E1195" s="315">
        <v>7369.4796000000006</v>
      </c>
    </row>
    <row r="1196" spans="1:5" ht="14.25" customHeight="1" x14ac:dyDescent="0.25">
      <c r="A1196" s="86" t="s">
        <v>2654</v>
      </c>
      <c r="B1196" s="86" t="s">
        <v>2655</v>
      </c>
      <c r="C1196" s="179" t="s">
        <v>314</v>
      </c>
      <c r="D1196" s="176">
        <f>Table_4[[#This Row],[PRECIO C/D]]*1.1</f>
        <v>9484.5801600000013</v>
      </c>
      <c r="E1196" s="315">
        <v>8622.3456000000006</v>
      </c>
    </row>
    <row r="1197" spans="1:5" ht="14.25" customHeight="1" x14ac:dyDescent="0.25">
      <c r="A1197" s="86" t="s">
        <v>2656</v>
      </c>
      <c r="B1197" s="86" t="s">
        <v>2657</v>
      </c>
      <c r="C1197" s="179" t="s">
        <v>314</v>
      </c>
      <c r="D1197" s="176">
        <f>Table_4[[#This Row],[PRECIO C/D]]*1.1</f>
        <v>11165.81862</v>
      </c>
      <c r="E1197" s="315">
        <v>10150.744199999999</v>
      </c>
    </row>
    <row r="1198" spans="1:5" ht="14.25" customHeight="1" x14ac:dyDescent="0.25">
      <c r="A1198" s="86" t="s">
        <v>2658</v>
      </c>
      <c r="B1198" s="86" t="s">
        <v>2659</v>
      </c>
      <c r="C1198" s="179" t="s">
        <v>314</v>
      </c>
      <c r="D1198" s="176">
        <f>Table_4[[#This Row],[PRECIO C/D]]*1.1</f>
        <v>2469.17418</v>
      </c>
      <c r="E1198" s="315">
        <v>2244.7037999999998</v>
      </c>
    </row>
    <row r="1199" spans="1:5" ht="14.25" customHeight="1" x14ac:dyDescent="0.25">
      <c r="A1199" s="86" t="s">
        <v>2660</v>
      </c>
      <c r="B1199" s="86" t="s">
        <v>2661</v>
      </c>
      <c r="C1199" s="179" t="s">
        <v>314</v>
      </c>
      <c r="D1199" s="176">
        <f>Table_4[[#This Row],[PRECIO C/D]]*1.1</f>
        <v>2469.17418</v>
      </c>
      <c r="E1199" s="315">
        <v>2244.7037999999998</v>
      </c>
    </row>
    <row r="1200" spans="1:5" ht="14.25" customHeight="1" x14ac:dyDescent="0.25">
      <c r="A1200" s="86" t="s">
        <v>2662</v>
      </c>
      <c r="B1200" s="86" t="s">
        <v>2663</v>
      </c>
      <c r="C1200" s="179" t="s">
        <v>314</v>
      </c>
      <c r="D1200" s="176">
        <f>Table_4[[#This Row],[PRECIO C/D]]*1.1</f>
        <v>2738.2522200000003</v>
      </c>
      <c r="E1200" s="315">
        <v>2489.3202000000001</v>
      </c>
    </row>
    <row r="1201" spans="1:5" ht="14.25" customHeight="1" x14ac:dyDescent="0.25">
      <c r="A1201" s="86" t="s">
        <v>2664</v>
      </c>
      <c r="B1201" s="86" t="s">
        <v>2665</v>
      </c>
      <c r="C1201" s="179" t="s">
        <v>314</v>
      </c>
      <c r="D1201" s="176">
        <f>Table_4[[#This Row],[PRECIO C/D]]*1.1</f>
        <v>3237.3627000000001</v>
      </c>
      <c r="E1201" s="315">
        <v>2943.0569999999998</v>
      </c>
    </row>
    <row r="1202" spans="1:5" ht="14.25" customHeight="1" x14ac:dyDescent="0.25">
      <c r="A1202" s="86" t="s">
        <v>2666</v>
      </c>
      <c r="B1202" s="86" t="s">
        <v>2667</v>
      </c>
      <c r="C1202" s="179" t="s">
        <v>314</v>
      </c>
      <c r="D1202" s="176">
        <f>Table_4[[#This Row],[PRECIO C/D]]*1.1</f>
        <v>2590.6643399999998</v>
      </c>
      <c r="E1202" s="315">
        <v>2355.1493999999998</v>
      </c>
    </row>
    <row r="1203" spans="1:5" ht="14.25" customHeight="1" x14ac:dyDescent="0.25">
      <c r="A1203" s="86" t="s">
        <v>2668</v>
      </c>
      <c r="B1203" s="86" t="s">
        <v>2669</v>
      </c>
      <c r="C1203" s="179" t="s">
        <v>314</v>
      </c>
      <c r="D1203" s="176">
        <f>Table_4[[#This Row],[PRECIO C/D]]*1.1</f>
        <v>2869.6833000000001</v>
      </c>
      <c r="E1203" s="315">
        <v>2608.8029999999999</v>
      </c>
    </row>
    <row r="1204" spans="1:5" ht="14.25" customHeight="1" x14ac:dyDescent="0.25">
      <c r="A1204" s="86" t="s">
        <v>2670</v>
      </c>
      <c r="B1204" s="86" t="s">
        <v>2671</v>
      </c>
      <c r="C1204" s="179" t="s">
        <v>314</v>
      </c>
      <c r="D1204" s="176">
        <f>Table_4[[#This Row],[PRECIO C/D]]*1.1</f>
        <v>4047.4018200000005</v>
      </c>
      <c r="E1204" s="315">
        <v>3679.4562000000001</v>
      </c>
    </row>
    <row r="1205" spans="1:5" ht="14.25" customHeight="1" x14ac:dyDescent="0.25">
      <c r="A1205" s="86" t="s">
        <v>2672</v>
      </c>
      <c r="B1205" s="86" t="s">
        <v>2673</v>
      </c>
      <c r="C1205" s="179" t="s">
        <v>314</v>
      </c>
      <c r="D1205" s="176">
        <f>Table_4[[#This Row],[PRECIO C/D]]*1.1</f>
        <v>5771.5680000000002</v>
      </c>
      <c r="E1205" s="315">
        <v>5246.88</v>
      </c>
    </row>
    <row r="1206" spans="1:5" ht="14.25" customHeight="1" x14ac:dyDescent="0.25">
      <c r="A1206" s="86" t="s">
        <v>2674</v>
      </c>
      <c r="B1206" s="86" t="s">
        <v>2675</v>
      </c>
      <c r="C1206" s="179" t="s">
        <v>314</v>
      </c>
      <c r="D1206" s="176">
        <f>Table_4[[#This Row],[PRECIO C/D]]*1.1</f>
        <v>8635.7983800000002</v>
      </c>
      <c r="E1206" s="315">
        <v>7850.7257999999993</v>
      </c>
    </row>
    <row r="1207" spans="1:5" ht="14.25" customHeight="1" x14ac:dyDescent="0.25">
      <c r="A1207" s="86" t="s">
        <v>2676</v>
      </c>
      <c r="B1207" s="86" t="s">
        <v>2677</v>
      </c>
      <c r="C1207" s="179" t="s">
        <v>314</v>
      </c>
      <c r="D1207" s="176">
        <f>Table_4[[#This Row],[PRECIO C/D]]*1.1</f>
        <v>2693.4395400000003</v>
      </c>
      <c r="E1207" s="315">
        <v>2448.5814</v>
      </c>
    </row>
    <row r="1208" spans="1:5" ht="14.25" customHeight="1" x14ac:dyDescent="0.25">
      <c r="A1208" s="86" t="s">
        <v>2678</v>
      </c>
      <c r="B1208" s="86" t="s">
        <v>2679</v>
      </c>
      <c r="C1208" s="179" t="s">
        <v>314</v>
      </c>
      <c r="D1208" s="176">
        <f>Table_4[[#This Row],[PRECIO C/D]]*1.1</f>
        <v>3075.1776000000004</v>
      </c>
      <c r="E1208" s="315">
        <v>2795.616</v>
      </c>
    </row>
    <row r="1209" spans="1:5" ht="14.25" customHeight="1" x14ac:dyDescent="0.25">
      <c r="A1209" s="86" t="s">
        <v>2680</v>
      </c>
      <c r="B1209" s="86" t="s">
        <v>2681</v>
      </c>
      <c r="C1209" s="179" t="s">
        <v>314</v>
      </c>
      <c r="D1209" s="176">
        <f>Table_4[[#This Row],[PRECIO C/D]]*1.1</f>
        <v>4694.9865599999994</v>
      </c>
      <c r="E1209" s="315">
        <v>4268.1695999999993</v>
      </c>
    </row>
    <row r="1210" spans="1:5" ht="14.25" customHeight="1" x14ac:dyDescent="0.25">
      <c r="A1210" s="86" t="s">
        <v>2682</v>
      </c>
      <c r="B1210" s="86" t="s">
        <v>2683</v>
      </c>
      <c r="C1210" s="179" t="s">
        <v>314</v>
      </c>
      <c r="D1210" s="176">
        <f>Table_4[[#This Row],[PRECIO C/D]]*1.1</f>
        <v>9089.8381200000003</v>
      </c>
      <c r="E1210" s="315">
        <v>8263.4892</v>
      </c>
    </row>
    <row r="1211" spans="1:5" ht="14.25" customHeight="1" x14ac:dyDescent="0.25">
      <c r="A1211" s="86" t="s">
        <v>2684</v>
      </c>
      <c r="B1211" s="86" t="s">
        <v>2685</v>
      </c>
      <c r="C1211" s="179" t="s">
        <v>314</v>
      </c>
      <c r="D1211" s="176">
        <f>Table_4[[#This Row],[PRECIO C/D]]*1.1</f>
        <v>3075.1776000000004</v>
      </c>
      <c r="E1211" s="315">
        <v>2795.616</v>
      </c>
    </row>
    <row r="1212" spans="1:5" ht="14.25" customHeight="1" x14ac:dyDescent="0.25">
      <c r="A1212" s="86" t="s">
        <v>2686</v>
      </c>
      <c r="B1212" s="86" t="s">
        <v>2687</v>
      </c>
      <c r="C1212" s="179" t="s">
        <v>314</v>
      </c>
      <c r="D1212" s="176">
        <f>Table_4[[#This Row],[PRECIO C/D]]*1.1</f>
        <v>5378.8680000000004</v>
      </c>
      <c r="E1212" s="315">
        <v>4889.88</v>
      </c>
    </row>
    <row r="1213" spans="1:5" ht="14.25" customHeight="1" x14ac:dyDescent="0.25">
      <c r="A1213" s="86" t="s">
        <v>2688</v>
      </c>
      <c r="B1213" s="86" t="s">
        <v>2689</v>
      </c>
      <c r="C1213" s="179" t="s">
        <v>314</v>
      </c>
      <c r="D1213" s="176">
        <f>Table_4[[#This Row],[PRECIO C/D]]*1.1</f>
        <v>7115.3537400000023</v>
      </c>
      <c r="E1213" s="315">
        <v>6468.5034000000014</v>
      </c>
    </row>
    <row r="1214" spans="1:5" ht="14.25" customHeight="1" x14ac:dyDescent="0.25">
      <c r="A1214" s="86" t="s">
        <v>2690</v>
      </c>
      <c r="B1214" s="86" t="s">
        <v>2691</v>
      </c>
      <c r="C1214" s="179" t="s">
        <v>314</v>
      </c>
      <c r="D1214" s="176">
        <f>Table_4[[#This Row],[PRECIO C/D]]*1.1</f>
        <v>10467.373619999998</v>
      </c>
      <c r="E1214" s="315">
        <v>9515.7941999999985</v>
      </c>
    </row>
    <row r="1215" spans="1:5" ht="14.25" customHeight="1" x14ac:dyDescent="0.25">
      <c r="A1215" s="86" t="s">
        <v>2692</v>
      </c>
      <c r="B1215" s="86" t="s">
        <v>2693</v>
      </c>
      <c r="C1215" s="179" t="s">
        <v>314</v>
      </c>
      <c r="D1215" s="176">
        <f>Table_4[[#This Row],[PRECIO C/D]]*1.1</f>
        <v>6852.0764400000016</v>
      </c>
      <c r="E1215" s="315">
        <v>6229.1604000000007</v>
      </c>
    </row>
    <row r="1216" spans="1:5" ht="14.25" customHeight="1" x14ac:dyDescent="0.25">
      <c r="A1216" s="86" t="s">
        <v>2694</v>
      </c>
      <c r="B1216" s="86" t="s">
        <v>2695</v>
      </c>
      <c r="C1216" s="179" t="s">
        <v>314</v>
      </c>
      <c r="D1216" s="176">
        <f>Table_4[[#This Row],[PRECIO C/D]]*1.1</f>
        <v>7661.9697000000015</v>
      </c>
      <c r="E1216" s="315">
        <v>6965.4270000000006</v>
      </c>
    </row>
    <row r="1217" spans="1:5" ht="14.25" customHeight="1" x14ac:dyDescent="0.25">
      <c r="A1217" s="86" t="s">
        <v>2696</v>
      </c>
      <c r="B1217" s="86" t="s">
        <v>2697</v>
      </c>
      <c r="C1217" s="179" t="s">
        <v>314</v>
      </c>
      <c r="D1217" s="176">
        <f>Table_4[[#This Row],[PRECIO C/D]]*1.1</f>
        <v>10467.373619999998</v>
      </c>
      <c r="E1217" s="315">
        <v>9515.7941999999985</v>
      </c>
    </row>
    <row r="1218" spans="1:5" ht="14.25" customHeight="1" x14ac:dyDescent="0.25">
      <c r="A1218" s="86" t="s">
        <v>2698</v>
      </c>
      <c r="B1218" s="86" t="s">
        <v>2699</v>
      </c>
      <c r="C1218" s="179" t="s">
        <v>314</v>
      </c>
      <c r="D1218" s="176">
        <f>Table_4[[#This Row],[PRECIO C/D]]*1.1</f>
        <v>8039.1860999999999</v>
      </c>
      <c r="E1218" s="315">
        <v>7308.3509999999997</v>
      </c>
    </row>
    <row r="1219" spans="1:5" ht="14.25" customHeight="1" x14ac:dyDescent="0.25">
      <c r="A1219" s="86" t="s">
        <v>2700</v>
      </c>
      <c r="B1219" s="86" t="s">
        <v>2701</v>
      </c>
      <c r="C1219" s="179" t="s">
        <v>314</v>
      </c>
      <c r="D1219" s="176">
        <f>Table_4[[#This Row],[PRECIO C/D]]*1.1</f>
        <v>8852.9839200000024</v>
      </c>
      <c r="E1219" s="315">
        <v>8048.1672000000008</v>
      </c>
    </row>
    <row r="1220" spans="1:5" ht="14.25" customHeight="1" x14ac:dyDescent="0.25">
      <c r="A1220" s="86" t="s">
        <v>2702</v>
      </c>
      <c r="B1220" s="86" t="s">
        <v>2703</v>
      </c>
      <c r="C1220" s="179" t="s">
        <v>314</v>
      </c>
      <c r="D1220" s="176">
        <f>Table_4[[#This Row],[PRECIO C/D]]*1.1</f>
        <v>4229.9624400000002</v>
      </c>
      <c r="E1220" s="315">
        <v>3845.4204</v>
      </c>
    </row>
    <row r="1221" spans="1:5" ht="14.25" customHeight="1" x14ac:dyDescent="0.25">
      <c r="A1221" s="86" t="s">
        <v>2704</v>
      </c>
      <c r="B1221" s="86" t="s">
        <v>2705</v>
      </c>
      <c r="C1221" s="179" t="s">
        <v>314</v>
      </c>
      <c r="D1221" s="176">
        <f>Table_4[[#This Row],[PRECIO C/D]]*1.1</f>
        <v>4229.9624400000002</v>
      </c>
      <c r="E1221" s="315">
        <v>3845.4204</v>
      </c>
    </row>
    <row r="1222" spans="1:5" ht="14.25" customHeight="1" x14ac:dyDescent="0.25">
      <c r="A1222" s="86" t="s">
        <v>2706</v>
      </c>
      <c r="B1222" s="86" t="s">
        <v>2707</v>
      </c>
      <c r="C1222" s="179" t="s">
        <v>314</v>
      </c>
      <c r="D1222" s="176">
        <f>Table_4[[#This Row],[PRECIO C/D]]*1.1</f>
        <v>5136.37014</v>
      </c>
      <c r="E1222" s="315">
        <v>4669.4273999999996</v>
      </c>
    </row>
    <row r="1223" spans="1:5" ht="14.25" customHeight="1" x14ac:dyDescent="0.25">
      <c r="A1223" s="86" t="s">
        <v>2708</v>
      </c>
      <c r="B1223" s="86" t="s">
        <v>2709</v>
      </c>
      <c r="C1223" s="179" t="s">
        <v>314</v>
      </c>
      <c r="D1223" s="176">
        <f>Table_4[[#This Row],[PRECIO C/D]]*1.1</f>
        <v>5082.6487800000004</v>
      </c>
      <c r="E1223" s="315">
        <v>4620.5897999999997</v>
      </c>
    </row>
    <row r="1224" spans="1:5" s="312" customFormat="1" ht="14.25" customHeight="1" x14ac:dyDescent="0.25">
      <c r="A1224" s="311" t="s">
        <v>2710</v>
      </c>
      <c r="B1224" s="311" t="s">
        <v>2711</v>
      </c>
      <c r="C1224" s="180" t="s">
        <v>314</v>
      </c>
      <c r="D1224" s="176">
        <f>Table_4[[#This Row],[PRECIO C/D]]*1.1</f>
        <v>10493.695740000001</v>
      </c>
      <c r="E1224" s="315">
        <v>9539.7234000000008</v>
      </c>
    </row>
    <row r="1225" spans="1:5" s="312" customFormat="1" ht="14.25" customHeight="1" x14ac:dyDescent="0.25">
      <c r="A1225" s="311"/>
      <c r="B1225" s="311"/>
      <c r="C1225" s="313"/>
      <c r="D1225" s="314"/>
      <c r="E1225" s="316"/>
    </row>
    <row r="1226" spans="1:5" s="312" customFormat="1" ht="14.25" customHeight="1" x14ac:dyDescent="0.25">
      <c r="A1226" s="311"/>
      <c r="B1226" s="311"/>
      <c r="C1226" s="313"/>
      <c r="D1226" s="314"/>
      <c r="E1226" s="316"/>
    </row>
    <row r="1227" spans="1:5" s="312" customFormat="1" ht="14.25" customHeight="1" x14ac:dyDescent="0.25">
      <c r="A1227" s="311"/>
      <c r="B1227" s="311"/>
      <c r="C1227" s="313"/>
      <c r="D1227" s="314"/>
      <c r="E1227" s="316"/>
    </row>
    <row r="1228" spans="1:5" s="312" customFormat="1" ht="14.25" customHeight="1" x14ac:dyDescent="0.25">
      <c r="A1228" s="311"/>
      <c r="B1228" s="311"/>
      <c r="C1228" s="313"/>
      <c r="D1228" s="314"/>
      <c r="E1228" s="316"/>
    </row>
    <row r="1229" spans="1:5" s="312" customFormat="1" ht="14.25" customHeight="1" x14ac:dyDescent="0.25">
      <c r="A1229" s="311"/>
      <c r="B1229" s="311"/>
      <c r="C1229" s="313"/>
      <c r="D1229" s="314"/>
      <c r="E1229" s="316"/>
    </row>
    <row r="1230" spans="1:5" s="312" customFormat="1" ht="14.25" customHeight="1" x14ac:dyDescent="0.25">
      <c r="A1230" s="311"/>
      <c r="B1230" s="311"/>
      <c r="C1230" s="313"/>
      <c r="D1230" s="314"/>
      <c r="E1230" s="316"/>
    </row>
    <row r="1231" spans="1:5" s="312" customFormat="1" ht="14.25" customHeight="1" x14ac:dyDescent="0.25">
      <c r="A1231" s="311"/>
      <c r="B1231" s="311"/>
      <c r="C1231" s="313"/>
      <c r="D1231" s="314"/>
      <c r="E1231" s="316"/>
    </row>
    <row r="1232" spans="1:5" s="312" customFormat="1" ht="14.25" customHeight="1" x14ac:dyDescent="0.25">
      <c r="A1232" s="311"/>
      <c r="B1232" s="311"/>
      <c r="C1232" s="313"/>
      <c r="D1232" s="314"/>
      <c r="E1232" s="316"/>
    </row>
    <row r="1233" spans="1:5" s="312" customFormat="1" ht="14.25" customHeight="1" x14ac:dyDescent="0.25">
      <c r="A1233" s="311"/>
      <c r="B1233" s="311"/>
      <c r="C1233" s="313"/>
      <c r="D1233" s="314"/>
      <c r="E1233" s="316"/>
    </row>
    <row r="1234" spans="1:5" ht="14.25" customHeight="1" x14ac:dyDescent="0.25">
      <c r="A1234" s="181"/>
      <c r="B1234" s="181"/>
      <c r="C1234" s="182"/>
      <c r="D1234" s="183"/>
      <c r="E1234" s="317"/>
    </row>
    <row r="1235" spans="1:5" ht="14.25" customHeight="1" x14ac:dyDescent="0.25">
      <c r="A1235" s="181"/>
      <c r="B1235" s="181"/>
      <c r="C1235" s="182"/>
      <c r="D1235" s="183"/>
      <c r="E1235" s="317"/>
    </row>
    <row r="1236" spans="1:5" ht="14.25" customHeight="1" x14ac:dyDescent="0.25">
      <c r="A1236" s="181"/>
      <c r="B1236" s="181"/>
      <c r="C1236" s="182"/>
      <c r="D1236" s="183"/>
      <c r="E1236" s="317"/>
    </row>
    <row r="1237" spans="1:5" ht="14.25" customHeight="1" x14ac:dyDescent="0.25">
      <c r="A1237" s="181"/>
      <c r="B1237" s="181"/>
      <c r="C1237" s="182"/>
      <c r="D1237" s="183"/>
      <c r="E1237" s="317"/>
    </row>
    <row r="1238" spans="1:5" ht="14.25" customHeight="1" x14ac:dyDescent="0.25">
      <c r="A1238" s="181"/>
      <c r="B1238" s="181"/>
      <c r="C1238" s="182"/>
      <c r="D1238" s="183"/>
      <c r="E1238" s="317"/>
    </row>
    <row r="1239" spans="1:5" ht="14.25" customHeight="1" x14ac:dyDescent="0.25">
      <c r="A1239" s="181"/>
      <c r="B1239" s="181"/>
      <c r="C1239" s="182"/>
      <c r="D1239" s="183"/>
      <c r="E1239" s="317"/>
    </row>
    <row r="1240" spans="1:5" ht="14.25" customHeight="1" x14ac:dyDescent="0.25">
      <c r="A1240" s="181"/>
      <c r="B1240" s="181"/>
      <c r="C1240" s="182"/>
      <c r="D1240" s="183"/>
      <c r="E1240" s="317"/>
    </row>
    <row r="1241" spans="1:5" ht="14.25" customHeight="1" x14ac:dyDescent="0.25">
      <c r="A1241" s="181"/>
      <c r="B1241" s="181"/>
      <c r="C1241" s="182"/>
      <c r="D1241" s="183"/>
      <c r="E1241" s="317"/>
    </row>
    <row r="1242" spans="1:5" ht="14.25" customHeight="1" x14ac:dyDescent="0.25">
      <c r="A1242" s="181"/>
      <c r="B1242" s="181"/>
      <c r="C1242" s="182"/>
      <c r="D1242" s="183"/>
      <c r="E1242" s="317"/>
    </row>
    <row r="1243" spans="1:5" ht="14.25" customHeight="1" x14ac:dyDescent="0.25">
      <c r="A1243" s="181"/>
      <c r="B1243" s="181"/>
      <c r="C1243" s="182"/>
      <c r="D1243" s="183"/>
      <c r="E1243" s="317"/>
    </row>
    <row r="1244" spans="1:5" ht="14.25" customHeight="1" x14ac:dyDescent="0.25">
      <c r="A1244" s="181"/>
      <c r="B1244" s="181"/>
      <c r="C1244" s="182"/>
      <c r="D1244" s="183"/>
      <c r="E1244" s="317"/>
    </row>
    <row r="1245" spans="1:5" ht="14.25" customHeight="1" x14ac:dyDescent="0.25">
      <c r="A1245" s="181"/>
      <c r="B1245" s="181"/>
      <c r="C1245" s="182"/>
      <c r="D1245" s="183"/>
      <c r="E1245" s="317"/>
    </row>
    <row r="1246" spans="1:5" ht="14.25" customHeight="1" x14ac:dyDescent="0.25">
      <c r="A1246" s="181"/>
      <c r="B1246" s="181"/>
      <c r="C1246" s="182"/>
      <c r="D1246" s="183"/>
      <c r="E1246" s="317"/>
    </row>
    <row r="1247" spans="1:5" ht="14.25" customHeight="1" x14ac:dyDescent="0.25">
      <c r="A1247" s="181"/>
      <c r="B1247" s="181"/>
      <c r="C1247" s="182"/>
      <c r="D1247" s="183"/>
      <c r="E1247" s="317"/>
    </row>
    <row r="1248" spans="1:5" ht="14.25" customHeight="1" x14ac:dyDescent="0.25">
      <c r="A1248" s="181"/>
      <c r="B1248" s="181"/>
      <c r="C1248" s="182"/>
      <c r="D1248" s="183"/>
      <c r="E1248" s="317"/>
    </row>
    <row r="1249" spans="1:5" ht="14.25" customHeight="1" x14ac:dyDescent="0.25">
      <c r="A1249" s="181"/>
      <c r="B1249" s="181"/>
      <c r="C1249" s="182"/>
      <c r="D1249" s="183"/>
      <c r="E1249" s="317"/>
    </row>
    <row r="1250" spans="1:5" ht="14.25" customHeight="1" x14ac:dyDescent="0.25">
      <c r="A1250" s="181"/>
      <c r="B1250" s="181"/>
      <c r="C1250" s="182"/>
      <c r="D1250" s="183"/>
      <c r="E1250" s="317"/>
    </row>
    <row r="1251" spans="1:5" ht="14.25" customHeight="1" x14ac:dyDescent="0.25">
      <c r="A1251" s="181"/>
      <c r="B1251" s="181"/>
      <c r="C1251" s="182"/>
      <c r="D1251" s="183"/>
      <c r="E1251" s="317"/>
    </row>
    <row r="1252" spans="1:5" ht="14.25" customHeight="1" x14ac:dyDescent="0.25">
      <c r="A1252" s="181"/>
      <c r="B1252" s="181"/>
      <c r="C1252" s="182"/>
      <c r="D1252" s="183"/>
      <c r="E1252" s="317"/>
    </row>
    <row r="1253" spans="1:5" ht="14.25" customHeight="1" x14ac:dyDescent="0.25">
      <c r="A1253" s="181"/>
      <c r="B1253" s="181"/>
      <c r="C1253" s="182"/>
      <c r="D1253" s="183"/>
      <c r="E1253" s="317"/>
    </row>
    <row r="1254" spans="1:5" ht="14.25" customHeight="1" x14ac:dyDescent="0.25">
      <c r="A1254" s="181"/>
      <c r="B1254" s="181"/>
      <c r="C1254" s="182"/>
      <c r="D1254" s="183"/>
      <c r="E1254" s="317"/>
    </row>
    <row r="1255" spans="1:5" ht="14.25" customHeight="1" x14ac:dyDescent="0.25">
      <c r="A1255" s="181"/>
      <c r="B1255" s="181"/>
      <c r="C1255" s="182"/>
      <c r="D1255" s="183"/>
      <c r="E1255" s="317"/>
    </row>
    <row r="1256" spans="1:5" ht="14.25" customHeight="1" x14ac:dyDescent="0.25">
      <c r="A1256" s="181"/>
      <c r="B1256" s="181"/>
      <c r="C1256" s="182"/>
      <c r="D1256" s="183"/>
      <c r="E1256" s="317"/>
    </row>
    <row r="1257" spans="1:5" ht="14.25" customHeight="1" x14ac:dyDescent="0.25">
      <c r="A1257" s="181"/>
      <c r="B1257" s="181"/>
      <c r="C1257" s="182"/>
      <c r="D1257" s="183"/>
      <c r="E1257" s="317"/>
    </row>
    <row r="1258" spans="1:5" ht="14.25" customHeight="1" x14ac:dyDescent="0.25">
      <c r="A1258" s="181"/>
      <c r="B1258" s="181"/>
      <c r="C1258" s="182"/>
      <c r="D1258" s="183"/>
      <c r="E1258" s="317"/>
    </row>
    <row r="1259" spans="1:5" ht="14.25" customHeight="1" x14ac:dyDescent="0.25">
      <c r="A1259" s="181"/>
      <c r="B1259" s="181"/>
      <c r="C1259" s="182"/>
      <c r="D1259" s="183"/>
      <c r="E1259" s="317"/>
    </row>
    <row r="1260" spans="1:5" ht="14.25" customHeight="1" x14ac:dyDescent="0.25">
      <c r="A1260" s="181"/>
      <c r="B1260" s="181"/>
      <c r="C1260" s="182"/>
      <c r="D1260" s="183"/>
      <c r="E1260" s="317"/>
    </row>
    <row r="1261" spans="1:5" ht="14.25" customHeight="1" x14ac:dyDescent="0.25">
      <c r="A1261" s="181"/>
      <c r="B1261" s="181"/>
      <c r="C1261" s="182"/>
      <c r="D1261" s="183"/>
      <c r="E1261" s="317"/>
    </row>
    <row r="1262" spans="1:5" ht="14.25" customHeight="1" x14ac:dyDescent="0.25">
      <c r="A1262" s="181"/>
      <c r="B1262" s="181"/>
      <c r="C1262" s="182"/>
      <c r="D1262" s="183"/>
      <c r="E1262" s="317"/>
    </row>
    <row r="1263" spans="1:5" ht="14.25" customHeight="1" x14ac:dyDescent="0.25">
      <c r="A1263" s="181"/>
      <c r="B1263" s="181"/>
      <c r="C1263" s="182"/>
      <c r="D1263" s="183"/>
      <c r="E1263" s="317"/>
    </row>
    <row r="1264" spans="1:5" ht="14.25" customHeight="1" x14ac:dyDescent="0.25">
      <c r="A1264" s="181"/>
      <c r="B1264" s="181"/>
      <c r="C1264" s="182"/>
      <c r="D1264" s="183"/>
      <c r="E1264" s="317"/>
    </row>
    <row r="1265" spans="1:5" ht="14.25" customHeight="1" x14ac:dyDescent="0.25">
      <c r="A1265" s="181"/>
      <c r="B1265" s="181"/>
      <c r="C1265" s="182"/>
      <c r="D1265" s="183"/>
      <c r="E1265" s="317"/>
    </row>
    <row r="1266" spans="1:5" ht="14.25" customHeight="1" x14ac:dyDescent="0.25">
      <c r="A1266" s="181"/>
      <c r="B1266" s="181"/>
      <c r="C1266" s="182"/>
      <c r="D1266" s="183"/>
      <c r="E1266" s="317"/>
    </row>
    <row r="1267" spans="1:5" ht="14.25" customHeight="1" x14ac:dyDescent="0.25">
      <c r="A1267" s="181"/>
      <c r="B1267" s="181"/>
      <c r="C1267" s="182"/>
      <c r="D1267" s="183"/>
      <c r="E1267" s="317"/>
    </row>
    <row r="1268" spans="1:5" ht="14.25" customHeight="1" x14ac:dyDescent="0.25">
      <c r="A1268" s="181"/>
      <c r="B1268" s="181"/>
      <c r="C1268" s="182"/>
      <c r="D1268" s="183"/>
      <c r="E1268" s="317"/>
    </row>
    <row r="1269" spans="1:5" ht="14.25" customHeight="1" x14ac:dyDescent="0.25">
      <c r="A1269" s="181"/>
      <c r="B1269" s="181"/>
      <c r="C1269" s="182"/>
      <c r="D1269" s="183"/>
      <c r="E1269" s="317"/>
    </row>
    <row r="1270" spans="1:5" ht="14.25" customHeight="1" x14ac:dyDescent="0.25">
      <c r="A1270" s="181"/>
      <c r="B1270" s="181"/>
      <c r="C1270" s="182"/>
      <c r="D1270" s="183"/>
      <c r="E1270" s="317"/>
    </row>
    <row r="1271" spans="1:5" ht="14.25" customHeight="1" x14ac:dyDescent="0.25">
      <c r="A1271" s="181"/>
      <c r="B1271" s="181"/>
      <c r="C1271" s="182"/>
      <c r="D1271" s="183"/>
      <c r="E1271" s="317"/>
    </row>
    <row r="1272" spans="1:5" ht="14.25" customHeight="1" x14ac:dyDescent="0.25">
      <c r="A1272" s="181"/>
      <c r="B1272" s="181"/>
      <c r="C1272" s="182"/>
      <c r="D1272" s="183"/>
      <c r="E1272" s="317"/>
    </row>
    <row r="1273" spans="1:5" ht="14.25" customHeight="1" x14ac:dyDescent="0.25">
      <c r="A1273" s="181"/>
      <c r="B1273" s="181"/>
      <c r="C1273" s="182"/>
      <c r="D1273" s="183"/>
      <c r="E1273" s="317"/>
    </row>
    <row r="1274" spans="1:5" ht="14.25" customHeight="1" x14ac:dyDescent="0.25">
      <c r="A1274" s="181"/>
      <c r="B1274" s="181"/>
      <c r="C1274" s="182"/>
      <c r="D1274" s="183"/>
      <c r="E1274" s="317"/>
    </row>
    <row r="1275" spans="1:5" ht="14.25" customHeight="1" x14ac:dyDescent="0.25">
      <c r="A1275" s="181"/>
      <c r="B1275" s="181"/>
      <c r="C1275" s="182"/>
      <c r="D1275" s="183"/>
      <c r="E1275" s="317"/>
    </row>
    <row r="1276" spans="1:5" ht="14.25" customHeight="1" x14ac:dyDescent="0.25">
      <c r="A1276" s="181"/>
      <c r="B1276" s="181"/>
      <c r="C1276" s="182"/>
      <c r="D1276" s="183"/>
      <c r="E1276" s="317"/>
    </row>
    <row r="1277" spans="1:5" ht="14.25" customHeight="1" x14ac:dyDescent="0.25">
      <c r="A1277" s="181"/>
      <c r="B1277" s="181"/>
      <c r="C1277" s="182"/>
      <c r="D1277" s="183"/>
      <c r="E1277" s="317"/>
    </row>
    <row r="1278" spans="1:5" ht="14.25" customHeight="1" x14ac:dyDescent="0.25">
      <c r="A1278" s="181"/>
      <c r="B1278" s="181"/>
      <c r="C1278" s="182"/>
      <c r="D1278" s="183"/>
      <c r="E1278" s="317"/>
    </row>
    <row r="1279" spans="1:5" ht="14.25" customHeight="1" x14ac:dyDescent="0.25">
      <c r="A1279" s="181"/>
      <c r="B1279" s="181"/>
      <c r="C1279" s="182"/>
      <c r="D1279" s="183"/>
      <c r="E1279" s="317"/>
    </row>
    <row r="1280" spans="1:5" ht="14.25" customHeight="1" x14ac:dyDescent="0.25">
      <c r="A1280" s="181"/>
      <c r="B1280" s="181"/>
      <c r="C1280" s="182"/>
      <c r="D1280" s="183"/>
      <c r="E1280" s="317"/>
    </row>
    <row r="1281" spans="1:5" ht="14.25" customHeight="1" x14ac:dyDescent="0.25">
      <c r="A1281" s="181"/>
      <c r="B1281" s="181"/>
      <c r="C1281" s="182"/>
      <c r="D1281" s="183"/>
      <c r="E1281" s="317"/>
    </row>
    <row r="1282" spans="1:5" ht="14.25" customHeight="1" x14ac:dyDescent="0.25">
      <c r="A1282" s="181"/>
      <c r="B1282" s="181"/>
      <c r="C1282" s="182"/>
      <c r="D1282" s="183"/>
      <c r="E1282" s="317"/>
    </row>
    <row r="1283" spans="1:5" ht="14.25" customHeight="1" x14ac:dyDescent="0.25">
      <c r="A1283" s="181"/>
      <c r="B1283" s="181"/>
      <c r="C1283" s="182"/>
      <c r="D1283" s="183"/>
      <c r="E1283" s="317"/>
    </row>
    <row r="1284" spans="1:5" ht="14.25" customHeight="1" x14ac:dyDescent="0.25">
      <c r="A1284" s="181"/>
      <c r="B1284" s="181"/>
      <c r="C1284" s="182"/>
      <c r="D1284" s="183"/>
      <c r="E1284" s="317"/>
    </row>
    <row r="1285" spans="1:5" ht="14.25" customHeight="1" x14ac:dyDescent="0.25">
      <c r="A1285" s="181"/>
      <c r="B1285" s="181"/>
      <c r="C1285" s="182"/>
      <c r="D1285" s="183"/>
      <c r="E1285" s="317"/>
    </row>
    <row r="1286" spans="1:5" ht="14.25" customHeight="1" x14ac:dyDescent="0.25">
      <c r="A1286" s="181"/>
      <c r="B1286" s="181"/>
      <c r="C1286" s="182"/>
      <c r="D1286" s="183"/>
      <c r="E1286" s="317"/>
    </row>
    <row r="1287" spans="1:5" ht="14.25" customHeight="1" x14ac:dyDescent="0.25">
      <c r="A1287" s="181"/>
      <c r="B1287" s="181"/>
      <c r="C1287" s="182"/>
      <c r="D1287" s="183"/>
      <c r="E1287" s="317"/>
    </row>
    <row r="1288" spans="1:5" ht="14.25" customHeight="1" x14ac:dyDescent="0.25">
      <c r="A1288" s="181"/>
      <c r="B1288" s="181"/>
      <c r="C1288" s="182"/>
      <c r="D1288" s="183"/>
      <c r="E1288" s="317"/>
    </row>
    <row r="1289" spans="1:5" ht="14.25" customHeight="1" x14ac:dyDescent="0.25">
      <c r="A1289" s="181"/>
      <c r="B1289" s="181"/>
      <c r="C1289" s="182"/>
      <c r="D1289" s="183"/>
      <c r="E1289" s="317"/>
    </row>
  </sheetData>
  <mergeCells count="1">
    <mergeCell ref="A2:D2"/>
  </mergeCells>
  <conditionalFormatting sqref="D1 D3:D1289">
    <cfRule type="notContainsBlanks" dxfId="1" priority="1">
      <formula>LEN(TRIM(D1))&gt;0</formula>
    </cfRule>
  </conditionalFormatting>
  <pageMargins left="0.7" right="0.7" top="0.75" bottom="0.75" header="0" footer="0"/>
  <pageSetup scale="82" orientation="portrait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22"/>
  <sheetViews>
    <sheetView topLeftCell="A7" workbookViewId="0">
      <selection activeCell="C3" sqref="C3"/>
    </sheetView>
  </sheetViews>
  <sheetFormatPr baseColWidth="10" defaultColWidth="12.625" defaultRowHeight="14.25" x14ac:dyDescent="0.2"/>
  <cols>
    <col min="2" max="2" width="55.125" style="392" customWidth="1"/>
    <col min="3" max="3" width="15.625" style="392" customWidth="1"/>
    <col min="4" max="4" width="20.25" style="303" customWidth="1"/>
    <col min="5" max="5" width="20.625" style="303" customWidth="1"/>
  </cols>
  <sheetData>
    <row r="1" spans="1:6" ht="134.25" customHeight="1" x14ac:dyDescent="0.2">
      <c r="A1" s="515"/>
      <c r="B1" s="447"/>
      <c r="C1" s="447"/>
      <c r="D1" s="522"/>
      <c r="E1" s="522"/>
    </row>
    <row r="2" spans="1:6" ht="21" customHeight="1" x14ac:dyDescent="0.2">
      <c r="A2" s="529" t="s">
        <v>5106</v>
      </c>
      <c r="B2" s="447"/>
      <c r="C2" s="447"/>
      <c r="D2" s="522"/>
      <c r="E2" s="371"/>
    </row>
    <row r="3" spans="1:6" s="312" customFormat="1" ht="21" customHeight="1" x14ac:dyDescent="0.2">
      <c r="A3" s="530" t="s">
        <v>5056</v>
      </c>
      <c r="B3" s="455"/>
      <c r="C3" s="400" t="s">
        <v>5057</v>
      </c>
      <c r="D3" s="399" t="s">
        <v>5101</v>
      </c>
      <c r="E3" s="398" t="s">
        <v>5059</v>
      </c>
    </row>
    <row r="4" spans="1:6" ht="28.5" customHeight="1" x14ac:dyDescent="0.2">
      <c r="A4" s="526" t="s">
        <v>5107</v>
      </c>
      <c r="B4" s="450"/>
      <c r="C4" s="139" t="s">
        <v>2715</v>
      </c>
      <c r="D4" s="372">
        <f t="shared" ref="D4:D11" si="0">E4*1.1</f>
        <v>25300.000000000004</v>
      </c>
      <c r="E4" s="373">
        <v>23000</v>
      </c>
    </row>
    <row r="5" spans="1:6" ht="43.5" customHeight="1" x14ac:dyDescent="0.2">
      <c r="A5" s="528" t="s">
        <v>2716</v>
      </c>
      <c r="B5" s="450"/>
      <c r="C5" s="125" t="s">
        <v>2717</v>
      </c>
      <c r="D5" s="372">
        <f t="shared" si="0"/>
        <v>7689.0000000000009</v>
      </c>
      <c r="E5" s="373">
        <v>6990</v>
      </c>
    </row>
    <row r="6" spans="1:6" ht="54" customHeight="1" x14ac:dyDescent="0.2">
      <c r="A6" s="142"/>
      <c r="B6" s="362" t="s">
        <v>2718</v>
      </c>
      <c r="C6" s="139" t="s">
        <v>2719</v>
      </c>
      <c r="D6" s="372">
        <f t="shared" si="0"/>
        <v>50270.000000000007</v>
      </c>
      <c r="E6" s="373">
        <v>45700</v>
      </c>
    </row>
    <row r="7" spans="1:6" ht="54" customHeight="1" thickBot="1" x14ac:dyDescent="0.25">
      <c r="A7" s="142"/>
      <c r="B7" s="362" t="s">
        <v>2718</v>
      </c>
      <c r="C7" s="139" t="s">
        <v>2720</v>
      </c>
      <c r="D7" s="372">
        <f t="shared" si="0"/>
        <v>140261</v>
      </c>
      <c r="E7" s="373">
        <v>127510</v>
      </c>
    </row>
    <row r="8" spans="1:6" ht="21" customHeight="1" thickBot="1" x14ac:dyDescent="0.25">
      <c r="A8" s="363" t="s">
        <v>2721</v>
      </c>
      <c r="B8" s="364" t="s">
        <v>5108</v>
      </c>
      <c r="C8" s="143" t="s">
        <v>2723</v>
      </c>
      <c r="D8" s="372">
        <f t="shared" si="0"/>
        <v>48994.000000000007</v>
      </c>
      <c r="E8" s="374">
        <v>44540</v>
      </c>
      <c r="F8" s="515"/>
    </row>
    <row r="9" spans="1:6" ht="21" customHeight="1" thickBot="1" x14ac:dyDescent="0.25">
      <c r="A9" s="365" t="s">
        <v>2724</v>
      </c>
      <c r="B9" s="366" t="s">
        <v>5108</v>
      </c>
      <c r="C9" s="138" t="s">
        <v>2725</v>
      </c>
      <c r="D9" s="372">
        <f t="shared" si="0"/>
        <v>120665.60000000001</v>
      </c>
      <c r="E9" s="374">
        <v>109696</v>
      </c>
      <c r="F9" s="484"/>
    </row>
    <row r="10" spans="1:6" ht="33" customHeight="1" x14ac:dyDescent="0.2">
      <c r="A10" s="367" t="s">
        <v>2726</v>
      </c>
      <c r="B10" s="368" t="s">
        <v>2727</v>
      </c>
      <c r="C10" s="136" t="s">
        <v>2728</v>
      </c>
      <c r="D10" s="372">
        <f t="shared" si="0"/>
        <v>130858.20000000001</v>
      </c>
      <c r="E10" s="374">
        <v>118962</v>
      </c>
      <c r="F10" s="361"/>
    </row>
    <row r="11" spans="1:6" ht="21" customHeight="1" thickBot="1" x14ac:dyDescent="0.25">
      <c r="A11" s="369" t="s">
        <v>2726</v>
      </c>
      <c r="B11" s="370" t="s">
        <v>2727</v>
      </c>
      <c r="C11" s="135" t="s">
        <v>52</v>
      </c>
      <c r="D11" s="372">
        <f t="shared" si="0"/>
        <v>39503.200000000004</v>
      </c>
      <c r="E11" s="374">
        <v>35912</v>
      </c>
      <c r="F11" s="515"/>
    </row>
    <row r="12" spans="1:6" ht="21" customHeight="1" x14ac:dyDescent="0.2">
      <c r="A12" s="527" t="s">
        <v>5109</v>
      </c>
      <c r="B12" s="447"/>
      <c r="C12" s="447"/>
      <c r="D12" s="522"/>
      <c r="E12" s="522"/>
      <c r="F12" s="484"/>
    </row>
    <row r="13" spans="1:6" ht="21" customHeight="1" x14ac:dyDescent="0.2">
      <c r="A13" s="484"/>
      <c r="B13" s="447"/>
      <c r="C13" s="447"/>
      <c r="D13" s="522"/>
      <c r="E13" s="522"/>
      <c r="F13" s="484"/>
    </row>
    <row r="14" spans="1:6" ht="33" customHeight="1" x14ac:dyDescent="0.2">
      <c r="A14" s="24" t="s">
        <v>2729</v>
      </c>
      <c r="B14" s="24" t="s">
        <v>2730</v>
      </c>
      <c r="C14" s="125" t="s">
        <v>2731</v>
      </c>
      <c r="D14" s="375">
        <v>27475</v>
      </c>
      <c r="E14" s="376">
        <v>35000</v>
      </c>
      <c r="F14" s="515"/>
    </row>
    <row r="15" spans="1:6" ht="23.25" customHeight="1" x14ac:dyDescent="0.2">
      <c r="A15" s="24" t="s">
        <v>2732</v>
      </c>
      <c r="B15" s="24" t="s">
        <v>2730</v>
      </c>
      <c r="C15" s="125" t="s">
        <v>2733</v>
      </c>
      <c r="D15" s="377">
        <v>26320</v>
      </c>
      <c r="E15" s="371">
        <v>34000</v>
      </c>
      <c r="F15" s="484"/>
    </row>
    <row r="16" spans="1:6" ht="23.25" customHeight="1" x14ac:dyDescent="0.25">
      <c r="A16" s="144"/>
      <c r="B16" s="145" t="s">
        <v>2734</v>
      </c>
      <c r="C16" s="146" t="s">
        <v>2735</v>
      </c>
      <c r="D16" s="378" t="s">
        <v>61</v>
      </c>
      <c r="E16" s="371" t="s">
        <v>61</v>
      </c>
      <c r="F16" s="484"/>
    </row>
    <row r="17" spans="1:6" ht="21.75" customHeight="1" thickBot="1" x14ac:dyDescent="0.25">
      <c r="A17" s="147"/>
      <c r="B17" s="147" t="s">
        <v>5110</v>
      </c>
      <c r="C17" s="148"/>
      <c r="D17" s="379"/>
      <c r="E17" s="371"/>
    </row>
    <row r="18" spans="1:6" ht="24" customHeight="1" thickBot="1" x14ac:dyDescent="0.25">
      <c r="A18" s="149" t="s">
        <v>2736</v>
      </c>
      <c r="B18" s="150" t="s">
        <v>5111</v>
      </c>
      <c r="C18" s="151" t="s">
        <v>2738</v>
      </c>
      <c r="D18" s="380">
        <f>E18*1.1</f>
        <v>3300.0000000000005</v>
      </c>
      <c r="E18" s="376">
        <v>3000</v>
      </c>
      <c r="F18" s="515"/>
    </row>
    <row r="19" spans="1:6" ht="24" customHeight="1" thickBot="1" x14ac:dyDescent="0.25">
      <c r="A19" s="152"/>
      <c r="B19" s="153" t="s">
        <v>5112</v>
      </c>
      <c r="C19" s="136" t="s">
        <v>167</v>
      </c>
      <c r="D19" s="381">
        <f>E19*1.11</f>
        <v>4884</v>
      </c>
      <c r="E19" s="376">
        <v>4400</v>
      </c>
      <c r="F19" s="484"/>
    </row>
    <row r="20" spans="1:6" ht="30" customHeight="1" thickBot="1" x14ac:dyDescent="0.25">
      <c r="A20" s="154"/>
      <c r="B20" s="155" t="s">
        <v>5112</v>
      </c>
      <c r="C20" s="125" t="s">
        <v>2740</v>
      </c>
      <c r="D20" s="381">
        <f>E20*1.11</f>
        <v>19560.420000000002</v>
      </c>
      <c r="E20" s="376">
        <v>17622</v>
      </c>
      <c r="F20" s="484"/>
    </row>
    <row r="21" spans="1:6" ht="24" customHeight="1" thickBot="1" x14ac:dyDescent="0.25">
      <c r="A21" s="156"/>
      <c r="B21" s="155" t="s">
        <v>5113</v>
      </c>
      <c r="C21" s="125" t="s">
        <v>167</v>
      </c>
      <c r="D21" s="381">
        <f>E21*1.11</f>
        <v>4277.9400000000005</v>
      </c>
      <c r="E21" s="376">
        <v>3854</v>
      </c>
      <c r="F21" s="484"/>
    </row>
    <row r="22" spans="1:6" ht="24" customHeight="1" thickBot="1" x14ac:dyDescent="0.25">
      <c r="A22" s="157"/>
      <c r="B22" s="158" t="s">
        <v>5113</v>
      </c>
      <c r="C22" s="135" t="s">
        <v>2740</v>
      </c>
      <c r="D22" s="381">
        <f>E22*1.11</f>
        <v>17116.2</v>
      </c>
      <c r="E22" s="376">
        <v>15420</v>
      </c>
      <c r="F22" s="484"/>
    </row>
  </sheetData>
  <mergeCells count="10">
    <mergeCell ref="A1:E1"/>
    <mergeCell ref="F11:F13"/>
    <mergeCell ref="A2:D2"/>
    <mergeCell ref="F18:F22"/>
    <mergeCell ref="A3:B3"/>
    <mergeCell ref="A4:B4"/>
    <mergeCell ref="F14:F16"/>
    <mergeCell ref="A12:E13"/>
    <mergeCell ref="F8:F9"/>
    <mergeCell ref="A5:B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07"/>
  <sheetViews>
    <sheetView topLeftCell="A8" workbookViewId="0">
      <selection activeCell="A19" sqref="A19:B19"/>
    </sheetView>
  </sheetViews>
  <sheetFormatPr baseColWidth="10" defaultColWidth="12.625" defaultRowHeight="15" customHeight="1" x14ac:dyDescent="0.2"/>
  <cols>
    <col min="2" max="2" width="42.75" style="392" customWidth="1"/>
    <col min="3" max="3" width="13.5" style="392" customWidth="1"/>
    <col min="4" max="4" width="19" style="392" customWidth="1"/>
  </cols>
  <sheetData>
    <row r="1" spans="1:6" ht="14.25" customHeight="1" x14ac:dyDescent="0.2">
      <c r="A1" s="517"/>
      <c r="B1" s="447"/>
      <c r="C1" s="447"/>
      <c r="D1" s="447"/>
      <c r="E1" s="484"/>
      <c r="F1" s="484"/>
    </row>
    <row r="2" spans="1:6" ht="15" customHeight="1" x14ac:dyDescent="0.2">
      <c r="A2" s="484"/>
      <c r="B2" s="447"/>
      <c r="C2" s="447"/>
      <c r="D2" s="447"/>
      <c r="E2" s="484"/>
      <c r="F2" s="484"/>
    </row>
    <row r="3" spans="1:6" ht="15" customHeight="1" x14ac:dyDescent="0.2">
      <c r="A3" s="484"/>
      <c r="B3" s="447"/>
      <c r="C3" s="447"/>
      <c r="D3" s="447"/>
      <c r="E3" s="484"/>
      <c r="F3" s="484"/>
    </row>
    <row r="4" spans="1:6" ht="15" customHeight="1" x14ac:dyDescent="0.2">
      <c r="A4" s="484"/>
      <c r="B4" s="447"/>
      <c r="C4" s="447"/>
      <c r="D4" s="447"/>
      <c r="E4" s="484"/>
      <c r="F4" s="484"/>
    </row>
    <row r="5" spans="1:6" ht="15" customHeight="1" x14ac:dyDescent="0.2">
      <c r="A5" s="484"/>
      <c r="B5" s="447"/>
      <c r="C5" s="447"/>
      <c r="D5" s="447"/>
      <c r="E5" s="484"/>
      <c r="F5" s="484"/>
    </row>
    <row r="6" spans="1:6" ht="15" customHeight="1" x14ac:dyDescent="0.2">
      <c r="A6" s="484"/>
      <c r="B6" s="447"/>
      <c r="C6" s="447"/>
      <c r="D6" s="447"/>
      <c r="E6" s="484"/>
      <c r="F6" s="484"/>
    </row>
    <row r="7" spans="1:6" ht="15.75" customHeight="1" x14ac:dyDescent="0.2"/>
    <row r="8" spans="1:6" ht="15.75" customHeight="1" x14ac:dyDescent="0.2">
      <c r="B8" s="517"/>
      <c r="C8" s="447"/>
    </row>
    <row r="9" spans="1:6" ht="15" customHeight="1" x14ac:dyDescent="0.2">
      <c r="B9" s="447"/>
      <c r="C9" s="447"/>
    </row>
    <row r="10" spans="1:6" ht="15" customHeight="1" x14ac:dyDescent="0.2">
      <c r="B10" s="447"/>
      <c r="C10" s="447"/>
    </row>
    <row r="11" spans="1:6" ht="15" customHeight="1" x14ac:dyDescent="0.2">
      <c r="B11" s="447"/>
      <c r="C11" s="447"/>
    </row>
    <row r="12" spans="1:6" ht="15" customHeight="1" x14ac:dyDescent="0.2">
      <c r="B12" s="447"/>
      <c r="C12" s="447"/>
    </row>
    <row r="13" spans="1:6" ht="15" customHeight="1" x14ac:dyDescent="0.2">
      <c r="B13" s="447"/>
      <c r="C13" s="447"/>
    </row>
    <row r="14" spans="1:6" ht="15" customHeight="1" x14ac:dyDescent="0.2">
      <c r="B14" s="447"/>
      <c r="C14" s="447"/>
    </row>
    <row r="15" spans="1:6" ht="15" customHeight="1" x14ac:dyDescent="0.2">
      <c r="B15" s="447"/>
      <c r="C15" s="447"/>
    </row>
    <row r="16" spans="1:6" ht="15" customHeight="1" x14ac:dyDescent="0.2">
      <c r="B16" s="447"/>
      <c r="C16" s="447"/>
    </row>
    <row r="17" spans="1:9" ht="15" customHeight="1" x14ac:dyDescent="0.2">
      <c r="B17" s="447"/>
      <c r="C17" s="447"/>
    </row>
    <row r="18" spans="1:9" ht="14.25" customHeight="1" x14ac:dyDescent="0.2">
      <c r="B18" s="447"/>
      <c r="C18" s="447"/>
      <c r="F18" s="534" t="s">
        <v>5114</v>
      </c>
      <c r="G18" s="484"/>
    </row>
    <row r="19" spans="1:9" ht="14.25" customHeight="1" x14ac:dyDescent="0.2">
      <c r="A19" s="537" t="s">
        <v>5056</v>
      </c>
      <c r="B19" s="447"/>
      <c r="C19" s="401" t="s">
        <v>5057</v>
      </c>
      <c r="E19" s="302" t="s">
        <v>5059</v>
      </c>
      <c r="F19" s="510"/>
      <c r="G19" s="484"/>
    </row>
    <row r="20" spans="1:9" x14ac:dyDescent="0.25">
      <c r="A20" s="532" t="s">
        <v>5115</v>
      </c>
      <c r="B20" s="447"/>
      <c r="C20" s="242"/>
      <c r="D20" s="242"/>
      <c r="F20" s="484"/>
      <c r="G20" s="484"/>
    </row>
    <row r="21" spans="1:9" ht="14.25" customHeight="1" x14ac:dyDescent="0.2">
      <c r="A21" s="243" t="s">
        <v>4965</v>
      </c>
      <c r="B21" s="243" t="s">
        <v>5116</v>
      </c>
      <c r="C21" s="243" t="s">
        <v>5117</v>
      </c>
      <c r="D21" s="243" t="s">
        <v>5057</v>
      </c>
      <c r="E21" s="244" t="s">
        <v>5118</v>
      </c>
      <c r="F21" s="484"/>
      <c r="G21" s="484"/>
      <c r="I21" s="244"/>
    </row>
    <row r="22" spans="1:9" ht="14.25" customHeight="1" x14ac:dyDescent="0.2">
      <c r="A22" s="242" t="s">
        <v>2744</v>
      </c>
      <c r="B22" s="242" t="s">
        <v>2745</v>
      </c>
      <c r="C22" s="242" t="s">
        <v>2746</v>
      </c>
      <c r="D22" s="242" t="s">
        <v>5119</v>
      </c>
      <c r="E22" s="222">
        <v>2472.855</v>
      </c>
      <c r="F22" s="484"/>
      <c r="G22" s="484"/>
      <c r="I22" s="244"/>
    </row>
    <row r="23" spans="1:9" ht="14.25" customHeight="1" x14ac:dyDescent="0.2">
      <c r="A23" s="242" t="s">
        <v>2747</v>
      </c>
      <c r="B23" s="242" t="s">
        <v>5120</v>
      </c>
      <c r="C23" s="242" t="s">
        <v>2749</v>
      </c>
      <c r="D23" s="242" t="s">
        <v>5121</v>
      </c>
      <c r="E23" s="222">
        <v>3601.29</v>
      </c>
      <c r="F23" s="484"/>
      <c r="G23" s="484"/>
      <c r="I23" s="244"/>
    </row>
    <row r="24" spans="1:9" ht="14.25" customHeight="1" x14ac:dyDescent="0.2">
      <c r="A24" s="242" t="s">
        <v>2750</v>
      </c>
      <c r="B24" s="242" t="s">
        <v>2751</v>
      </c>
      <c r="C24" s="242" t="s">
        <v>2752</v>
      </c>
      <c r="D24" s="242" t="s">
        <v>5122</v>
      </c>
      <c r="E24" s="222">
        <v>5521</v>
      </c>
      <c r="F24" s="484"/>
      <c r="G24" s="484"/>
      <c r="I24" s="244"/>
    </row>
    <row r="25" spans="1:9" ht="14.25" customHeight="1" x14ac:dyDescent="0.2">
      <c r="A25" s="242" t="s">
        <v>2753</v>
      </c>
      <c r="B25" s="242"/>
      <c r="C25" s="242" t="s">
        <v>205</v>
      </c>
      <c r="D25" s="242" t="s">
        <v>5123</v>
      </c>
      <c r="E25" s="222">
        <v>29392</v>
      </c>
      <c r="F25" s="484"/>
      <c r="G25" s="484"/>
      <c r="I25" s="244"/>
    </row>
    <row r="26" spans="1:9" ht="14.25" customHeight="1" x14ac:dyDescent="0.2">
      <c r="A26" s="242"/>
      <c r="B26" s="242"/>
      <c r="C26" s="242"/>
      <c r="D26" s="242"/>
      <c r="E26" s="244"/>
      <c r="F26" s="484"/>
      <c r="G26" s="484"/>
      <c r="I26" s="244"/>
    </row>
    <row r="27" spans="1:9" x14ac:dyDescent="0.25">
      <c r="A27" s="532" t="s">
        <v>5124</v>
      </c>
      <c r="B27" s="447"/>
      <c r="C27" s="242"/>
      <c r="D27" s="242"/>
      <c r="E27" s="244"/>
      <c r="F27" s="484"/>
      <c r="G27" s="484"/>
      <c r="I27" s="244"/>
    </row>
    <row r="28" spans="1:9" ht="14.25" customHeight="1" x14ac:dyDescent="0.2">
      <c r="A28" s="243" t="s">
        <v>4965</v>
      </c>
      <c r="B28" s="243" t="s">
        <v>5116</v>
      </c>
      <c r="C28" s="243" t="s">
        <v>5117</v>
      </c>
      <c r="D28" s="243" t="s">
        <v>5057</v>
      </c>
      <c r="E28" s="244"/>
      <c r="I28" s="244"/>
    </row>
    <row r="29" spans="1:9" ht="14.25" customHeight="1" x14ac:dyDescent="0.2">
      <c r="A29" s="242" t="s">
        <v>2755</v>
      </c>
      <c r="B29" s="242" t="s">
        <v>5125</v>
      </c>
      <c r="C29" s="242" t="s">
        <v>2757</v>
      </c>
      <c r="D29" s="242" t="s">
        <v>5122</v>
      </c>
      <c r="E29" s="244" t="s">
        <v>2758</v>
      </c>
      <c r="I29" s="244"/>
    </row>
    <row r="30" spans="1:9" ht="14.25" customHeight="1" x14ac:dyDescent="0.2">
      <c r="A30" s="242"/>
      <c r="B30" s="242" t="s">
        <v>5126</v>
      </c>
      <c r="C30" s="242"/>
      <c r="D30" s="242"/>
      <c r="E30" s="244"/>
      <c r="I30" s="244"/>
    </row>
    <row r="31" spans="1:9" x14ac:dyDescent="0.25">
      <c r="A31" s="532" t="s">
        <v>5127</v>
      </c>
      <c r="B31" s="447"/>
      <c r="C31" s="242"/>
      <c r="D31" s="242"/>
      <c r="E31" s="244"/>
      <c r="I31" s="244"/>
    </row>
    <row r="32" spans="1:9" ht="14.25" customHeight="1" x14ac:dyDescent="0.2">
      <c r="A32" s="243" t="s">
        <v>4965</v>
      </c>
      <c r="B32" s="243" t="s">
        <v>5116</v>
      </c>
      <c r="C32" s="243" t="s">
        <v>5117</v>
      </c>
      <c r="D32" s="243" t="s">
        <v>5057</v>
      </c>
      <c r="E32" s="244"/>
      <c r="I32" s="244"/>
    </row>
    <row r="33" spans="1:9" x14ac:dyDescent="0.25">
      <c r="A33" s="245" t="s">
        <v>2759</v>
      </c>
      <c r="B33" s="245" t="s">
        <v>2760</v>
      </c>
      <c r="C33" s="242" t="s">
        <v>2761</v>
      </c>
      <c r="D33" s="242" t="s">
        <v>5128</v>
      </c>
      <c r="E33" s="244" t="s">
        <v>2762</v>
      </c>
      <c r="I33" s="244"/>
    </row>
    <row r="34" spans="1:9" x14ac:dyDescent="0.25">
      <c r="A34" s="245"/>
      <c r="B34" s="245" t="s">
        <v>5129</v>
      </c>
      <c r="C34" s="242"/>
      <c r="D34" s="242"/>
      <c r="E34" s="244"/>
      <c r="I34" s="244"/>
    </row>
    <row r="35" spans="1:9" x14ac:dyDescent="0.25">
      <c r="A35" s="245"/>
      <c r="B35" s="245"/>
      <c r="C35" s="242"/>
      <c r="D35" s="242"/>
      <c r="E35" s="244"/>
      <c r="I35" s="244"/>
    </row>
    <row r="36" spans="1:9" x14ac:dyDescent="0.25">
      <c r="A36" s="245"/>
      <c r="B36" s="245"/>
      <c r="C36" s="242"/>
      <c r="D36" s="242"/>
      <c r="E36" s="244"/>
      <c r="I36" s="244"/>
    </row>
    <row r="37" spans="1:9" x14ac:dyDescent="0.25">
      <c r="A37" s="532" t="s">
        <v>2764</v>
      </c>
      <c r="B37" s="447"/>
      <c r="C37" s="242"/>
      <c r="D37" s="242"/>
      <c r="E37" s="244"/>
      <c r="I37" s="244"/>
    </row>
    <row r="38" spans="1:9" ht="14.25" customHeight="1" x14ac:dyDescent="0.2">
      <c r="A38" s="243" t="s">
        <v>4965</v>
      </c>
      <c r="B38" s="243" t="s">
        <v>5116</v>
      </c>
      <c r="C38" s="243" t="s">
        <v>5117</v>
      </c>
      <c r="D38" s="243" t="s">
        <v>5057</v>
      </c>
      <c r="E38" s="244"/>
      <c r="F38" s="533"/>
      <c r="G38" s="484"/>
      <c r="I38" s="244"/>
    </row>
    <row r="39" spans="1:9" ht="14.25" customHeight="1" x14ac:dyDescent="0.2">
      <c r="A39" s="242" t="s">
        <v>2763</v>
      </c>
      <c r="B39" s="242"/>
      <c r="C39" s="242" t="s">
        <v>2765</v>
      </c>
      <c r="D39" s="242" t="s">
        <v>5130</v>
      </c>
      <c r="E39" s="222">
        <v>1163</v>
      </c>
      <c r="F39" s="484"/>
      <c r="G39" s="484"/>
      <c r="I39" s="244"/>
    </row>
    <row r="40" spans="1:9" ht="14.25" customHeight="1" x14ac:dyDescent="0.2">
      <c r="A40" s="242" t="s">
        <v>2766</v>
      </c>
      <c r="B40" s="242"/>
      <c r="C40" s="242" t="s">
        <v>2767</v>
      </c>
      <c r="D40" s="242" t="s">
        <v>5130</v>
      </c>
      <c r="E40" s="222">
        <v>1601</v>
      </c>
      <c r="F40" s="484"/>
      <c r="G40" s="484"/>
      <c r="I40" s="244"/>
    </row>
    <row r="41" spans="1:9" ht="14.25" customHeight="1" x14ac:dyDescent="0.2">
      <c r="A41" s="242" t="s">
        <v>2768</v>
      </c>
      <c r="B41" s="242"/>
      <c r="C41" s="242" t="s">
        <v>2769</v>
      </c>
      <c r="D41" s="242" t="s">
        <v>5130</v>
      </c>
      <c r="E41" s="222">
        <v>2469</v>
      </c>
      <c r="F41" s="484"/>
      <c r="G41" s="484"/>
      <c r="I41" s="244"/>
    </row>
    <row r="42" spans="1:9" ht="14.25" customHeight="1" x14ac:dyDescent="0.2">
      <c r="A42" s="242" t="s">
        <v>2770</v>
      </c>
      <c r="B42" s="242"/>
      <c r="C42" s="242" t="s">
        <v>2771</v>
      </c>
      <c r="D42" s="242" t="s">
        <v>5131</v>
      </c>
      <c r="E42" s="222">
        <v>3911</v>
      </c>
      <c r="F42" s="484"/>
      <c r="G42" s="484"/>
      <c r="I42" s="244"/>
    </row>
    <row r="43" spans="1:9" ht="14.25" customHeight="1" x14ac:dyDescent="0.2">
      <c r="A43" s="242" t="s">
        <v>2772</v>
      </c>
      <c r="B43" s="242"/>
      <c r="C43" s="242" t="s">
        <v>2773</v>
      </c>
      <c r="D43" s="242" t="s">
        <v>5132</v>
      </c>
      <c r="E43" s="222">
        <v>12942</v>
      </c>
      <c r="F43" s="484"/>
      <c r="G43" s="484"/>
      <c r="I43" s="244"/>
    </row>
    <row r="44" spans="1:9" ht="14.25" customHeight="1" x14ac:dyDescent="0.2">
      <c r="A44" s="242" t="s">
        <v>2774</v>
      </c>
      <c r="B44" s="242"/>
      <c r="C44" s="242" t="s">
        <v>5133</v>
      </c>
      <c r="D44" s="242" t="s">
        <v>5132</v>
      </c>
      <c r="E44" s="222">
        <v>66999</v>
      </c>
      <c r="F44" s="484"/>
      <c r="G44" s="484"/>
      <c r="I44" s="244"/>
    </row>
    <row r="45" spans="1:9" ht="14.25" customHeight="1" x14ac:dyDescent="0.2">
      <c r="A45" s="242" t="s">
        <v>2775</v>
      </c>
      <c r="B45" s="242"/>
      <c r="C45" s="242" t="s">
        <v>2776</v>
      </c>
      <c r="D45" s="242" t="s">
        <v>5132</v>
      </c>
      <c r="E45" s="222" t="s">
        <v>2777</v>
      </c>
      <c r="F45" s="484"/>
      <c r="G45" s="484"/>
      <c r="I45" s="244"/>
    </row>
    <row r="46" spans="1:9" ht="14.25" customHeight="1" x14ac:dyDescent="0.2">
      <c r="A46" s="242"/>
      <c r="B46" s="242"/>
      <c r="C46" s="242"/>
      <c r="D46" s="242"/>
      <c r="E46" s="244"/>
      <c r="I46" s="244"/>
    </row>
    <row r="47" spans="1:9" x14ac:dyDescent="0.25">
      <c r="A47" s="532" t="s">
        <v>5134</v>
      </c>
      <c r="B47" s="447"/>
      <c r="C47" s="242"/>
      <c r="D47" s="242"/>
      <c r="E47" s="244"/>
      <c r="I47" s="244"/>
    </row>
    <row r="48" spans="1:9" ht="14.25" customHeight="1" x14ac:dyDescent="0.2">
      <c r="A48" s="243" t="s">
        <v>4965</v>
      </c>
      <c r="B48" s="243" t="s">
        <v>5116</v>
      </c>
      <c r="C48" s="243" t="s">
        <v>5117</v>
      </c>
      <c r="D48" s="243" t="s">
        <v>5057</v>
      </c>
      <c r="E48" s="244"/>
      <c r="I48" s="244"/>
    </row>
    <row r="49" spans="1:9" ht="14.25" customHeight="1" x14ac:dyDescent="0.2">
      <c r="A49" s="242" t="s">
        <v>2778</v>
      </c>
      <c r="B49" s="242"/>
      <c r="C49" s="242" t="s">
        <v>2765</v>
      </c>
      <c r="D49" s="242" t="s">
        <v>5130</v>
      </c>
      <c r="E49" s="222">
        <v>1647.89350268928</v>
      </c>
      <c r="I49" s="244"/>
    </row>
    <row r="50" spans="1:9" ht="14.25" customHeight="1" x14ac:dyDescent="0.2">
      <c r="A50" s="242" t="s">
        <v>2780</v>
      </c>
      <c r="B50" s="242"/>
      <c r="C50" s="242" t="s">
        <v>2767</v>
      </c>
      <c r="D50" s="242" t="s">
        <v>5130</v>
      </c>
      <c r="E50" s="222">
        <v>2567.8493004595211</v>
      </c>
      <c r="I50" s="244"/>
    </row>
    <row r="51" spans="1:9" ht="14.25" customHeight="1" x14ac:dyDescent="0.2">
      <c r="A51" s="242" t="s">
        <v>2781</v>
      </c>
      <c r="B51" s="242"/>
      <c r="C51" s="242" t="s">
        <v>2769</v>
      </c>
      <c r="D51" s="242" t="s">
        <v>5130</v>
      </c>
      <c r="E51" s="222">
        <v>4161.1186244812807</v>
      </c>
      <c r="I51" s="244"/>
    </row>
    <row r="52" spans="1:9" ht="14.25" customHeight="1" x14ac:dyDescent="0.2">
      <c r="A52" s="242" t="s">
        <v>2782</v>
      </c>
      <c r="B52" s="242"/>
      <c r="C52" s="242" t="s">
        <v>2771</v>
      </c>
      <c r="D52" s="242" t="s">
        <v>5131</v>
      </c>
      <c r="E52" s="222">
        <v>7500.3505087502763</v>
      </c>
      <c r="I52" s="244"/>
    </row>
    <row r="53" spans="1:9" ht="14.25" customHeight="1" x14ac:dyDescent="0.2">
      <c r="A53" s="242" t="s">
        <v>2783</v>
      </c>
      <c r="B53" s="242"/>
      <c r="C53" s="242" t="s">
        <v>2773</v>
      </c>
      <c r="D53" s="242" t="s">
        <v>5132</v>
      </c>
      <c r="E53" s="222">
        <v>27492.65750634333</v>
      </c>
      <c r="I53" s="244"/>
    </row>
    <row r="54" spans="1:9" ht="14.25" customHeight="1" x14ac:dyDescent="0.2">
      <c r="A54" s="242" t="s">
        <v>2784</v>
      </c>
      <c r="B54" s="242"/>
      <c r="C54" s="242" t="s">
        <v>5133</v>
      </c>
      <c r="D54" s="242" t="s">
        <v>5132</v>
      </c>
      <c r="E54" s="222">
        <v>127517.6825233835</v>
      </c>
      <c r="I54" s="244"/>
    </row>
    <row r="55" spans="1:9" ht="14.25" customHeight="1" x14ac:dyDescent="0.2">
      <c r="A55" s="242" t="s">
        <v>2785</v>
      </c>
      <c r="B55" s="242"/>
      <c r="C55" s="242" t="s">
        <v>2776</v>
      </c>
      <c r="D55" s="242" t="s">
        <v>5132</v>
      </c>
      <c r="E55" s="222">
        <v>1326795.1181099999</v>
      </c>
      <c r="I55" s="244"/>
    </row>
    <row r="56" spans="1:9" ht="14.25" customHeight="1" x14ac:dyDescent="0.2">
      <c r="A56" s="242"/>
      <c r="B56" s="242"/>
      <c r="C56" s="242"/>
      <c r="D56" s="242"/>
      <c r="E56" s="244"/>
      <c r="I56" s="244"/>
    </row>
    <row r="57" spans="1:9" x14ac:dyDescent="0.25">
      <c r="A57" s="532" t="s">
        <v>2787</v>
      </c>
      <c r="B57" s="447"/>
      <c r="C57" s="242"/>
      <c r="D57" s="242"/>
      <c r="E57" s="244"/>
      <c r="I57" s="244"/>
    </row>
    <row r="58" spans="1:9" ht="14.25" customHeight="1" x14ac:dyDescent="0.2">
      <c r="A58" s="243" t="s">
        <v>4965</v>
      </c>
      <c r="B58" s="243" t="s">
        <v>5116</v>
      </c>
      <c r="C58" s="243" t="s">
        <v>5117</v>
      </c>
      <c r="D58" s="243" t="s">
        <v>5057</v>
      </c>
      <c r="E58" s="244"/>
      <c r="I58" s="244"/>
    </row>
    <row r="59" spans="1:9" x14ac:dyDescent="0.25">
      <c r="A59" s="242" t="s">
        <v>2786</v>
      </c>
      <c r="B59" s="242"/>
      <c r="C59" s="242" t="s">
        <v>2788</v>
      </c>
      <c r="D59" s="242" t="s">
        <v>5135</v>
      </c>
      <c r="E59" s="246">
        <v>5000</v>
      </c>
      <c r="I59" s="244"/>
    </row>
    <row r="60" spans="1:9" x14ac:dyDescent="0.25">
      <c r="A60" s="242" t="s">
        <v>2789</v>
      </c>
      <c r="B60" s="242"/>
      <c r="C60" s="242" t="s">
        <v>2790</v>
      </c>
      <c r="D60" s="242" t="s">
        <v>5136</v>
      </c>
      <c r="E60" s="246">
        <v>6351</v>
      </c>
      <c r="I60" s="244"/>
    </row>
    <row r="61" spans="1:9" x14ac:dyDescent="0.25">
      <c r="A61" s="242" t="s">
        <v>2791</v>
      </c>
      <c r="B61" s="242"/>
      <c r="C61" s="242" t="s">
        <v>2792</v>
      </c>
      <c r="D61" s="242" t="s">
        <v>5135</v>
      </c>
      <c r="E61" s="246">
        <v>12282</v>
      </c>
      <c r="I61" s="244"/>
    </row>
    <row r="62" spans="1:9" x14ac:dyDescent="0.25">
      <c r="A62" s="242" t="s">
        <v>2793</v>
      </c>
      <c r="B62" s="242"/>
      <c r="C62" s="242" t="s">
        <v>2794</v>
      </c>
      <c r="D62" s="242" t="s">
        <v>5132</v>
      </c>
      <c r="E62" s="246">
        <v>43965</v>
      </c>
      <c r="I62" s="244"/>
    </row>
    <row r="63" spans="1:9" x14ac:dyDescent="0.25">
      <c r="A63" s="242" t="s">
        <v>2795</v>
      </c>
      <c r="B63" s="242"/>
      <c r="C63" s="242" t="s">
        <v>2796</v>
      </c>
      <c r="D63" s="242" t="s">
        <v>5132</v>
      </c>
      <c r="E63" s="246">
        <v>157586</v>
      </c>
      <c r="I63" s="244"/>
    </row>
    <row r="64" spans="1:9" ht="14.25" customHeight="1" x14ac:dyDescent="0.2">
      <c r="A64" s="242"/>
      <c r="B64" s="242"/>
      <c r="C64" s="242"/>
      <c r="D64" s="242"/>
      <c r="E64" s="244"/>
      <c r="I64" s="244"/>
    </row>
    <row r="65" spans="1:9" ht="14.25" customHeight="1" x14ac:dyDescent="0.2">
      <c r="A65" s="242"/>
      <c r="B65" s="242"/>
      <c r="C65" s="242"/>
      <c r="D65" s="242"/>
      <c r="E65" s="244"/>
      <c r="I65" s="244"/>
    </row>
    <row r="66" spans="1:9" x14ac:dyDescent="0.25">
      <c r="A66" s="535" t="s">
        <v>5137</v>
      </c>
      <c r="B66" s="447"/>
      <c r="C66" s="242"/>
      <c r="D66" s="242"/>
      <c r="E66" s="244"/>
      <c r="I66" s="244"/>
    </row>
    <row r="67" spans="1:9" ht="14.25" customHeight="1" x14ac:dyDescent="0.2">
      <c r="A67" s="242"/>
      <c r="B67" s="242"/>
      <c r="C67" s="242"/>
      <c r="D67" s="242"/>
      <c r="E67" s="244"/>
      <c r="I67" s="244"/>
    </row>
    <row r="68" spans="1:9" x14ac:dyDescent="0.25">
      <c r="A68" s="532" t="s">
        <v>5138</v>
      </c>
      <c r="B68" s="447"/>
      <c r="C68" s="242"/>
      <c r="D68" s="242"/>
      <c r="E68" s="244"/>
      <c r="I68" s="244"/>
    </row>
    <row r="69" spans="1:9" ht="14.25" customHeight="1" x14ac:dyDescent="0.2">
      <c r="A69" s="243" t="s">
        <v>4965</v>
      </c>
      <c r="B69" s="243" t="s">
        <v>5116</v>
      </c>
      <c r="C69" s="243" t="s">
        <v>5117</v>
      </c>
      <c r="D69" s="243" t="s">
        <v>5057</v>
      </c>
      <c r="E69" s="244"/>
      <c r="I69" s="244"/>
    </row>
    <row r="70" spans="1:9" x14ac:dyDescent="0.25">
      <c r="A70" s="242" t="s">
        <v>2797</v>
      </c>
      <c r="B70" s="242" t="s">
        <v>5139</v>
      </c>
      <c r="C70" s="242" t="s">
        <v>2799</v>
      </c>
      <c r="D70" s="242" t="s">
        <v>5140</v>
      </c>
      <c r="E70" s="246">
        <v>7000</v>
      </c>
      <c r="I70" s="244"/>
    </row>
    <row r="71" spans="1:9" x14ac:dyDescent="0.25">
      <c r="A71" s="242" t="s">
        <v>2800</v>
      </c>
      <c r="B71" s="242" t="s">
        <v>2801</v>
      </c>
      <c r="C71" s="242" t="s">
        <v>2802</v>
      </c>
      <c r="D71" s="242" t="s">
        <v>5141</v>
      </c>
      <c r="E71" s="246">
        <v>4888</v>
      </c>
      <c r="I71" s="244"/>
    </row>
    <row r="72" spans="1:9" ht="14.25" customHeight="1" x14ac:dyDescent="0.2">
      <c r="A72" s="242"/>
      <c r="B72" s="242"/>
      <c r="C72" s="242"/>
      <c r="D72" s="242"/>
      <c r="E72" s="244"/>
      <c r="I72" s="244"/>
    </row>
    <row r="73" spans="1:9" x14ac:dyDescent="0.25">
      <c r="A73" s="532" t="s">
        <v>5142</v>
      </c>
      <c r="B73" s="447"/>
      <c r="C73" s="242"/>
      <c r="D73" s="242"/>
      <c r="E73" s="244"/>
      <c r="I73" s="244"/>
    </row>
    <row r="74" spans="1:9" ht="14.25" customHeight="1" x14ac:dyDescent="0.2">
      <c r="A74" s="243" t="s">
        <v>4965</v>
      </c>
      <c r="B74" s="243" t="s">
        <v>5116</v>
      </c>
      <c r="C74" s="243" t="s">
        <v>5117</v>
      </c>
      <c r="D74" s="243" t="s">
        <v>5057</v>
      </c>
      <c r="E74" s="244"/>
      <c r="I74" s="244"/>
    </row>
    <row r="75" spans="1:9" ht="14.25" customHeight="1" x14ac:dyDescent="0.2">
      <c r="A75" s="242" t="s">
        <v>2803</v>
      </c>
      <c r="B75" s="242" t="s">
        <v>2804</v>
      </c>
      <c r="C75" s="242" t="s">
        <v>2752</v>
      </c>
      <c r="D75" s="242" t="s">
        <v>5140</v>
      </c>
      <c r="E75" s="222">
        <v>10780</v>
      </c>
      <c r="I75" s="244"/>
    </row>
    <row r="76" spans="1:9" ht="14.25" customHeight="1" x14ac:dyDescent="0.2">
      <c r="A76" s="242"/>
      <c r="B76" s="242" t="s">
        <v>5143</v>
      </c>
      <c r="C76" s="242"/>
      <c r="D76" s="242"/>
      <c r="E76" s="244"/>
      <c r="I76" s="244"/>
    </row>
    <row r="77" spans="1:9" ht="14.25" customHeight="1" x14ac:dyDescent="0.2">
      <c r="A77" s="242"/>
      <c r="B77" s="242"/>
      <c r="C77" s="242"/>
      <c r="D77" s="242"/>
      <c r="E77" s="244"/>
      <c r="I77" s="244"/>
    </row>
    <row r="78" spans="1:9" x14ac:dyDescent="0.25">
      <c r="A78" s="532" t="s">
        <v>5142</v>
      </c>
      <c r="B78" s="447"/>
      <c r="C78" s="242"/>
      <c r="D78" s="242"/>
      <c r="E78" s="244"/>
      <c r="I78" s="244"/>
    </row>
    <row r="79" spans="1:9" ht="14.25" customHeight="1" x14ac:dyDescent="0.2">
      <c r="A79" s="243" t="s">
        <v>4965</v>
      </c>
      <c r="B79" s="243" t="s">
        <v>5116</v>
      </c>
      <c r="C79" s="243" t="s">
        <v>5117</v>
      </c>
      <c r="D79" s="243" t="s">
        <v>5057</v>
      </c>
      <c r="E79" s="222"/>
      <c r="I79" s="244"/>
    </row>
    <row r="80" spans="1:9" ht="14.25" customHeight="1" x14ac:dyDescent="0.2">
      <c r="A80" s="242" t="s">
        <v>2805</v>
      </c>
      <c r="B80" s="242" t="s">
        <v>5144</v>
      </c>
      <c r="C80" s="242" t="s">
        <v>2807</v>
      </c>
      <c r="D80" s="242"/>
      <c r="E80" s="244">
        <v>3829.98</v>
      </c>
      <c r="I80" s="244"/>
    </row>
    <row r="81" spans="1:9" ht="14.25" customHeight="1" x14ac:dyDescent="0.2">
      <c r="A81" s="242"/>
      <c r="B81" s="242"/>
      <c r="C81" s="242"/>
      <c r="D81" s="242"/>
      <c r="E81" s="244"/>
      <c r="F81" s="1"/>
      <c r="I81" s="244"/>
    </row>
    <row r="82" spans="1:9" x14ac:dyDescent="0.25">
      <c r="A82" s="532" t="s">
        <v>5145</v>
      </c>
      <c r="B82" s="447"/>
      <c r="C82" s="242"/>
      <c r="D82" s="242"/>
      <c r="E82" s="244"/>
      <c r="I82" s="244"/>
    </row>
    <row r="83" spans="1:9" ht="14.25" customHeight="1" x14ac:dyDescent="0.2">
      <c r="A83" s="243" t="s">
        <v>4965</v>
      </c>
      <c r="B83" s="243" t="s">
        <v>5116</v>
      </c>
      <c r="C83" s="243" t="s">
        <v>5117</v>
      </c>
      <c r="D83" s="243" t="s">
        <v>5057</v>
      </c>
      <c r="E83" s="244"/>
      <c r="I83" s="244"/>
    </row>
    <row r="84" spans="1:9" ht="14.25" customHeight="1" x14ac:dyDescent="0.2">
      <c r="A84" s="242" t="s">
        <v>2808</v>
      </c>
      <c r="B84" s="242" t="s">
        <v>2809</v>
      </c>
      <c r="C84" s="242" t="s">
        <v>2810</v>
      </c>
      <c r="D84" s="242" t="s">
        <v>5146</v>
      </c>
      <c r="E84" s="244">
        <v>6800</v>
      </c>
      <c r="I84" s="244"/>
    </row>
    <row r="85" spans="1:9" ht="14.25" customHeight="1" x14ac:dyDescent="0.2">
      <c r="A85" s="242" t="s">
        <v>2811</v>
      </c>
      <c r="B85" s="242"/>
      <c r="C85" s="242" t="s">
        <v>205</v>
      </c>
      <c r="D85" s="242" t="s">
        <v>5147</v>
      </c>
      <c r="E85" s="244">
        <v>21259</v>
      </c>
      <c r="I85" s="244"/>
    </row>
    <row r="86" spans="1:9" ht="14.25" customHeight="1" x14ac:dyDescent="0.2">
      <c r="A86" s="242" t="s">
        <v>2813</v>
      </c>
      <c r="B86" s="242"/>
      <c r="C86" s="242" t="s">
        <v>2752</v>
      </c>
      <c r="D86" s="242" t="s">
        <v>5140</v>
      </c>
      <c r="E86" s="222">
        <v>3940</v>
      </c>
      <c r="I86" s="244"/>
    </row>
    <row r="87" spans="1:9" ht="14.25" customHeight="1" x14ac:dyDescent="0.2">
      <c r="E87" s="222"/>
      <c r="I87" s="244"/>
    </row>
    <row r="88" spans="1:9" ht="14.25" customHeight="1" x14ac:dyDescent="0.2">
      <c r="A88" s="531" t="s">
        <v>5148</v>
      </c>
      <c r="B88" s="447"/>
      <c r="E88" s="222"/>
      <c r="I88" s="244"/>
    </row>
    <row r="89" spans="1:9" ht="14.25" customHeight="1" x14ac:dyDescent="0.2">
      <c r="A89" s="243" t="s">
        <v>4965</v>
      </c>
      <c r="B89" s="243" t="s">
        <v>5116</v>
      </c>
      <c r="C89" s="243" t="s">
        <v>5117</v>
      </c>
      <c r="D89" s="243" t="s">
        <v>5057</v>
      </c>
      <c r="E89" s="222"/>
      <c r="I89" s="244"/>
    </row>
    <row r="90" spans="1:9" ht="14.25" customHeight="1" x14ac:dyDescent="0.2">
      <c r="A90" s="1" t="s">
        <v>2814</v>
      </c>
      <c r="B90" s="1" t="s">
        <v>2815</v>
      </c>
      <c r="C90" s="1" t="s">
        <v>2757</v>
      </c>
      <c r="D90" s="1" t="s">
        <v>5149</v>
      </c>
      <c r="E90" s="222" t="s">
        <v>2816</v>
      </c>
      <c r="I90" s="244"/>
    </row>
    <row r="91" spans="1:9" ht="14.25" customHeight="1" x14ac:dyDescent="0.2">
      <c r="B91" s="1" t="s">
        <v>5150</v>
      </c>
      <c r="E91" s="222"/>
      <c r="I91" s="244"/>
    </row>
    <row r="92" spans="1:9" ht="14.25" customHeight="1" x14ac:dyDescent="0.2">
      <c r="A92" s="531" t="s">
        <v>5151</v>
      </c>
      <c r="B92" s="447"/>
      <c r="E92" s="222"/>
      <c r="I92" s="244"/>
    </row>
    <row r="93" spans="1:9" ht="14.25" customHeight="1" x14ac:dyDescent="0.2">
      <c r="A93" s="243" t="s">
        <v>4965</v>
      </c>
      <c r="B93" s="243" t="s">
        <v>5116</v>
      </c>
      <c r="C93" s="243" t="s">
        <v>5117</v>
      </c>
      <c r="D93" s="243" t="s">
        <v>5057</v>
      </c>
      <c r="E93" s="222"/>
      <c r="I93" s="244"/>
    </row>
    <row r="94" spans="1:9" ht="28.5" customHeight="1" x14ac:dyDescent="0.2">
      <c r="A94" s="1" t="s">
        <v>2817</v>
      </c>
      <c r="B94" s="1" t="s">
        <v>2818</v>
      </c>
      <c r="C94" s="1" t="s">
        <v>2819</v>
      </c>
      <c r="D94" s="1" t="s">
        <v>5152</v>
      </c>
      <c r="E94" s="222" t="s">
        <v>2820</v>
      </c>
      <c r="I94" s="244"/>
    </row>
    <row r="95" spans="1:9" ht="14.25" customHeight="1" x14ac:dyDescent="0.2">
      <c r="B95" s="1" t="s">
        <v>5153</v>
      </c>
      <c r="E95" s="222"/>
      <c r="I95" s="244"/>
    </row>
    <row r="96" spans="1:9" ht="14.25" customHeight="1" x14ac:dyDescent="0.2">
      <c r="A96" s="536" t="s">
        <v>5154</v>
      </c>
      <c r="B96" s="447"/>
      <c r="E96" s="222"/>
      <c r="I96" s="244"/>
    </row>
    <row r="97" spans="1:9" ht="14.25" customHeight="1" x14ac:dyDescent="0.2">
      <c r="A97" s="243" t="s">
        <v>4965</v>
      </c>
      <c r="B97" s="243" t="s">
        <v>5116</v>
      </c>
      <c r="C97" s="243" t="s">
        <v>5117</v>
      </c>
      <c r="D97" s="243" t="s">
        <v>5057</v>
      </c>
      <c r="E97" s="222"/>
      <c r="I97" s="244"/>
    </row>
    <row r="98" spans="1:9" ht="14.25" customHeight="1" x14ac:dyDescent="0.2">
      <c r="A98" s="1" t="s">
        <v>2821</v>
      </c>
      <c r="B98" s="1" t="s">
        <v>2822</v>
      </c>
      <c r="C98" s="1" t="s">
        <v>2823</v>
      </c>
      <c r="D98" s="1" t="s">
        <v>5152</v>
      </c>
      <c r="E98" s="222">
        <v>2199.12</v>
      </c>
      <c r="G98" s="166"/>
      <c r="I98" s="244"/>
    </row>
    <row r="99" spans="1:9" ht="14.25" customHeight="1" x14ac:dyDescent="0.2">
      <c r="A99" s="1" t="s">
        <v>2824</v>
      </c>
      <c r="B99" s="1" t="s">
        <v>2822</v>
      </c>
      <c r="C99" s="1" t="s">
        <v>2825</v>
      </c>
      <c r="D99" s="1" t="s">
        <v>5155</v>
      </c>
      <c r="E99" s="222">
        <v>2300</v>
      </c>
      <c r="G99" s="166"/>
      <c r="I99" s="244"/>
    </row>
    <row r="100" spans="1:9" ht="14.25" customHeight="1" x14ac:dyDescent="0.2">
      <c r="A100" s="1" t="s">
        <v>2826</v>
      </c>
      <c r="B100" s="1" t="s">
        <v>2822</v>
      </c>
      <c r="C100" s="1" t="s">
        <v>2827</v>
      </c>
      <c r="D100" s="1" t="s">
        <v>5156</v>
      </c>
      <c r="E100" s="222">
        <v>3800</v>
      </c>
      <c r="G100" s="166"/>
      <c r="I100" s="244"/>
    </row>
    <row r="101" spans="1:9" ht="14.25" customHeight="1" x14ac:dyDescent="0.2">
      <c r="A101" s="1" t="s">
        <v>2828</v>
      </c>
      <c r="B101" s="1" t="s">
        <v>2822</v>
      </c>
      <c r="C101" s="1" t="s">
        <v>2740</v>
      </c>
      <c r="D101" s="1" t="s">
        <v>5147</v>
      </c>
      <c r="E101" s="222">
        <v>12467.07</v>
      </c>
      <c r="G101" s="166"/>
      <c r="I101" s="244"/>
    </row>
    <row r="102" spans="1:9" ht="14.25" customHeight="1" x14ac:dyDescent="0.2">
      <c r="A102" s="1" t="s">
        <v>2829</v>
      </c>
      <c r="B102" s="1" t="s">
        <v>2822</v>
      </c>
      <c r="C102" s="1" t="s">
        <v>2717</v>
      </c>
      <c r="D102" s="1" t="s">
        <v>5147</v>
      </c>
      <c r="E102" s="222">
        <v>54316.184999999998</v>
      </c>
      <c r="G102" s="166"/>
      <c r="I102" s="244"/>
    </row>
    <row r="103" spans="1:9" ht="14.25" customHeight="1" x14ac:dyDescent="0.2">
      <c r="E103" s="222"/>
      <c r="I103" s="244"/>
    </row>
    <row r="104" spans="1:9" ht="14.25" customHeight="1" x14ac:dyDescent="0.2">
      <c r="A104" s="536" t="s">
        <v>5157</v>
      </c>
      <c r="B104" s="447"/>
      <c r="E104" s="222"/>
      <c r="I104" s="244"/>
    </row>
    <row r="105" spans="1:9" ht="14.25" customHeight="1" x14ac:dyDescent="0.2">
      <c r="A105" s="243" t="s">
        <v>4965</v>
      </c>
      <c r="B105" s="243" t="s">
        <v>5116</v>
      </c>
      <c r="C105" s="243" t="s">
        <v>5117</v>
      </c>
      <c r="D105" s="243" t="s">
        <v>5057</v>
      </c>
      <c r="E105" s="222"/>
      <c r="I105" s="244"/>
    </row>
    <row r="106" spans="1:9" ht="14.25" customHeight="1" x14ac:dyDescent="0.2">
      <c r="A106" s="1" t="s">
        <v>2830</v>
      </c>
      <c r="B106" s="1" t="s">
        <v>2831</v>
      </c>
      <c r="C106" s="1" t="s">
        <v>2832</v>
      </c>
      <c r="D106" s="1" t="s">
        <v>5158</v>
      </c>
      <c r="E106" s="222">
        <v>4544.9250000000002</v>
      </c>
      <c r="G106" s="166"/>
      <c r="I106" s="244"/>
    </row>
    <row r="107" spans="1:9" ht="14.25" customHeight="1" x14ac:dyDescent="0.2">
      <c r="A107" s="1" t="s">
        <v>2833</v>
      </c>
      <c r="B107" s="1" t="s">
        <v>2831</v>
      </c>
      <c r="C107" s="1" t="s">
        <v>2807</v>
      </c>
      <c r="D107" s="1" t="s">
        <v>5140</v>
      </c>
      <c r="E107" s="222">
        <v>3700</v>
      </c>
      <c r="G107" s="166"/>
      <c r="I107" s="244"/>
    </row>
  </sheetData>
  <mergeCells count="21">
    <mergeCell ref="A1:F6"/>
    <mergeCell ref="A104:B104"/>
    <mergeCell ref="A57:B57"/>
    <mergeCell ref="A47:B47"/>
    <mergeCell ref="B8:C18"/>
    <mergeCell ref="A20:B20"/>
    <mergeCell ref="A96:B96"/>
    <mergeCell ref="A68:B68"/>
    <mergeCell ref="A19:B19"/>
    <mergeCell ref="A31:B31"/>
    <mergeCell ref="F38:G45"/>
    <mergeCell ref="F18:G18"/>
    <mergeCell ref="A37:B37"/>
    <mergeCell ref="A66:B66"/>
    <mergeCell ref="F19:G27"/>
    <mergeCell ref="A27:B27"/>
    <mergeCell ref="A92:B92"/>
    <mergeCell ref="A82:B82"/>
    <mergeCell ref="A73:B73"/>
    <mergeCell ref="A88:B88"/>
    <mergeCell ref="A78:B78"/>
  </mergeCells>
  <pageMargins left="0.7" right="0.7" top="0.75" bottom="0.75" header="0" footer="0"/>
  <pageSetup paperSize="8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F1216"/>
  <sheetViews>
    <sheetView zoomScaleNormal="100" workbookViewId="0">
      <selection activeCell="F846" sqref="F846"/>
    </sheetView>
  </sheetViews>
  <sheetFormatPr baseColWidth="10" defaultColWidth="12.625" defaultRowHeight="15" customHeight="1" x14ac:dyDescent="0.2"/>
  <cols>
    <col min="2" max="2" width="17.125" style="392" customWidth="1"/>
    <col min="3" max="3" width="79" style="392" customWidth="1"/>
    <col min="4" max="4" width="14" style="392" customWidth="1"/>
    <col min="5" max="5" width="13.875" style="392" bestFit="1" customWidth="1"/>
  </cols>
  <sheetData>
    <row r="1" spans="1:6" ht="14.25" customHeight="1" x14ac:dyDescent="0.2">
      <c r="A1" s="538"/>
      <c r="B1" s="447"/>
      <c r="C1" s="447"/>
      <c r="D1" s="447"/>
      <c r="E1" s="447"/>
    </row>
    <row r="2" spans="1:6" ht="14.25" customHeight="1" x14ac:dyDescent="0.2">
      <c r="A2" s="484"/>
      <c r="B2" s="447"/>
      <c r="C2" s="447"/>
      <c r="D2" s="447"/>
      <c r="E2" s="447"/>
    </row>
    <row r="3" spans="1:6" ht="14.25" customHeight="1" x14ac:dyDescent="0.2">
      <c r="A3" s="484"/>
      <c r="B3" s="447"/>
      <c r="C3" s="447"/>
      <c r="D3" s="447"/>
      <c r="E3" s="447"/>
    </row>
    <row r="4" spans="1:6" ht="14.25" customHeight="1" x14ac:dyDescent="0.2">
      <c r="A4" s="484"/>
      <c r="B4" s="447"/>
      <c r="C4" s="447"/>
      <c r="D4" s="447"/>
      <c r="E4" s="447"/>
    </row>
    <row r="5" spans="1:6" ht="14.25" customHeight="1" x14ac:dyDescent="0.2">
      <c r="A5" s="484"/>
      <c r="B5" s="447"/>
      <c r="C5" s="447"/>
      <c r="D5" s="447"/>
      <c r="E5" s="447"/>
    </row>
    <row r="6" spans="1:6" ht="14.25" customHeight="1" x14ac:dyDescent="0.2">
      <c r="A6" s="484"/>
      <c r="B6" s="447"/>
      <c r="C6" s="447"/>
      <c r="D6" s="447"/>
      <c r="E6" s="447"/>
    </row>
    <row r="7" spans="1:6" ht="14.25" customHeight="1" x14ac:dyDescent="0.2">
      <c r="A7" s="484"/>
      <c r="B7" s="447"/>
      <c r="C7" s="447"/>
      <c r="D7" s="447"/>
      <c r="E7" s="447"/>
    </row>
    <row r="8" spans="1:6" ht="14.25" customHeight="1" x14ac:dyDescent="0.2">
      <c r="A8" s="484"/>
      <c r="B8" s="447"/>
      <c r="C8" s="447"/>
      <c r="D8" s="447"/>
      <c r="E8" s="447"/>
    </row>
    <row r="9" spans="1:6" ht="14.25" customHeight="1" x14ac:dyDescent="0.2">
      <c r="A9" s="484"/>
      <c r="B9" s="447"/>
      <c r="C9" s="447"/>
      <c r="D9" s="447"/>
      <c r="E9" s="447"/>
    </row>
    <row r="10" spans="1:6" ht="14.25" customHeight="1" x14ac:dyDescent="0.2">
      <c r="A10" s="484"/>
      <c r="B10" s="447"/>
      <c r="C10" s="447"/>
      <c r="D10" s="447"/>
      <c r="E10" s="447"/>
    </row>
    <row r="11" spans="1:6" ht="15" customHeight="1" x14ac:dyDescent="0.2">
      <c r="A11" s="346" t="s">
        <v>5159</v>
      </c>
      <c r="B11" s="347" t="s">
        <v>5160</v>
      </c>
      <c r="C11" s="347" t="s">
        <v>5056</v>
      </c>
      <c r="D11" s="358" t="s">
        <v>5161</v>
      </c>
      <c r="E11" s="360" t="s">
        <v>4969</v>
      </c>
      <c r="F11" s="247"/>
    </row>
    <row r="12" spans="1:6" ht="15" customHeight="1" x14ac:dyDescent="0.25">
      <c r="A12" s="348"/>
      <c r="B12" s="411">
        <v>7001</v>
      </c>
      <c r="C12" s="412" t="s">
        <v>2836</v>
      </c>
      <c r="D12" s="359">
        <f t="shared" ref="D12:D75" si="0">E12*1.11</f>
        <v>22663.73894700762</v>
      </c>
      <c r="E12" s="303">
        <v>20417.782835141999</v>
      </c>
      <c r="F12" s="247"/>
    </row>
    <row r="13" spans="1:6" ht="15" customHeight="1" x14ac:dyDescent="0.25">
      <c r="A13" s="348"/>
      <c r="B13" s="411">
        <v>7002</v>
      </c>
      <c r="C13" s="413" t="s">
        <v>2838</v>
      </c>
      <c r="D13" s="359">
        <f t="shared" si="0"/>
        <v>24804.2035886837</v>
      </c>
      <c r="E13" s="303">
        <v>22346.129359174502</v>
      </c>
      <c r="F13" s="247"/>
    </row>
    <row r="14" spans="1:6" ht="15" customHeight="1" x14ac:dyDescent="0.25">
      <c r="A14" s="349"/>
      <c r="B14" s="411">
        <v>7003</v>
      </c>
      <c r="C14" s="413" t="s">
        <v>2840</v>
      </c>
      <c r="D14" s="359">
        <f t="shared" si="0"/>
        <v>32169.912323736815</v>
      </c>
      <c r="E14" s="303">
        <v>28981.90299435749</v>
      </c>
      <c r="F14" s="247"/>
    </row>
    <row r="15" spans="1:6" ht="15" customHeight="1" x14ac:dyDescent="0.25">
      <c r="A15" s="349"/>
      <c r="B15" s="411">
        <v>7004</v>
      </c>
      <c r="C15" s="413" t="s">
        <v>2842</v>
      </c>
      <c r="D15" s="359">
        <f t="shared" si="0"/>
        <v>42557.457811895234</v>
      </c>
      <c r="E15" s="303">
        <v>38340.052082788498</v>
      </c>
      <c r="F15" s="247"/>
    </row>
    <row r="16" spans="1:6" ht="15" customHeight="1" x14ac:dyDescent="0.25">
      <c r="A16" s="349"/>
      <c r="B16" s="411">
        <v>7005</v>
      </c>
      <c r="C16" s="413" t="s">
        <v>2844</v>
      </c>
      <c r="D16" s="359">
        <f t="shared" si="0"/>
        <v>60058.904539442017</v>
      </c>
      <c r="E16" s="303">
        <v>54107.121206704513</v>
      </c>
      <c r="F16" s="247"/>
    </row>
    <row r="17" spans="1:6" ht="15" customHeight="1" x14ac:dyDescent="0.25">
      <c r="A17" s="349"/>
      <c r="B17" s="411">
        <v>7006</v>
      </c>
      <c r="C17" s="413" t="s">
        <v>2846</v>
      </c>
      <c r="D17" s="359">
        <f t="shared" si="0"/>
        <v>77308.525420682985</v>
      </c>
      <c r="E17" s="303">
        <v>69647.320198813497</v>
      </c>
      <c r="F17" s="247"/>
    </row>
    <row r="18" spans="1:6" ht="15" customHeight="1" x14ac:dyDescent="0.25">
      <c r="A18" s="349"/>
      <c r="B18" s="411">
        <v>7007</v>
      </c>
      <c r="C18" s="413" t="s">
        <v>2848</v>
      </c>
      <c r="D18" s="359">
        <f t="shared" si="0"/>
        <v>14561.040943834607</v>
      </c>
      <c r="E18" s="303">
        <v>13118.0549043555</v>
      </c>
      <c r="F18" s="247"/>
    </row>
    <row r="19" spans="1:6" ht="15" customHeight="1" x14ac:dyDescent="0.25">
      <c r="A19" s="349"/>
      <c r="B19" s="411">
        <v>7008</v>
      </c>
      <c r="C19" s="413" t="s">
        <v>2850</v>
      </c>
      <c r="D19" s="359">
        <f t="shared" si="0"/>
        <v>16431.209819048476</v>
      </c>
      <c r="E19" s="303">
        <v>14802.891728872501</v>
      </c>
      <c r="F19" s="247"/>
    </row>
    <row r="20" spans="1:6" ht="15" customHeight="1" x14ac:dyDescent="0.25">
      <c r="A20" s="349"/>
      <c r="B20" s="411">
        <v>7009</v>
      </c>
      <c r="C20" s="413" t="s">
        <v>2852</v>
      </c>
      <c r="D20" s="359">
        <f t="shared" si="0"/>
        <v>9833.5396366703098</v>
      </c>
      <c r="E20" s="303">
        <v>8859.044717720999</v>
      </c>
      <c r="F20" s="247"/>
    </row>
    <row r="21" spans="1:6" ht="15" customHeight="1" x14ac:dyDescent="0.25">
      <c r="A21" s="349"/>
      <c r="B21" s="411">
        <v>7010</v>
      </c>
      <c r="C21" s="413" t="s">
        <v>2854</v>
      </c>
      <c r="D21" s="359">
        <f t="shared" si="0"/>
        <v>34373.3288393291</v>
      </c>
      <c r="E21" s="303">
        <v>30966.962918314501</v>
      </c>
      <c r="F21" s="247"/>
    </row>
    <row r="22" spans="1:6" ht="15" customHeight="1" x14ac:dyDescent="0.25">
      <c r="A22" s="349"/>
      <c r="B22" s="411">
        <v>7011</v>
      </c>
      <c r="C22" s="413" t="s">
        <v>2856</v>
      </c>
      <c r="D22" s="359">
        <f t="shared" si="0"/>
        <v>35506.51762174358</v>
      </c>
      <c r="E22" s="303">
        <v>31987.8537132825</v>
      </c>
      <c r="F22" s="247"/>
    </row>
    <row r="23" spans="1:6" x14ac:dyDescent="0.25">
      <c r="A23" s="349"/>
      <c r="B23" s="411">
        <v>7012</v>
      </c>
      <c r="C23" s="413" t="s">
        <v>2858</v>
      </c>
      <c r="D23" s="359">
        <f t="shared" si="0"/>
        <v>9833.5396366703098</v>
      </c>
      <c r="E23" s="303">
        <v>8859.044717720999</v>
      </c>
      <c r="F23" s="247"/>
    </row>
    <row r="24" spans="1:6" x14ac:dyDescent="0.25">
      <c r="A24" s="349"/>
      <c r="B24" s="411">
        <v>7013</v>
      </c>
      <c r="C24" s="413" t="s">
        <v>2860</v>
      </c>
      <c r="D24" s="359">
        <f t="shared" si="0"/>
        <v>10853.413210971539</v>
      </c>
      <c r="E24" s="303">
        <v>9777.8497396139992</v>
      </c>
      <c r="F24" s="247"/>
    </row>
    <row r="25" spans="1:6" x14ac:dyDescent="0.25">
      <c r="A25" s="349"/>
      <c r="B25" s="411">
        <v>7014</v>
      </c>
      <c r="C25" s="413" t="s">
        <v>2862</v>
      </c>
      <c r="D25" s="359">
        <f t="shared" si="0"/>
        <v>30029.447682060752</v>
      </c>
      <c r="E25" s="303">
        <v>27053.556470324998</v>
      </c>
      <c r="F25" s="247"/>
    </row>
    <row r="26" spans="1:6" x14ac:dyDescent="0.25">
      <c r="A26" s="349"/>
      <c r="B26" s="411">
        <v>7015</v>
      </c>
      <c r="C26" s="413" t="s">
        <v>2864</v>
      </c>
      <c r="D26" s="359">
        <f t="shared" si="0"/>
        <v>7976.3721905978564</v>
      </c>
      <c r="E26" s="303">
        <v>7185.9208924305003</v>
      </c>
      <c r="F26" s="247"/>
    </row>
    <row r="27" spans="1:6" x14ac:dyDescent="0.25">
      <c r="A27" s="349"/>
      <c r="B27" s="411">
        <v>7017</v>
      </c>
      <c r="C27" s="413" t="s">
        <v>2866</v>
      </c>
      <c r="D27" s="359">
        <f t="shared" si="0"/>
        <v>15549.83770761927</v>
      </c>
      <c r="E27" s="303">
        <v>14008.862799656999</v>
      </c>
      <c r="F27" s="247"/>
    </row>
    <row r="28" spans="1:6" x14ac:dyDescent="0.25">
      <c r="A28" s="349"/>
      <c r="B28" s="411">
        <v>7018</v>
      </c>
      <c r="C28" s="413" t="s">
        <v>2868</v>
      </c>
      <c r="D28" s="359">
        <f t="shared" si="0"/>
        <v>13094.604521041727</v>
      </c>
      <c r="E28" s="303">
        <v>11796.941009947501</v>
      </c>
      <c r="F28" s="247"/>
    </row>
    <row r="29" spans="1:6" x14ac:dyDescent="0.25">
      <c r="A29" s="349"/>
      <c r="B29" s="411">
        <v>7019</v>
      </c>
      <c r="C29" s="413" t="s">
        <v>2870</v>
      </c>
      <c r="D29" s="359">
        <f t="shared" si="0"/>
        <v>30847.858744253266</v>
      </c>
      <c r="E29" s="303">
        <v>27790.863733561499</v>
      </c>
      <c r="F29" s="247"/>
    </row>
    <row r="30" spans="1:6" x14ac:dyDescent="0.25">
      <c r="A30" s="349"/>
      <c r="B30" s="411">
        <v>7023</v>
      </c>
      <c r="C30" s="413" t="s">
        <v>2872</v>
      </c>
      <c r="D30" s="359">
        <f t="shared" si="0"/>
        <v>12905.739723972647</v>
      </c>
      <c r="E30" s="303">
        <v>11626.7925441195</v>
      </c>
      <c r="F30" s="247"/>
    </row>
    <row r="31" spans="1:6" x14ac:dyDescent="0.25">
      <c r="A31" s="349"/>
      <c r="B31" s="411">
        <v>7024</v>
      </c>
      <c r="C31" s="413" t="s">
        <v>2874</v>
      </c>
      <c r="D31" s="359">
        <f t="shared" si="0"/>
        <v>17816.215272448233</v>
      </c>
      <c r="E31" s="303">
        <v>16050.644389593001</v>
      </c>
      <c r="F31" s="247"/>
    </row>
    <row r="32" spans="1:6" x14ac:dyDescent="0.25">
      <c r="A32" s="349"/>
      <c r="B32" s="411">
        <v>7025</v>
      </c>
      <c r="C32" s="413" t="s">
        <v>2876</v>
      </c>
      <c r="D32" s="359">
        <f t="shared" si="0"/>
        <v>23041.468541145783</v>
      </c>
      <c r="E32" s="303">
        <v>20758.079766798</v>
      </c>
      <c r="F32" s="247"/>
    </row>
    <row r="33" spans="1:6" x14ac:dyDescent="0.25">
      <c r="A33" s="349"/>
      <c r="B33" s="411">
        <v>7026</v>
      </c>
      <c r="C33" s="413" t="s">
        <v>2878</v>
      </c>
      <c r="D33" s="359">
        <f t="shared" si="0"/>
        <v>5623.3330033172178</v>
      </c>
      <c r="E33" s="303">
        <v>5066.0657687542498</v>
      </c>
      <c r="F33" s="247"/>
    </row>
    <row r="34" spans="1:6" x14ac:dyDescent="0.25">
      <c r="A34" s="349"/>
      <c r="B34" s="411">
        <v>7027</v>
      </c>
      <c r="C34" s="413" t="s">
        <v>2880</v>
      </c>
      <c r="D34" s="359">
        <f t="shared" si="0"/>
        <v>16459.858089054025</v>
      </c>
      <c r="E34" s="303">
        <v>14828.70098112975</v>
      </c>
      <c r="F34" s="247"/>
    </row>
    <row r="35" spans="1:6" x14ac:dyDescent="0.25">
      <c r="A35" s="349"/>
      <c r="B35" s="411">
        <v>7028</v>
      </c>
      <c r="C35" s="413" t="s">
        <v>2882</v>
      </c>
      <c r="D35" s="359">
        <f t="shared" si="0"/>
        <v>23205.707612126324</v>
      </c>
      <c r="E35" s="303">
        <v>20906.042893807498</v>
      </c>
      <c r="F35" s="247"/>
    </row>
    <row r="36" spans="1:6" x14ac:dyDescent="0.25">
      <c r="A36" s="349"/>
      <c r="B36" s="411">
        <v>7035</v>
      </c>
      <c r="C36" s="413" t="s">
        <v>2884</v>
      </c>
      <c r="D36" s="359">
        <f t="shared" si="0"/>
        <v>15298.021036633996</v>
      </c>
      <c r="E36" s="303">
        <v>13782.000933904499</v>
      </c>
      <c r="F36" s="247"/>
    </row>
    <row r="37" spans="1:6" x14ac:dyDescent="0.25">
      <c r="A37" s="349"/>
      <c r="B37" s="411">
        <v>7036</v>
      </c>
      <c r="C37" s="413" t="s">
        <v>2886</v>
      </c>
      <c r="D37" s="359">
        <f t="shared" si="0"/>
        <v>15612.798756855962</v>
      </c>
      <c r="E37" s="303">
        <v>14065.584465636</v>
      </c>
      <c r="F37" s="247"/>
    </row>
    <row r="38" spans="1:6" x14ac:dyDescent="0.25">
      <c r="A38" s="348"/>
      <c r="B38" s="411">
        <v>7037</v>
      </c>
      <c r="C38" s="413" t="s">
        <v>2888</v>
      </c>
      <c r="D38" s="359">
        <f t="shared" si="0"/>
        <v>11615.16666910743</v>
      </c>
      <c r="E38" s="303">
        <v>10464.114116313</v>
      </c>
      <c r="F38" s="247"/>
    </row>
    <row r="39" spans="1:6" x14ac:dyDescent="0.25">
      <c r="A39" s="348"/>
      <c r="B39" s="411">
        <v>7038</v>
      </c>
      <c r="C39" s="413" t="s">
        <v>2890</v>
      </c>
      <c r="D39" s="359">
        <f t="shared" si="0"/>
        <v>33617.878826373271</v>
      </c>
      <c r="E39" s="303">
        <v>30286.377321057</v>
      </c>
      <c r="F39" s="247"/>
    </row>
    <row r="40" spans="1:6" x14ac:dyDescent="0.25">
      <c r="A40" s="349"/>
      <c r="B40" s="411">
        <v>7041</v>
      </c>
      <c r="C40" s="413" t="s">
        <v>2892</v>
      </c>
      <c r="D40" s="359">
        <f t="shared" si="0"/>
        <v>22852.603744076703</v>
      </c>
      <c r="E40" s="303">
        <v>20587.931300970002</v>
      </c>
      <c r="F40" s="247"/>
    </row>
    <row r="41" spans="1:6" x14ac:dyDescent="0.25">
      <c r="A41" s="349"/>
      <c r="B41" s="411">
        <v>7043</v>
      </c>
      <c r="C41" s="413" t="s">
        <v>2894</v>
      </c>
      <c r="D41" s="359">
        <f t="shared" si="0"/>
        <v>146307.00894564696</v>
      </c>
      <c r="E41" s="303">
        <v>131808.11616724951</v>
      </c>
      <c r="F41" s="247"/>
    </row>
    <row r="42" spans="1:6" x14ac:dyDescent="0.25">
      <c r="A42" s="349"/>
      <c r="B42" s="411">
        <v>7044</v>
      </c>
      <c r="C42" s="413" t="s">
        <v>2896</v>
      </c>
      <c r="D42" s="359">
        <f t="shared" si="0"/>
        <v>597818.98861101805</v>
      </c>
      <c r="E42" s="303">
        <v>538575.66541533149</v>
      </c>
      <c r="F42" s="247"/>
    </row>
    <row r="43" spans="1:6" x14ac:dyDescent="0.25">
      <c r="A43" s="349"/>
      <c r="B43" s="411">
        <v>7045</v>
      </c>
      <c r="C43" s="413" t="s">
        <v>2898</v>
      </c>
      <c r="D43" s="359">
        <f t="shared" si="0"/>
        <v>38150.624780710692</v>
      </c>
      <c r="E43" s="303">
        <v>34369.932234874497</v>
      </c>
      <c r="F43" s="247"/>
    </row>
    <row r="44" spans="1:6" x14ac:dyDescent="0.25">
      <c r="A44" s="349"/>
      <c r="B44" s="411">
        <v>7046</v>
      </c>
      <c r="C44" s="413" t="s">
        <v>2900</v>
      </c>
      <c r="D44" s="359">
        <f t="shared" si="0"/>
        <v>13472.334115179887</v>
      </c>
      <c r="E44" s="303">
        <v>12137.2379416035</v>
      </c>
      <c r="F44" s="247"/>
    </row>
    <row r="45" spans="1:6" x14ac:dyDescent="0.25">
      <c r="A45" s="349"/>
      <c r="B45" s="411">
        <v>7047</v>
      </c>
      <c r="C45" s="413" t="s">
        <v>2902</v>
      </c>
      <c r="D45" s="359">
        <f t="shared" si="0"/>
        <v>27259.436775261242</v>
      </c>
      <c r="E45" s="303">
        <v>24558.051148883998</v>
      </c>
      <c r="F45" s="247"/>
    </row>
    <row r="46" spans="1:6" x14ac:dyDescent="0.25">
      <c r="A46" s="349"/>
      <c r="B46" s="411">
        <v>7048</v>
      </c>
      <c r="C46" s="413" t="s">
        <v>2904</v>
      </c>
      <c r="D46" s="359">
        <f t="shared" si="0"/>
        <v>15427.145321960132</v>
      </c>
      <c r="E46" s="303">
        <v>13898.329118883001</v>
      </c>
      <c r="F46" s="247"/>
    </row>
    <row r="47" spans="1:6" x14ac:dyDescent="0.25">
      <c r="A47" s="349"/>
      <c r="B47" s="411">
        <v>7049</v>
      </c>
      <c r="C47" s="413" t="s">
        <v>2906</v>
      </c>
      <c r="D47" s="359">
        <f t="shared" si="0"/>
        <v>10853.413210971539</v>
      </c>
      <c r="E47" s="303">
        <v>9777.8497396139992</v>
      </c>
      <c r="F47" s="247"/>
    </row>
    <row r="48" spans="1:6" x14ac:dyDescent="0.25">
      <c r="A48" s="349"/>
      <c r="B48" s="411">
        <v>7050</v>
      </c>
      <c r="C48" s="413" t="s">
        <v>2908</v>
      </c>
      <c r="D48" s="359">
        <f t="shared" si="0"/>
        <v>13787.102660081357</v>
      </c>
      <c r="E48" s="303">
        <v>12420.8132072805</v>
      </c>
      <c r="F48" s="247"/>
    </row>
    <row r="49" spans="1:6" x14ac:dyDescent="0.25">
      <c r="A49" s="349"/>
      <c r="B49" s="411">
        <v>7054</v>
      </c>
      <c r="C49" s="413" t="s">
        <v>2910</v>
      </c>
      <c r="D49" s="359">
        <f t="shared" si="0"/>
        <v>5105.854823096116</v>
      </c>
      <c r="E49" s="303">
        <v>4599.8692099965001</v>
      </c>
      <c r="F49" s="247"/>
    </row>
    <row r="50" spans="1:6" x14ac:dyDescent="0.25">
      <c r="A50" s="349"/>
      <c r="B50" s="411">
        <v>7055</v>
      </c>
      <c r="C50" s="413" t="s">
        <v>2912</v>
      </c>
      <c r="D50" s="359">
        <f t="shared" si="0"/>
        <v>5105.854823096116</v>
      </c>
      <c r="E50" s="303">
        <v>4599.8692099965001</v>
      </c>
      <c r="F50" s="247"/>
    </row>
    <row r="51" spans="1:6" x14ac:dyDescent="0.25">
      <c r="A51" s="349"/>
      <c r="B51" s="411">
        <v>7056</v>
      </c>
      <c r="C51" s="413" t="s">
        <v>2914</v>
      </c>
      <c r="D51" s="359">
        <f t="shared" si="0"/>
        <v>6218.1972773459556</v>
      </c>
      <c r="E51" s="303">
        <v>5601.9795291404998</v>
      </c>
      <c r="F51" s="247"/>
    </row>
    <row r="52" spans="1:6" x14ac:dyDescent="0.25">
      <c r="A52" s="349"/>
      <c r="B52" s="411">
        <v>7060</v>
      </c>
      <c r="C52" s="413" t="s">
        <v>2916</v>
      </c>
      <c r="D52" s="359">
        <f t="shared" si="0"/>
        <v>27511.253446246516</v>
      </c>
      <c r="E52" s="303">
        <v>24784.913014636499</v>
      </c>
      <c r="F52" s="247"/>
    </row>
    <row r="53" spans="1:6" x14ac:dyDescent="0.25">
      <c r="A53" s="349"/>
      <c r="B53" s="411">
        <v>7072</v>
      </c>
      <c r="C53" s="413" t="s">
        <v>2918</v>
      </c>
      <c r="D53" s="359">
        <f t="shared" si="0"/>
        <v>10148.317356892276</v>
      </c>
      <c r="E53" s="303">
        <v>9142.6282494525003</v>
      </c>
      <c r="F53" s="247"/>
    </row>
    <row r="54" spans="1:6" x14ac:dyDescent="0.25">
      <c r="A54" s="349"/>
      <c r="B54" s="411">
        <v>7073</v>
      </c>
      <c r="C54" s="413" t="s">
        <v>2920</v>
      </c>
      <c r="D54" s="359">
        <f t="shared" si="0"/>
        <v>13535.285989096081</v>
      </c>
      <c r="E54" s="303">
        <v>12193.951341528</v>
      </c>
      <c r="F54" s="247"/>
    </row>
    <row r="55" spans="1:6" x14ac:dyDescent="0.25">
      <c r="A55" s="349"/>
      <c r="B55" s="411">
        <v>7074</v>
      </c>
      <c r="C55" s="413" t="s">
        <v>2922</v>
      </c>
      <c r="D55" s="359">
        <f t="shared" si="0"/>
        <v>7491.621658206016</v>
      </c>
      <c r="E55" s="303">
        <v>6749.2087010865007</v>
      </c>
      <c r="F55" s="247"/>
    </row>
    <row r="56" spans="1:6" x14ac:dyDescent="0.25">
      <c r="A56" s="349"/>
      <c r="B56" s="411">
        <v>7075</v>
      </c>
      <c r="C56" s="413" t="s">
        <v>2924</v>
      </c>
      <c r="D56" s="359">
        <f t="shared" si="0"/>
        <v>6950.2135217575515</v>
      </c>
      <c r="E56" s="303">
        <v>6261.4536232050004</v>
      </c>
      <c r="F56" s="247"/>
    </row>
    <row r="57" spans="1:6" x14ac:dyDescent="0.25">
      <c r="A57" s="349"/>
      <c r="B57" s="411">
        <v>7076</v>
      </c>
      <c r="C57" s="413" t="s">
        <v>2926</v>
      </c>
      <c r="D57" s="359">
        <f t="shared" si="0"/>
        <v>12297.048962334346</v>
      </c>
      <c r="E57" s="303">
        <v>11078.4224885895</v>
      </c>
      <c r="F57" s="247"/>
    </row>
    <row r="58" spans="1:6" x14ac:dyDescent="0.25">
      <c r="A58" s="349"/>
      <c r="B58" s="411">
        <v>7077</v>
      </c>
      <c r="C58" s="413" t="s">
        <v>2928</v>
      </c>
      <c r="D58" s="359">
        <f t="shared" si="0"/>
        <v>13850.063709318045</v>
      </c>
      <c r="E58" s="303">
        <v>12477.534873259499</v>
      </c>
      <c r="F58" s="247"/>
    </row>
    <row r="59" spans="1:6" x14ac:dyDescent="0.25">
      <c r="A59" s="349"/>
      <c r="B59" s="411">
        <v>7078</v>
      </c>
      <c r="C59" s="413" t="s">
        <v>2930</v>
      </c>
      <c r="D59" s="359">
        <f t="shared" si="0"/>
        <v>15612.798756855962</v>
      </c>
      <c r="E59" s="303">
        <v>14065.584465636</v>
      </c>
      <c r="F59" s="247"/>
    </row>
    <row r="60" spans="1:6" x14ac:dyDescent="0.25">
      <c r="A60" s="349"/>
      <c r="B60" s="411">
        <v>7088</v>
      </c>
      <c r="C60" s="413" t="s">
        <v>2932</v>
      </c>
      <c r="D60" s="359">
        <f t="shared" si="0"/>
        <v>1569.5255466417152</v>
      </c>
      <c r="E60" s="303">
        <v>1413.9869789565</v>
      </c>
      <c r="F60" s="247"/>
    </row>
    <row r="61" spans="1:6" x14ac:dyDescent="0.25">
      <c r="A61" s="349"/>
      <c r="B61" s="411">
        <v>7091</v>
      </c>
      <c r="C61" s="413" t="s">
        <v>2934</v>
      </c>
      <c r="D61" s="359">
        <f t="shared" si="0"/>
        <v>25433.74985380713</v>
      </c>
      <c r="E61" s="303">
        <v>22913.288156582999</v>
      </c>
      <c r="F61" s="247"/>
    </row>
    <row r="62" spans="1:6" x14ac:dyDescent="0.25">
      <c r="A62" s="349"/>
      <c r="B62" s="411">
        <v>7092</v>
      </c>
      <c r="C62" s="413" t="s">
        <v>2936</v>
      </c>
      <c r="D62" s="359">
        <f t="shared" si="0"/>
        <v>8587.0356461425799</v>
      </c>
      <c r="E62" s="303">
        <v>7736.0681496779989</v>
      </c>
      <c r="F62" s="247"/>
    </row>
    <row r="63" spans="1:6" x14ac:dyDescent="0.25">
      <c r="A63" s="349"/>
      <c r="B63" s="411">
        <v>7093</v>
      </c>
      <c r="C63" s="413" t="s">
        <v>2938</v>
      </c>
      <c r="D63" s="359">
        <f t="shared" si="0"/>
        <v>8744.4290939138082</v>
      </c>
      <c r="E63" s="303">
        <v>7877.8640485709984</v>
      </c>
      <c r="F63" s="247"/>
    </row>
    <row r="64" spans="1:6" x14ac:dyDescent="0.25">
      <c r="A64" s="349"/>
      <c r="B64" s="411">
        <v>7094</v>
      </c>
      <c r="C64" s="413" t="s">
        <v>2940</v>
      </c>
      <c r="D64" s="359">
        <f t="shared" si="0"/>
        <v>9134.7472277711095</v>
      </c>
      <c r="E64" s="303">
        <v>8229.5020070009996</v>
      </c>
      <c r="F64" s="247"/>
    </row>
    <row r="65" spans="1:6" x14ac:dyDescent="0.25">
      <c r="A65" s="349"/>
      <c r="B65" s="411">
        <v>7095</v>
      </c>
      <c r="C65" s="413" t="s">
        <v>2942</v>
      </c>
      <c r="D65" s="359">
        <f t="shared" si="0"/>
        <v>9292.1315002218471</v>
      </c>
      <c r="E65" s="303">
        <v>8371.2896398395005</v>
      </c>
      <c r="F65" s="247"/>
    </row>
    <row r="66" spans="1:6" x14ac:dyDescent="0.25">
      <c r="A66" s="349"/>
      <c r="B66" s="411">
        <v>7096</v>
      </c>
      <c r="C66" s="413" t="s">
        <v>2944</v>
      </c>
      <c r="D66" s="359">
        <f t="shared" si="0"/>
        <v>9443.2215028130086</v>
      </c>
      <c r="E66" s="303">
        <v>8507.4067592909978</v>
      </c>
      <c r="F66" s="247"/>
    </row>
    <row r="67" spans="1:6" x14ac:dyDescent="0.25">
      <c r="A67" s="349"/>
      <c r="B67" s="411">
        <v>7097</v>
      </c>
      <c r="C67" s="413" t="s">
        <v>2946</v>
      </c>
      <c r="D67" s="359">
        <f t="shared" si="0"/>
        <v>9525.0653616284126</v>
      </c>
      <c r="E67" s="303">
        <v>8581.1399654310007</v>
      </c>
      <c r="F67" s="247"/>
    </row>
    <row r="68" spans="1:6" x14ac:dyDescent="0.25">
      <c r="A68" s="349"/>
      <c r="B68" s="411">
        <v>7098</v>
      </c>
      <c r="C68" s="413" t="s">
        <v>2948</v>
      </c>
      <c r="D68" s="359">
        <f t="shared" si="0"/>
        <v>9833.5396366703098</v>
      </c>
      <c r="E68" s="303">
        <v>8859.044717720999</v>
      </c>
      <c r="F68" s="247"/>
    </row>
    <row r="69" spans="1:6" x14ac:dyDescent="0.25">
      <c r="A69" s="349"/>
      <c r="B69" s="411">
        <v>7099</v>
      </c>
      <c r="C69" s="413" t="s">
        <v>2950</v>
      </c>
      <c r="D69" s="359">
        <f t="shared" si="0"/>
        <v>10223.866945848105</v>
      </c>
      <c r="E69" s="303">
        <v>9210.6909422054996</v>
      </c>
      <c r="F69" s="247"/>
    </row>
    <row r="70" spans="1:6" x14ac:dyDescent="0.25">
      <c r="A70" s="349"/>
      <c r="B70" s="411">
        <v>70100</v>
      </c>
      <c r="C70" s="413" t="s">
        <v>2952</v>
      </c>
      <c r="D70" s="359">
        <f t="shared" si="0"/>
        <v>8662.5852350984114</v>
      </c>
      <c r="E70" s="303">
        <v>7804.130842431</v>
      </c>
      <c r="F70" s="247"/>
    </row>
    <row r="71" spans="1:6" x14ac:dyDescent="0.25">
      <c r="A71" s="349"/>
      <c r="B71" s="411">
        <v>70101</v>
      </c>
      <c r="C71" s="413" t="s">
        <v>2954</v>
      </c>
      <c r="D71" s="359">
        <f t="shared" si="0"/>
        <v>5877.8112376224444</v>
      </c>
      <c r="E71" s="303">
        <v>5295.3254392994986</v>
      </c>
      <c r="F71" s="247"/>
    </row>
    <row r="72" spans="1:6" x14ac:dyDescent="0.25">
      <c r="A72" s="349"/>
      <c r="B72" s="411">
        <v>70102</v>
      </c>
      <c r="C72" s="413" t="s">
        <v>2956</v>
      </c>
      <c r="D72" s="359">
        <f t="shared" si="0"/>
        <v>8363.8735010631917</v>
      </c>
      <c r="E72" s="303">
        <v>7535.0211721290007</v>
      </c>
      <c r="F72" s="247"/>
    </row>
    <row r="73" spans="1:6" x14ac:dyDescent="0.25">
      <c r="A73" s="349"/>
      <c r="B73" s="411">
        <v>70105</v>
      </c>
      <c r="C73" s="413" t="s">
        <v>2958</v>
      </c>
      <c r="D73" s="359">
        <f t="shared" si="0"/>
        <v>19641.902193902344</v>
      </c>
      <c r="E73" s="303">
        <v>17695.407381894001</v>
      </c>
      <c r="F73" s="247"/>
    </row>
    <row r="74" spans="1:6" x14ac:dyDescent="0.25">
      <c r="A74" s="349"/>
      <c r="B74" s="411">
        <v>70106</v>
      </c>
      <c r="C74" s="413" t="s">
        <v>2960</v>
      </c>
      <c r="D74" s="359">
        <f t="shared" si="0"/>
        <v>13724.150786165161</v>
      </c>
      <c r="E74" s="303">
        <v>12364.099807356</v>
      </c>
      <c r="F74" s="247"/>
    </row>
    <row r="75" spans="1:6" x14ac:dyDescent="0.25">
      <c r="A75" s="349"/>
      <c r="B75" s="411">
        <v>70107</v>
      </c>
      <c r="C75" s="413" t="s">
        <v>2962</v>
      </c>
      <c r="D75" s="359">
        <f t="shared" si="0"/>
        <v>13724.150786165161</v>
      </c>
      <c r="E75" s="303">
        <v>12364.099807356</v>
      </c>
      <c r="F75" s="247"/>
    </row>
    <row r="76" spans="1:6" x14ac:dyDescent="0.25">
      <c r="A76" s="349"/>
      <c r="B76" s="411">
        <v>70108</v>
      </c>
      <c r="C76" s="413" t="s">
        <v>2964</v>
      </c>
      <c r="D76" s="359">
        <f t="shared" ref="D76:D139" si="1">E76*1.11</f>
        <v>13724.150786165161</v>
      </c>
      <c r="E76" s="303">
        <v>12364.099807356</v>
      </c>
      <c r="F76" s="247"/>
    </row>
    <row r="77" spans="1:6" x14ac:dyDescent="0.25">
      <c r="A77" s="349"/>
      <c r="B77" s="411">
        <v>70109</v>
      </c>
      <c r="C77" s="413" t="s">
        <v>2966</v>
      </c>
      <c r="D77" s="359">
        <f t="shared" si="1"/>
        <v>3978.7492781698193</v>
      </c>
      <c r="E77" s="303">
        <v>3584.4588091619989</v>
      </c>
      <c r="F77" s="247"/>
    </row>
    <row r="78" spans="1:6" x14ac:dyDescent="0.25">
      <c r="A78" s="349"/>
      <c r="B78" s="411">
        <v>70110</v>
      </c>
      <c r="C78" s="413" t="s">
        <v>2968</v>
      </c>
      <c r="D78" s="359">
        <f t="shared" si="1"/>
        <v>4450.9020955220258</v>
      </c>
      <c r="E78" s="303">
        <v>4009.8217076774999</v>
      </c>
      <c r="F78" s="247"/>
    </row>
    <row r="79" spans="1:6" x14ac:dyDescent="0.25">
      <c r="A79" s="349"/>
      <c r="B79" s="411">
        <v>70111</v>
      </c>
      <c r="C79" s="413" t="s">
        <v>2970</v>
      </c>
      <c r="D79" s="359">
        <f t="shared" si="1"/>
        <v>4916.769818335154</v>
      </c>
      <c r="E79" s="303">
        <v>4429.5223588604986</v>
      </c>
      <c r="F79" s="247"/>
    </row>
    <row r="80" spans="1:6" x14ac:dyDescent="0.25">
      <c r="A80" s="349"/>
      <c r="B80" s="411">
        <v>70112</v>
      </c>
      <c r="C80" s="413" t="s">
        <v>2972</v>
      </c>
      <c r="D80" s="359">
        <f t="shared" si="1"/>
        <v>8478.6384098146518</v>
      </c>
      <c r="E80" s="303">
        <v>7638.4129818150004</v>
      </c>
      <c r="F80" s="247"/>
    </row>
    <row r="81" spans="1:6" x14ac:dyDescent="0.25">
      <c r="A81" s="349"/>
      <c r="B81" s="411">
        <v>70113</v>
      </c>
      <c r="C81" s="413" t="s">
        <v>2974</v>
      </c>
      <c r="D81" s="359">
        <f t="shared" si="1"/>
        <v>29368.191509306598</v>
      </c>
      <c r="E81" s="303">
        <v>26457.830188564501</v>
      </c>
      <c r="F81" s="247"/>
    </row>
    <row r="82" spans="1:6" x14ac:dyDescent="0.25">
      <c r="A82" s="349"/>
      <c r="B82" s="411">
        <v>70114</v>
      </c>
      <c r="C82" s="413" t="s">
        <v>2976</v>
      </c>
      <c r="D82" s="359">
        <f t="shared" si="1"/>
        <v>66662.263420527073</v>
      </c>
      <c r="E82" s="303">
        <v>60056.093171646004</v>
      </c>
      <c r="F82" s="247"/>
    </row>
    <row r="83" spans="1:6" x14ac:dyDescent="0.25">
      <c r="A83" s="349"/>
      <c r="B83" s="411">
        <v>70115</v>
      </c>
      <c r="C83" s="413" t="s">
        <v>2978</v>
      </c>
      <c r="D83" s="359">
        <f t="shared" si="1"/>
        <v>5824.0989114447148</v>
      </c>
      <c r="E83" s="303">
        <v>5246.9359562564996</v>
      </c>
      <c r="F83" s="247"/>
    </row>
    <row r="84" spans="1:6" x14ac:dyDescent="0.25">
      <c r="A84" s="349"/>
      <c r="B84" s="411">
        <v>70116</v>
      </c>
      <c r="C84" s="413" t="s">
        <v>2980</v>
      </c>
      <c r="D84" s="359">
        <f t="shared" si="1"/>
        <v>6404.3920561509913</v>
      </c>
      <c r="E84" s="303">
        <v>5769.7225731090002</v>
      </c>
      <c r="F84" s="247"/>
    </row>
    <row r="85" spans="1:6" x14ac:dyDescent="0.25">
      <c r="A85" s="349"/>
      <c r="B85" s="411">
        <v>70117</v>
      </c>
      <c r="C85" s="413" t="s">
        <v>2982</v>
      </c>
      <c r="D85" s="359">
        <f t="shared" si="1"/>
        <v>6644.9964854913751</v>
      </c>
      <c r="E85" s="303">
        <v>5986.4833202624995</v>
      </c>
      <c r="F85" s="247"/>
    </row>
    <row r="86" spans="1:6" x14ac:dyDescent="0.25">
      <c r="A86" s="348"/>
      <c r="B86" s="411">
        <v>70118</v>
      </c>
      <c r="C86" s="413" t="s">
        <v>2984</v>
      </c>
      <c r="D86" s="359">
        <f t="shared" si="1"/>
        <v>6836.0633594792553</v>
      </c>
      <c r="E86" s="303">
        <v>6158.6156391704999</v>
      </c>
      <c r="F86" s="247"/>
    </row>
    <row r="87" spans="1:6" x14ac:dyDescent="0.25">
      <c r="A87" s="348"/>
      <c r="B87" s="411">
        <v>70119</v>
      </c>
      <c r="C87" s="413" t="s">
        <v>2986</v>
      </c>
      <c r="D87" s="359">
        <f t="shared" si="1"/>
        <v>7395.1248125600996</v>
      </c>
      <c r="E87" s="303">
        <v>6662.2746059099991</v>
      </c>
      <c r="F87" s="247"/>
    </row>
    <row r="88" spans="1:6" x14ac:dyDescent="0.25">
      <c r="A88" s="349"/>
      <c r="B88" s="411">
        <v>70120</v>
      </c>
      <c r="C88" s="413" t="s">
        <v>2988</v>
      </c>
      <c r="D88" s="359">
        <f t="shared" si="1"/>
        <v>7685.2667972529907</v>
      </c>
      <c r="E88" s="303">
        <v>6923.6637813090001</v>
      </c>
      <c r="F88" s="247"/>
    </row>
    <row r="89" spans="1:6" x14ac:dyDescent="0.25">
      <c r="A89" s="348"/>
      <c r="B89" s="411">
        <v>70121</v>
      </c>
      <c r="C89" s="413" t="s">
        <v>2990</v>
      </c>
      <c r="D89" s="359">
        <f t="shared" si="1"/>
        <v>8187.7073475591906</v>
      </c>
      <c r="E89" s="303">
        <v>7376.3129257290002</v>
      </c>
      <c r="F89" s="247"/>
    </row>
    <row r="90" spans="1:6" x14ac:dyDescent="0.25">
      <c r="A90" s="348"/>
      <c r="B90" s="411">
        <v>70122</v>
      </c>
      <c r="C90" s="413" t="s">
        <v>2992</v>
      </c>
      <c r="D90" s="359">
        <f t="shared" si="1"/>
        <v>8484.9326796742189</v>
      </c>
      <c r="E90" s="303">
        <v>7644.0834952019986</v>
      </c>
      <c r="F90" s="247"/>
    </row>
    <row r="91" spans="1:6" x14ac:dyDescent="0.25">
      <c r="A91" s="348"/>
      <c r="B91" s="411">
        <v>70123</v>
      </c>
      <c r="C91" s="413" t="s">
        <v>2994</v>
      </c>
      <c r="D91" s="359">
        <f t="shared" si="1"/>
        <v>9312.9044258225258</v>
      </c>
      <c r="E91" s="303">
        <v>8390.0039872274992</v>
      </c>
      <c r="F91" s="247"/>
    </row>
    <row r="92" spans="1:6" x14ac:dyDescent="0.25">
      <c r="A92" s="348"/>
      <c r="B92" s="411">
        <v>70124</v>
      </c>
      <c r="C92" s="413" t="s">
        <v>2996</v>
      </c>
      <c r="D92" s="359">
        <f t="shared" si="1"/>
        <v>9751.6590765729288</v>
      </c>
      <c r="E92" s="303">
        <v>8785.2784473629981</v>
      </c>
      <c r="F92" s="247"/>
    </row>
    <row r="93" spans="1:6" x14ac:dyDescent="0.25">
      <c r="A93" s="348"/>
      <c r="B93" s="411">
        <v>70125</v>
      </c>
      <c r="C93" s="413" t="s">
        <v>2998</v>
      </c>
      <c r="D93" s="359">
        <f t="shared" si="1"/>
        <v>13031.652647125531</v>
      </c>
      <c r="E93" s="303">
        <v>11740.227610022999</v>
      </c>
      <c r="F93" s="247"/>
    </row>
    <row r="94" spans="1:6" x14ac:dyDescent="0.25">
      <c r="A94" s="348"/>
      <c r="B94" s="411">
        <v>70126</v>
      </c>
      <c r="C94" s="413" t="s">
        <v>3000</v>
      </c>
      <c r="D94" s="359">
        <f t="shared" si="1"/>
        <v>17501.437552226267</v>
      </c>
      <c r="E94" s="303">
        <v>15767.060857861499</v>
      </c>
      <c r="F94" s="247"/>
    </row>
    <row r="95" spans="1:6" x14ac:dyDescent="0.25">
      <c r="A95" s="348"/>
      <c r="B95" s="411">
        <v>70127</v>
      </c>
      <c r="C95" s="413" t="s">
        <v>3002</v>
      </c>
      <c r="D95" s="359">
        <f t="shared" si="1"/>
        <v>21908.279758731303</v>
      </c>
      <c r="E95" s="303">
        <v>19737.188971830001</v>
      </c>
      <c r="F95" s="247"/>
    </row>
    <row r="96" spans="1:6" x14ac:dyDescent="0.25">
      <c r="A96" s="348"/>
      <c r="B96" s="411">
        <v>70128</v>
      </c>
      <c r="C96" s="413" t="s">
        <v>3004</v>
      </c>
      <c r="D96" s="359">
        <f t="shared" si="1"/>
        <v>33932.647371274732</v>
      </c>
      <c r="E96" s="303">
        <v>30569.952586733991</v>
      </c>
      <c r="F96" s="247"/>
    </row>
    <row r="97" spans="1:6" x14ac:dyDescent="0.25">
      <c r="A97" s="348"/>
      <c r="B97" s="411">
        <v>70129</v>
      </c>
      <c r="C97" s="413" t="s">
        <v>3006</v>
      </c>
      <c r="D97" s="359">
        <f t="shared" si="1"/>
        <v>27469.076734889306</v>
      </c>
      <c r="E97" s="303">
        <v>24746.91597737775</v>
      </c>
      <c r="F97" s="247"/>
    </row>
    <row r="98" spans="1:6" x14ac:dyDescent="0.25">
      <c r="A98" s="348"/>
      <c r="B98" s="411">
        <v>70130</v>
      </c>
      <c r="C98" s="413" t="s">
        <v>3008</v>
      </c>
      <c r="D98" s="359">
        <f t="shared" si="1"/>
        <v>31540.366058613392</v>
      </c>
      <c r="E98" s="303">
        <v>28414.744196948999</v>
      </c>
      <c r="F98" s="247"/>
    </row>
    <row r="99" spans="1:6" x14ac:dyDescent="0.25">
      <c r="A99" s="348"/>
      <c r="B99" s="411">
        <v>70131</v>
      </c>
      <c r="C99" s="413" t="s">
        <v>3010</v>
      </c>
      <c r="D99" s="359">
        <f t="shared" si="1"/>
        <v>8782.1947130712288</v>
      </c>
      <c r="E99" s="303">
        <v>7911.8871288929986</v>
      </c>
      <c r="F99" s="247"/>
    </row>
    <row r="100" spans="1:6" x14ac:dyDescent="0.25">
      <c r="A100" s="348"/>
      <c r="B100" s="411">
        <v>70132</v>
      </c>
      <c r="C100" s="413" t="s">
        <v>3012</v>
      </c>
      <c r="D100" s="359">
        <f t="shared" si="1"/>
        <v>8782.1947130712288</v>
      </c>
      <c r="E100" s="303">
        <v>7911.8871288929986</v>
      </c>
      <c r="F100" s="247"/>
    </row>
    <row r="101" spans="1:6" x14ac:dyDescent="0.25">
      <c r="A101" s="348"/>
      <c r="B101" s="411">
        <v>70133</v>
      </c>
      <c r="C101" s="413" t="s">
        <v>3014</v>
      </c>
      <c r="D101" s="359">
        <f t="shared" si="1"/>
        <v>4878.995023857241</v>
      </c>
      <c r="E101" s="303">
        <v>4395.4910124840007</v>
      </c>
      <c r="F101" s="247"/>
    </row>
    <row r="102" spans="1:6" x14ac:dyDescent="0.25">
      <c r="A102" s="348"/>
      <c r="B102" s="411">
        <v>70135</v>
      </c>
      <c r="C102" s="413" t="s">
        <v>3016</v>
      </c>
      <c r="D102" s="359">
        <f t="shared" si="1"/>
        <v>17942.128195601115</v>
      </c>
      <c r="E102" s="303">
        <v>16164.0794554965</v>
      </c>
      <c r="F102" s="247"/>
    </row>
    <row r="103" spans="1:6" x14ac:dyDescent="0.25">
      <c r="A103" s="348"/>
      <c r="B103" s="411">
        <v>70136</v>
      </c>
      <c r="C103" s="413" t="s">
        <v>3018</v>
      </c>
      <c r="D103" s="359">
        <f t="shared" si="1"/>
        <v>18193.944866586393</v>
      </c>
      <c r="E103" s="303">
        <v>16390.941321249</v>
      </c>
      <c r="F103" s="247"/>
    </row>
    <row r="104" spans="1:6" x14ac:dyDescent="0.25">
      <c r="A104" s="348"/>
      <c r="B104" s="411">
        <v>70137</v>
      </c>
      <c r="C104" s="413" t="s">
        <v>3020</v>
      </c>
      <c r="D104" s="359">
        <f t="shared" si="1"/>
        <v>11319.28093378467</v>
      </c>
      <c r="E104" s="303">
        <v>10197.550390797</v>
      </c>
      <c r="F104" s="247"/>
    </row>
    <row r="105" spans="1:6" x14ac:dyDescent="0.25">
      <c r="A105" s="348"/>
      <c r="B105" s="411">
        <v>70138</v>
      </c>
      <c r="C105" s="413" t="s">
        <v>3022</v>
      </c>
      <c r="D105" s="359">
        <f t="shared" si="1"/>
        <v>20523.274305331546</v>
      </c>
      <c r="E105" s="303">
        <v>18489.436311109501</v>
      </c>
      <c r="F105" s="247"/>
    </row>
    <row r="106" spans="1:6" x14ac:dyDescent="0.25">
      <c r="A106" s="348"/>
      <c r="B106" s="411">
        <v>70142</v>
      </c>
      <c r="C106" s="413" t="s">
        <v>3024</v>
      </c>
      <c r="D106" s="359">
        <f t="shared" si="1"/>
        <v>11161.88748601344</v>
      </c>
      <c r="E106" s="303">
        <v>10055.754491903999</v>
      </c>
      <c r="F106" s="247"/>
    </row>
    <row r="107" spans="1:6" x14ac:dyDescent="0.25">
      <c r="A107" s="348"/>
      <c r="B107" s="411">
        <v>70143</v>
      </c>
      <c r="C107" s="413" t="s">
        <v>3026</v>
      </c>
      <c r="D107" s="359">
        <f t="shared" si="1"/>
        <v>21341.685367524064</v>
      </c>
      <c r="E107" s="303">
        <v>19226.743574346001</v>
      </c>
      <c r="F107" s="247"/>
    </row>
    <row r="108" spans="1:6" x14ac:dyDescent="0.25">
      <c r="A108" s="348"/>
      <c r="B108" s="411">
        <v>70144</v>
      </c>
      <c r="C108" s="413" t="s">
        <v>3028</v>
      </c>
      <c r="D108" s="359">
        <f t="shared" si="1"/>
        <v>37598.041103899319</v>
      </c>
      <c r="E108" s="303">
        <v>33872.109102611998</v>
      </c>
      <c r="F108" s="247"/>
    </row>
    <row r="109" spans="1:6" x14ac:dyDescent="0.25">
      <c r="A109" s="348"/>
      <c r="B109" s="411">
        <v>70145</v>
      </c>
      <c r="C109" s="413" t="s">
        <v>3030</v>
      </c>
      <c r="D109" s="359">
        <f t="shared" si="1"/>
        <v>10614.185079705407</v>
      </c>
      <c r="E109" s="303">
        <v>9562.3289006355008</v>
      </c>
      <c r="F109" s="247"/>
    </row>
    <row r="110" spans="1:6" x14ac:dyDescent="0.25">
      <c r="A110" s="348"/>
      <c r="B110" s="411">
        <v>70146</v>
      </c>
      <c r="C110" s="413" t="s">
        <v>3032</v>
      </c>
      <c r="D110" s="359">
        <f t="shared" si="1"/>
        <v>11161.88748601344</v>
      </c>
      <c r="E110" s="303">
        <v>10055.754491903999</v>
      </c>
      <c r="F110" s="247"/>
    </row>
    <row r="111" spans="1:6" x14ac:dyDescent="0.25">
      <c r="A111" s="348"/>
      <c r="B111" s="411">
        <v>70147</v>
      </c>
      <c r="C111" s="413" t="s">
        <v>3034</v>
      </c>
      <c r="D111" s="359">
        <f t="shared" si="1"/>
        <v>1737.7279011015303</v>
      </c>
      <c r="E111" s="303">
        <v>1565.5206316230001</v>
      </c>
      <c r="F111" s="247"/>
    </row>
    <row r="112" spans="1:6" x14ac:dyDescent="0.25">
      <c r="A112" s="348"/>
      <c r="B112" s="411">
        <v>70148</v>
      </c>
      <c r="C112" s="413" t="s">
        <v>3036</v>
      </c>
      <c r="D112" s="359">
        <f t="shared" si="1"/>
        <v>8983.6572251799462</v>
      </c>
      <c r="E112" s="303">
        <v>8093.3848875494996</v>
      </c>
      <c r="F112" s="247"/>
    </row>
    <row r="113" spans="1:6" x14ac:dyDescent="0.25">
      <c r="A113" s="348"/>
      <c r="B113" s="411">
        <v>70151</v>
      </c>
      <c r="C113" s="413" t="s">
        <v>3038</v>
      </c>
      <c r="D113" s="359">
        <f t="shared" si="1"/>
        <v>10607.890809845836</v>
      </c>
      <c r="E113" s="303">
        <v>9556.6583872485007</v>
      </c>
      <c r="F113" s="247"/>
    </row>
    <row r="114" spans="1:6" x14ac:dyDescent="0.25">
      <c r="A114" s="348"/>
      <c r="B114" s="411">
        <v>70152</v>
      </c>
      <c r="C114" s="413" t="s">
        <v>3040</v>
      </c>
      <c r="D114" s="359">
        <f t="shared" si="1"/>
        <v>15360.972910550192</v>
      </c>
      <c r="E114" s="303">
        <v>13838.714333829001</v>
      </c>
      <c r="F114" s="247"/>
    </row>
    <row r="115" spans="1:6" x14ac:dyDescent="0.25">
      <c r="A115" s="348"/>
      <c r="B115" s="411">
        <v>70154</v>
      </c>
      <c r="C115" s="413" t="s">
        <v>3042</v>
      </c>
      <c r="D115" s="359">
        <f t="shared" si="1"/>
        <v>14405.8036963797</v>
      </c>
      <c r="E115" s="303">
        <v>12978.201528269999</v>
      </c>
      <c r="F115" s="247"/>
    </row>
    <row r="116" spans="1:6" x14ac:dyDescent="0.25">
      <c r="A116" s="348"/>
      <c r="B116" s="411">
        <v>70156</v>
      </c>
      <c r="C116" s="413" t="s">
        <v>3044</v>
      </c>
      <c r="D116" s="359">
        <f t="shared" si="1"/>
        <v>13395.096267252975</v>
      </c>
      <c r="E116" s="303">
        <v>12067.6542948225</v>
      </c>
      <c r="F116" s="247"/>
    </row>
    <row r="117" spans="1:6" x14ac:dyDescent="0.25">
      <c r="A117" s="348"/>
      <c r="B117" s="411">
        <v>70157</v>
      </c>
      <c r="C117" s="413" t="s">
        <v>3046</v>
      </c>
      <c r="D117" s="359">
        <f t="shared" si="1"/>
        <v>5610.3598205136905</v>
      </c>
      <c r="E117" s="303">
        <v>5054.3782166789997</v>
      </c>
      <c r="F117" s="247"/>
    </row>
    <row r="118" spans="1:6" x14ac:dyDescent="0.25">
      <c r="A118" s="348"/>
      <c r="B118" s="411">
        <v>70158</v>
      </c>
      <c r="C118" s="413" t="s">
        <v>3048</v>
      </c>
      <c r="D118" s="359">
        <f t="shared" si="1"/>
        <v>7014.4682911840364</v>
      </c>
      <c r="E118" s="303">
        <v>6319.3408028685008</v>
      </c>
      <c r="F118" s="247"/>
    </row>
    <row r="119" spans="1:6" x14ac:dyDescent="0.25">
      <c r="A119" s="348"/>
      <c r="B119" s="411">
        <v>70159</v>
      </c>
      <c r="C119" s="413" t="s">
        <v>3050</v>
      </c>
      <c r="D119" s="359">
        <f t="shared" si="1"/>
        <v>2453.4531744015153</v>
      </c>
      <c r="E119" s="303">
        <v>2210.3181751365</v>
      </c>
      <c r="F119" s="247"/>
    </row>
    <row r="120" spans="1:6" x14ac:dyDescent="0.25">
      <c r="A120" s="348"/>
      <c r="B120" s="411">
        <v>70160</v>
      </c>
      <c r="C120" s="413" t="s">
        <v>3052</v>
      </c>
      <c r="D120" s="359">
        <f t="shared" si="1"/>
        <v>4242.7691254134452</v>
      </c>
      <c r="E120" s="303">
        <v>3822.3145273995001</v>
      </c>
      <c r="F120" s="247"/>
    </row>
    <row r="121" spans="1:6" x14ac:dyDescent="0.25">
      <c r="A121" s="348"/>
      <c r="B121" s="411">
        <v>70162</v>
      </c>
      <c r="C121" s="413" t="s">
        <v>3054</v>
      </c>
      <c r="D121" s="359">
        <f t="shared" si="1"/>
        <v>36956.649500016843</v>
      </c>
      <c r="E121" s="303">
        <v>33294.278828843999</v>
      </c>
      <c r="F121" s="247"/>
    </row>
    <row r="122" spans="1:6" x14ac:dyDescent="0.25">
      <c r="A122" s="348"/>
      <c r="B122" s="411">
        <v>70163</v>
      </c>
      <c r="C122" s="413" t="s">
        <v>3056</v>
      </c>
      <c r="D122" s="359">
        <f t="shared" si="1"/>
        <v>45709.538239427027</v>
      </c>
      <c r="E122" s="303">
        <v>41179.764179663987</v>
      </c>
      <c r="F122" s="247"/>
    </row>
    <row r="123" spans="1:6" x14ac:dyDescent="0.25">
      <c r="A123" s="348"/>
      <c r="B123" s="411">
        <v>70164</v>
      </c>
      <c r="C123" s="413" t="s">
        <v>3058</v>
      </c>
      <c r="D123" s="359">
        <f t="shared" si="1"/>
        <v>68381.966214943415</v>
      </c>
      <c r="E123" s="303">
        <v>61605.374968417491</v>
      </c>
      <c r="F123" s="247"/>
    </row>
    <row r="124" spans="1:6" x14ac:dyDescent="0.25">
      <c r="A124" s="348"/>
      <c r="B124" s="411">
        <v>70165</v>
      </c>
      <c r="C124" s="413" t="s">
        <v>3060</v>
      </c>
      <c r="D124" s="359">
        <f t="shared" si="1"/>
        <v>124363.99142352158</v>
      </c>
      <c r="E124" s="303">
        <v>112039.6319130825</v>
      </c>
      <c r="F124" s="247"/>
    </row>
    <row r="125" spans="1:6" x14ac:dyDescent="0.25">
      <c r="A125" s="348"/>
      <c r="B125" s="411">
        <v>70166</v>
      </c>
      <c r="C125" s="413" t="s">
        <v>3062</v>
      </c>
      <c r="D125" s="359">
        <f t="shared" si="1"/>
        <v>12825.418968359418</v>
      </c>
      <c r="E125" s="303">
        <v>11554.431503026501</v>
      </c>
      <c r="F125" s="247"/>
    </row>
    <row r="126" spans="1:6" x14ac:dyDescent="0.25">
      <c r="A126" s="348"/>
      <c r="B126" s="411">
        <v>70167</v>
      </c>
      <c r="C126" s="413" t="s">
        <v>3064</v>
      </c>
      <c r="D126" s="359">
        <f t="shared" si="1"/>
        <v>82909.333732561383</v>
      </c>
      <c r="E126" s="303">
        <v>74693.093452757996</v>
      </c>
      <c r="F126" s="247"/>
    </row>
    <row r="127" spans="1:6" x14ac:dyDescent="0.25">
      <c r="A127" s="348"/>
      <c r="B127" s="411">
        <v>70168</v>
      </c>
      <c r="C127" s="413" t="s">
        <v>3066</v>
      </c>
      <c r="D127" s="359">
        <f t="shared" si="1"/>
        <v>8977.3537799998812</v>
      </c>
      <c r="E127" s="303">
        <v>8087.7061081080001</v>
      </c>
      <c r="F127" s="247"/>
    </row>
    <row r="128" spans="1:6" x14ac:dyDescent="0.25">
      <c r="A128" s="348"/>
      <c r="B128" s="411">
        <v>70169</v>
      </c>
      <c r="C128" s="413" t="s">
        <v>3068</v>
      </c>
      <c r="D128" s="359">
        <f t="shared" si="1"/>
        <v>20145.544711193386</v>
      </c>
      <c r="E128" s="303">
        <v>18149.1393794535</v>
      </c>
      <c r="F128" s="247"/>
    </row>
    <row r="129" spans="1:6" x14ac:dyDescent="0.25">
      <c r="A129" s="348"/>
      <c r="B129" s="411">
        <v>70170</v>
      </c>
      <c r="C129" s="413" t="s">
        <v>3070</v>
      </c>
      <c r="D129" s="359">
        <f t="shared" si="1"/>
        <v>17186.669007324796</v>
      </c>
      <c r="E129" s="303">
        <v>15483.485592184499</v>
      </c>
      <c r="F129" s="247"/>
    </row>
    <row r="130" spans="1:6" x14ac:dyDescent="0.25">
      <c r="A130" s="348"/>
      <c r="B130" s="411">
        <v>70171</v>
      </c>
      <c r="C130" s="413" t="s">
        <v>3072</v>
      </c>
      <c r="D130" s="359">
        <f t="shared" si="1"/>
        <v>14416.658100525285</v>
      </c>
      <c r="E130" s="303">
        <v>12987.980270743499</v>
      </c>
      <c r="F130" s="247"/>
    </row>
    <row r="131" spans="1:6" x14ac:dyDescent="0.25">
      <c r="A131" s="348"/>
      <c r="B131" s="411">
        <v>70173</v>
      </c>
      <c r="C131" s="413" t="s">
        <v>3074</v>
      </c>
      <c r="D131" s="359">
        <f t="shared" si="1"/>
        <v>24363.512945308848</v>
      </c>
      <c r="E131" s="303">
        <v>21949.110761539501</v>
      </c>
      <c r="F131" s="247"/>
    </row>
    <row r="132" spans="1:6" x14ac:dyDescent="0.25">
      <c r="A132" s="348"/>
      <c r="B132" s="411">
        <v>70174</v>
      </c>
      <c r="C132" s="413" t="s">
        <v>3076</v>
      </c>
      <c r="D132" s="359">
        <f t="shared" si="1"/>
        <v>16808.939413186636</v>
      </c>
      <c r="E132" s="303">
        <v>15143.1886605285</v>
      </c>
      <c r="F132" s="247"/>
    </row>
    <row r="133" spans="1:6" x14ac:dyDescent="0.25">
      <c r="A133" s="348"/>
      <c r="B133" s="411">
        <v>70175</v>
      </c>
      <c r="C133" s="413" t="s">
        <v>3078</v>
      </c>
      <c r="D133" s="359">
        <f t="shared" si="1"/>
        <v>25496.701727723328</v>
      </c>
      <c r="E133" s="303">
        <v>22970.001556507501</v>
      </c>
      <c r="F133" s="247"/>
    </row>
    <row r="134" spans="1:6" x14ac:dyDescent="0.25">
      <c r="A134" s="348"/>
      <c r="B134" s="411">
        <v>70176</v>
      </c>
      <c r="C134" s="413" t="s">
        <v>3080</v>
      </c>
      <c r="D134" s="359">
        <f t="shared" si="1"/>
        <v>10607.890809845836</v>
      </c>
      <c r="E134" s="303">
        <v>9556.6583872485007</v>
      </c>
      <c r="F134" s="247"/>
    </row>
    <row r="135" spans="1:6" x14ac:dyDescent="0.25">
      <c r="A135" s="348"/>
      <c r="B135" s="411">
        <v>70180</v>
      </c>
      <c r="C135" s="413" t="s">
        <v>3082</v>
      </c>
      <c r="D135" s="359">
        <f t="shared" si="1"/>
        <v>38402.441451695973</v>
      </c>
      <c r="E135" s="303">
        <v>34596.794100626998</v>
      </c>
      <c r="F135" s="247"/>
    </row>
    <row r="136" spans="1:6" x14ac:dyDescent="0.25">
      <c r="A136" s="348"/>
      <c r="B136" s="411">
        <v>70181</v>
      </c>
      <c r="C136" s="413" t="s">
        <v>3084</v>
      </c>
      <c r="D136" s="359">
        <f t="shared" si="1"/>
        <v>1827.3935310661802</v>
      </c>
      <c r="E136" s="303">
        <v>1646.300478438</v>
      </c>
      <c r="F136" s="247"/>
    </row>
    <row r="137" spans="1:6" x14ac:dyDescent="0.25">
      <c r="A137" s="348"/>
      <c r="B137" s="411">
        <v>70182</v>
      </c>
      <c r="C137" s="413" t="s">
        <v>3086</v>
      </c>
      <c r="D137" s="359">
        <f t="shared" si="1"/>
        <v>1974.0702044992502</v>
      </c>
      <c r="E137" s="303">
        <v>1778.4416256750001</v>
      </c>
      <c r="F137" s="247"/>
    </row>
    <row r="138" spans="1:6" x14ac:dyDescent="0.25">
      <c r="A138" s="348"/>
      <c r="B138" s="411">
        <v>70183</v>
      </c>
      <c r="C138" s="413" t="s">
        <v>3088</v>
      </c>
      <c r="D138" s="359">
        <f t="shared" si="1"/>
        <v>2181.8636877495151</v>
      </c>
      <c r="E138" s="303">
        <v>1965.6429619364999</v>
      </c>
      <c r="F138" s="247"/>
    </row>
    <row r="139" spans="1:6" x14ac:dyDescent="0.25">
      <c r="A139" s="348"/>
      <c r="B139" s="411">
        <v>70184</v>
      </c>
      <c r="C139" s="413" t="s">
        <v>3090</v>
      </c>
      <c r="D139" s="359">
        <f t="shared" si="1"/>
        <v>2407.9986366692851</v>
      </c>
      <c r="E139" s="303">
        <v>2169.3681411435</v>
      </c>
      <c r="F139" s="247"/>
    </row>
    <row r="140" spans="1:6" x14ac:dyDescent="0.25">
      <c r="A140" s="348"/>
      <c r="B140" s="411">
        <v>70186</v>
      </c>
      <c r="C140" s="413" t="s">
        <v>3092</v>
      </c>
      <c r="D140" s="359">
        <f t="shared" ref="D140:D203" si="2">E140*1.11</f>
        <v>8763.3119034925203</v>
      </c>
      <c r="E140" s="303">
        <v>7894.8755887319994</v>
      </c>
      <c r="F140" s="247"/>
    </row>
    <row r="141" spans="1:6" x14ac:dyDescent="0.25">
      <c r="A141" s="348"/>
      <c r="B141" s="411">
        <v>70187</v>
      </c>
      <c r="C141" s="413" t="s">
        <v>3094</v>
      </c>
      <c r="D141" s="359">
        <f t="shared" si="2"/>
        <v>975.79533464325004</v>
      </c>
      <c r="E141" s="303">
        <v>879.09489607499995</v>
      </c>
      <c r="F141" s="247"/>
    </row>
    <row r="142" spans="1:6" x14ac:dyDescent="0.25">
      <c r="A142" s="348"/>
      <c r="B142" s="411">
        <v>70188</v>
      </c>
      <c r="C142" s="413" t="s">
        <v>3096</v>
      </c>
      <c r="D142" s="359">
        <f t="shared" si="2"/>
        <v>1548.693171030555</v>
      </c>
      <c r="E142" s="303">
        <v>1395.2190730005</v>
      </c>
      <c r="F142" s="247"/>
    </row>
    <row r="143" spans="1:6" x14ac:dyDescent="0.25">
      <c r="A143" s="348"/>
      <c r="B143" s="411">
        <v>70190</v>
      </c>
      <c r="C143" s="413" t="s">
        <v>3098</v>
      </c>
      <c r="D143" s="359">
        <f t="shared" si="2"/>
        <v>5641.6751893631254</v>
      </c>
      <c r="E143" s="303">
        <v>5082.5902606874997</v>
      </c>
      <c r="F143" s="247"/>
    </row>
    <row r="144" spans="1:6" x14ac:dyDescent="0.25">
      <c r="A144" s="348"/>
      <c r="B144" s="411">
        <v>70191</v>
      </c>
      <c r="C144" s="413" t="s">
        <v>3100</v>
      </c>
      <c r="D144" s="359">
        <f t="shared" si="2"/>
        <v>7818.9879181471206</v>
      </c>
      <c r="E144" s="303">
        <v>7044.1332595920003</v>
      </c>
      <c r="F144" s="247"/>
    </row>
    <row r="145" spans="1:6" x14ac:dyDescent="0.25">
      <c r="A145" s="348"/>
      <c r="B145" s="411">
        <v>70192</v>
      </c>
      <c r="C145" s="413" t="s">
        <v>3102</v>
      </c>
      <c r="D145" s="359">
        <f t="shared" si="2"/>
        <v>9833.5396366703098</v>
      </c>
      <c r="E145" s="303">
        <v>8859.044717720999</v>
      </c>
      <c r="F145" s="247"/>
    </row>
    <row r="146" spans="1:6" x14ac:dyDescent="0.25">
      <c r="A146" s="348"/>
      <c r="B146" s="411">
        <v>70193</v>
      </c>
      <c r="C146" s="413" t="s">
        <v>3104</v>
      </c>
      <c r="D146" s="359">
        <f t="shared" si="2"/>
        <v>39157.900639972293</v>
      </c>
      <c r="E146" s="303">
        <v>35277.387963939</v>
      </c>
      <c r="F146" s="247"/>
    </row>
    <row r="147" spans="1:6" x14ac:dyDescent="0.25">
      <c r="A147" s="348"/>
      <c r="B147" s="411">
        <v>70194</v>
      </c>
      <c r="C147" s="413" t="s">
        <v>3106</v>
      </c>
      <c r="D147" s="359">
        <f t="shared" si="2"/>
        <v>5149.7036797417204</v>
      </c>
      <c r="E147" s="303">
        <v>4639.3726844519997</v>
      </c>
      <c r="F147" s="247"/>
    </row>
    <row r="148" spans="1:6" x14ac:dyDescent="0.25">
      <c r="A148" s="348"/>
      <c r="B148" s="411">
        <v>70195</v>
      </c>
      <c r="C148" s="413" t="s">
        <v>3108</v>
      </c>
      <c r="D148" s="359">
        <f t="shared" si="2"/>
        <v>5388.9318110078548</v>
      </c>
      <c r="E148" s="303">
        <v>4854.893523430499</v>
      </c>
      <c r="F148" s="247"/>
    </row>
    <row r="149" spans="1:6" x14ac:dyDescent="0.25">
      <c r="A149" s="348"/>
      <c r="B149" s="411">
        <v>70196</v>
      </c>
      <c r="C149" s="413" t="s">
        <v>3110</v>
      </c>
      <c r="D149" s="359">
        <f t="shared" si="2"/>
        <v>6169.5680787224546</v>
      </c>
      <c r="E149" s="303">
        <v>5558.1694402904996</v>
      </c>
      <c r="F149" s="247"/>
    </row>
    <row r="150" spans="1:6" x14ac:dyDescent="0.25">
      <c r="A150" s="348"/>
      <c r="B150" s="411">
        <v>70197</v>
      </c>
      <c r="C150" s="413" t="s">
        <v>3112</v>
      </c>
      <c r="D150" s="359">
        <f t="shared" si="2"/>
        <v>14983.24331641203</v>
      </c>
      <c r="E150" s="303">
        <v>13498.417402173</v>
      </c>
      <c r="F150" s="247"/>
    </row>
    <row r="151" spans="1:6" x14ac:dyDescent="0.25">
      <c r="A151" s="348"/>
      <c r="B151" s="411">
        <v>70198</v>
      </c>
      <c r="C151" s="413" t="s">
        <v>3114</v>
      </c>
      <c r="D151" s="359">
        <f t="shared" si="2"/>
        <v>15298.021036633996</v>
      </c>
      <c r="E151" s="303">
        <v>13782.000933904499</v>
      </c>
      <c r="F151" s="247"/>
    </row>
    <row r="152" spans="1:6" x14ac:dyDescent="0.25">
      <c r="A152" s="348"/>
      <c r="B152" s="411">
        <v>70204</v>
      </c>
      <c r="C152" s="413" t="s">
        <v>3116</v>
      </c>
      <c r="D152" s="359">
        <f t="shared" si="2"/>
        <v>22223.048303632771</v>
      </c>
      <c r="E152" s="303">
        <v>20020.764237506999</v>
      </c>
      <c r="F152" s="247"/>
    </row>
    <row r="153" spans="1:6" x14ac:dyDescent="0.25">
      <c r="A153" s="348"/>
      <c r="B153" s="411">
        <v>70206</v>
      </c>
      <c r="C153" s="413" t="s">
        <v>3118</v>
      </c>
      <c r="D153" s="359">
        <f t="shared" si="2"/>
        <v>64468.499342095536</v>
      </c>
      <c r="E153" s="303">
        <v>58079.729137023001</v>
      </c>
      <c r="F153" s="247"/>
    </row>
    <row r="154" spans="1:6" x14ac:dyDescent="0.25">
      <c r="A154" s="348"/>
      <c r="B154" s="411">
        <v>70207</v>
      </c>
      <c r="C154" s="413" t="s">
        <v>3120</v>
      </c>
      <c r="D154" s="359">
        <f t="shared" si="2"/>
        <v>38402.441451695973</v>
      </c>
      <c r="E154" s="303">
        <v>34596.794100626998</v>
      </c>
      <c r="F154" s="247"/>
    </row>
    <row r="155" spans="1:6" x14ac:dyDescent="0.25">
      <c r="A155" s="348"/>
      <c r="B155" s="411">
        <v>70208</v>
      </c>
      <c r="C155" s="413" t="s">
        <v>3122</v>
      </c>
      <c r="D155" s="359">
        <f t="shared" si="2"/>
        <v>6798.0514095067274</v>
      </c>
      <c r="E155" s="303">
        <v>6124.3706391952492</v>
      </c>
      <c r="F155" s="247"/>
    </row>
    <row r="156" spans="1:6" x14ac:dyDescent="0.25">
      <c r="A156" s="348"/>
      <c r="B156" s="411">
        <v>70209</v>
      </c>
      <c r="C156" s="413" t="s">
        <v>3124</v>
      </c>
      <c r="D156" s="359">
        <f t="shared" si="2"/>
        <v>8896.6258979755949</v>
      </c>
      <c r="E156" s="303">
        <v>8014.9782864644994</v>
      </c>
      <c r="F156" s="247"/>
    </row>
    <row r="157" spans="1:6" x14ac:dyDescent="0.25">
      <c r="A157" s="348"/>
      <c r="B157" s="411">
        <v>70210</v>
      </c>
      <c r="C157" s="413" t="s">
        <v>3126</v>
      </c>
      <c r="D157" s="359">
        <f t="shared" si="2"/>
        <v>4936.9913147569951</v>
      </c>
      <c r="E157" s="303">
        <v>4447.7399232045</v>
      </c>
      <c r="F157" s="247"/>
    </row>
    <row r="158" spans="1:6" x14ac:dyDescent="0.25">
      <c r="A158" s="348"/>
      <c r="B158" s="411">
        <v>70211</v>
      </c>
      <c r="C158" s="413" t="s">
        <v>3128</v>
      </c>
      <c r="D158" s="359">
        <f t="shared" si="2"/>
        <v>7080.435964037476</v>
      </c>
      <c r="E158" s="303">
        <v>6378.7711387725003</v>
      </c>
      <c r="F158" s="247"/>
    </row>
    <row r="159" spans="1:6" x14ac:dyDescent="0.25">
      <c r="A159" s="348"/>
      <c r="B159" s="411">
        <v>70215</v>
      </c>
      <c r="C159" s="413" t="s">
        <v>3130</v>
      </c>
      <c r="D159" s="359">
        <f t="shared" si="2"/>
        <v>28586.087190312799</v>
      </c>
      <c r="E159" s="303">
        <v>25753.2317029845</v>
      </c>
      <c r="F159" s="247"/>
    </row>
    <row r="160" spans="1:6" x14ac:dyDescent="0.25">
      <c r="A160" s="348"/>
      <c r="B160" s="411">
        <v>70218</v>
      </c>
      <c r="C160" s="413" t="s">
        <v>3132</v>
      </c>
      <c r="D160" s="359">
        <f t="shared" si="2"/>
        <v>13615.60674470931</v>
      </c>
      <c r="E160" s="303">
        <v>12266.312382620999</v>
      </c>
      <c r="F160" s="247"/>
    </row>
    <row r="161" spans="1:6" x14ac:dyDescent="0.25">
      <c r="A161" s="348"/>
      <c r="B161" s="411">
        <v>70219</v>
      </c>
      <c r="C161" s="413" t="s">
        <v>3134</v>
      </c>
      <c r="D161" s="359">
        <f t="shared" si="2"/>
        <v>12565.784924312402</v>
      </c>
      <c r="E161" s="303">
        <v>11320.526958840001</v>
      </c>
      <c r="F161" s="247"/>
    </row>
    <row r="162" spans="1:6" x14ac:dyDescent="0.25">
      <c r="A162" s="348"/>
      <c r="B162" s="411">
        <v>70220</v>
      </c>
      <c r="C162" s="413" t="s">
        <v>3136</v>
      </c>
      <c r="D162" s="359">
        <f t="shared" si="2"/>
        <v>7963.783650878715</v>
      </c>
      <c r="E162" s="303">
        <v>7174.5798656564994</v>
      </c>
      <c r="F162" s="247"/>
    </row>
    <row r="163" spans="1:6" x14ac:dyDescent="0.25">
      <c r="A163" s="348"/>
      <c r="B163" s="411">
        <v>70221</v>
      </c>
      <c r="C163" s="413" t="s">
        <v>3138</v>
      </c>
      <c r="D163" s="359">
        <f t="shared" si="2"/>
        <v>9134.7472277711095</v>
      </c>
      <c r="E163" s="303">
        <v>8229.5020070009996</v>
      </c>
      <c r="F163" s="247"/>
    </row>
    <row r="164" spans="1:6" x14ac:dyDescent="0.25">
      <c r="A164" s="348"/>
      <c r="B164" s="411">
        <v>70222</v>
      </c>
      <c r="C164" s="413" t="s">
        <v>3140</v>
      </c>
      <c r="D164" s="359">
        <f t="shared" si="2"/>
        <v>6792.8292493068138</v>
      </c>
      <c r="E164" s="303">
        <v>6119.6659903664986</v>
      </c>
      <c r="F164" s="247"/>
    </row>
    <row r="165" spans="1:6" x14ac:dyDescent="0.25">
      <c r="A165" s="348"/>
      <c r="B165" s="411">
        <v>70223</v>
      </c>
      <c r="C165" s="413" t="s">
        <v>3142</v>
      </c>
      <c r="D165" s="359">
        <f t="shared" si="2"/>
        <v>7649.0151059772461</v>
      </c>
      <c r="E165" s="303">
        <v>6891.0045999795002</v>
      </c>
      <c r="F165" s="247"/>
    </row>
    <row r="166" spans="1:6" x14ac:dyDescent="0.25">
      <c r="A166" s="348"/>
      <c r="B166" s="411">
        <v>70224</v>
      </c>
      <c r="C166" s="413" t="s">
        <v>3144</v>
      </c>
      <c r="D166" s="359">
        <f t="shared" si="2"/>
        <v>7183.1473831641151</v>
      </c>
      <c r="E166" s="303">
        <v>6471.3039487964998</v>
      </c>
      <c r="F166" s="247"/>
    </row>
    <row r="167" spans="1:6" x14ac:dyDescent="0.25">
      <c r="A167" s="348"/>
      <c r="B167" s="411">
        <v>70225</v>
      </c>
      <c r="C167" s="413" t="s">
        <v>3146</v>
      </c>
      <c r="D167" s="359">
        <f t="shared" si="2"/>
        <v>7258.6877967994506</v>
      </c>
      <c r="E167" s="303">
        <v>6539.3583754949996</v>
      </c>
      <c r="F167" s="247"/>
    </row>
    <row r="168" spans="1:6" x14ac:dyDescent="0.25">
      <c r="A168" s="348"/>
      <c r="B168" s="411">
        <v>70226</v>
      </c>
      <c r="C168" s="413" t="s">
        <v>3148</v>
      </c>
      <c r="D168" s="359">
        <f t="shared" si="2"/>
        <v>7963.783650878715</v>
      </c>
      <c r="E168" s="303">
        <v>7174.5798656564994</v>
      </c>
      <c r="F168" s="247"/>
    </row>
    <row r="169" spans="1:6" x14ac:dyDescent="0.25">
      <c r="A169" s="348"/>
      <c r="B169" s="411">
        <v>70227</v>
      </c>
      <c r="C169" s="413" t="s">
        <v>3150</v>
      </c>
      <c r="D169" s="359">
        <f t="shared" si="2"/>
        <v>6245.1176676782852</v>
      </c>
      <c r="E169" s="303">
        <v>5626.2321330434997</v>
      </c>
      <c r="F169" s="247"/>
    </row>
    <row r="170" spans="1:6" x14ac:dyDescent="0.25">
      <c r="A170" s="348"/>
      <c r="B170" s="411">
        <v>70228</v>
      </c>
      <c r="C170" s="413" t="s">
        <v>3152</v>
      </c>
      <c r="D170" s="359">
        <f t="shared" si="2"/>
        <v>9682.4496340791466</v>
      </c>
      <c r="E170" s="303">
        <v>8722.9275982694999</v>
      </c>
      <c r="F170" s="247"/>
    </row>
    <row r="171" spans="1:6" x14ac:dyDescent="0.25">
      <c r="A171" s="348"/>
      <c r="B171" s="411">
        <v>70229</v>
      </c>
      <c r="C171" s="413" t="s">
        <v>3154</v>
      </c>
      <c r="D171" s="359">
        <f t="shared" si="2"/>
        <v>14101.880380303321</v>
      </c>
      <c r="E171" s="303">
        <v>12704.396739012</v>
      </c>
      <c r="F171" s="247"/>
    </row>
    <row r="172" spans="1:6" x14ac:dyDescent="0.25">
      <c r="A172" s="348"/>
      <c r="B172" s="411">
        <v>70230</v>
      </c>
      <c r="C172" s="413" t="s">
        <v>3156</v>
      </c>
      <c r="D172" s="359">
        <f t="shared" si="2"/>
        <v>12131.397726117615</v>
      </c>
      <c r="E172" s="303">
        <v>10929.1871406465</v>
      </c>
      <c r="F172" s="247"/>
    </row>
    <row r="173" spans="1:6" x14ac:dyDescent="0.25">
      <c r="A173" s="348"/>
      <c r="B173" s="411">
        <v>70232</v>
      </c>
      <c r="C173" s="413" t="s">
        <v>3158</v>
      </c>
      <c r="D173" s="359">
        <f t="shared" si="2"/>
        <v>33051.284435166031</v>
      </c>
      <c r="E173" s="303">
        <v>29775.931923573</v>
      </c>
      <c r="F173" s="247"/>
    </row>
    <row r="174" spans="1:6" x14ac:dyDescent="0.25">
      <c r="A174" s="348"/>
      <c r="B174" s="411">
        <v>70233</v>
      </c>
      <c r="C174" s="413" t="s">
        <v>3160</v>
      </c>
      <c r="D174" s="359">
        <f t="shared" si="2"/>
        <v>37961.759983641605</v>
      </c>
      <c r="E174" s="303">
        <v>34199.783769046488</v>
      </c>
      <c r="F174" s="247"/>
    </row>
    <row r="175" spans="1:6" x14ac:dyDescent="0.25">
      <c r="A175" s="348"/>
      <c r="B175" s="414">
        <v>70509</v>
      </c>
      <c r="C175" s="413" t="s">
        <v>3162</v>
      </c>
      <c r="D175" s="359">
        <f t="shared" si="2"/>
        <v>38719.384547554764</v>
      </c>
      <c r="E175" s="303">
        <v>34882.328421220504</v>
      </c>
      <c r="F175" s="247"/>
    </row>
    <row r="176" spans="1:6" x14ac:dyDescent="0.25">
      <c r="A176" s="348"/>
      <c r="B176" s="414">
        <v>70510</v>
      </c>
      <c r="C176" s="413" t="s">
        <v>3164</v>
      </c>
      <c r="D176" s="359">
        <f t="shared" si="2"/>
        <v>6947.6077307369715</v>
      </c>
      <c r="E176" s="303">
        <v>6259.1060637270011</v>
      </c>
      <c r="F176" s="247"/>
    </row>
    <row r="177" spans="1:6" x14ac:dyDescent="0.25">
      <c r="A177" s="348"/>
      <c r="B177" s="414">
        <v>70511</v>
      </c>
      <c r="C177" s="413" t="s">
        <v>3166</v>
      </c>
      <c r="D177" s="359">
        <f t="shared" si="2"/>
        <v>5500.953298931312</v>
      </c>
      <c r="E177" s="303">
        <v>4955.813782821001</v>
      </c>
      <c r="F177" s="247"/>
    </row>
    <row r="178" spans="1:6" x14ac:dyDescent="0.25">
      <c r="A178" s="348"/>
      <c r="B178" s="414">
        <v>70512</v>
      </c>
      <c r="C178" s="413" t="s">
        <v>3168</v>
      </c>
      <c r="D178" s="359">
        <f t="shared" si="2"/>
        <v>7987.0155623720548</v>
      </c>
      <c r="E178" s="303">
        <v>7195.5095156504995</v>
      </c>
      <c r="F178" s="247"/>
    </row>
    <row r="179" spans="1:6" x14ac:dyDescent="0.25">
      <c r="A179" s="348"/>
      <c r="B179" s="414">
        <v>70513</v>
      </c>
      <c r="C179" s="413" t="s">
        <v>3170</v>
      </c>
      <c r="D179" s="359">
        <f t="shared" si="2"/>
        <v>11232.876940683256</v>
      </c>
      <c r="E179" s="303">
        <v>10119.708955570501</v>
      </c>
      <c r="F179" s="247"/>
    </row>
    <row r="180" spans="1:6" x14ac:dyDescent="0.25">
      <c r="A180" s="348"/>
      <c r="B180" s="414">
        <v>70514</v>
      </c>
      <c r="C180" s="413" t="s">
        <v>3172</v>
      </c>
      <c r="D180" s="359">
        <f t="shared" si="2"/>
        <v>17080.290341505766</v>
      </c>
      <c r="E180" s="303">
        <v>15387.648956311499</v>
      </c>
      <c r="F180" s="247"/>
    </row>
    <row r="181" spans="1:6" x14ac:dyDescent="0.25">
      <c r="A181" s="348"/>
      <c r="B181" s="414">
        <v>70515</v>
      </c>
      <c r="C181" s="413" t="s">
        <v>3174</v>
      </c>
      <c r="D181" s="359">
        <f t="shared" si="2"/>
        <v>2595.4779603436205</v>
      </c>
      <c r="E181" s="303">
        <v>2338.2684327420002</v>
      </c>
      <c r="F181" s="247"/>
    </row>
    <row r="182" spans="1:6" x14ac:dyDescent="0.25">
      <c r="A182" s="348"/>
      <c r="B182" s="414">
        <v>70516</v>
      </c>
      <c r="C182" s="413" t="s">
        <v>3176</v>
      </c>
      <c r="D182" s="359">
        <f t="shared" si="2"/>
        <v>3142.5289188965103</v>
      </c>
      <c r="E182" s="303">
        <v>2831.1071341410002</v>
      </c>
      <c r="F182" s="247"/>
    </row>
    <row r="183" spans="1:6" x14ac:dyDescent="0.25">
      <c r="A183" s="348"/>
      <c r="B183" s="414">
        <v>70517</v>
      </c>
      <c r="C183" s="413" t="s">
        <v>3178</v>
      </c>
      <c r="D183" s="359">
        <f t="shared" si="2"/>
        <v>2090.9729629260451</v>
      </c>
      <c r="E183" s="303">
        <v>1883.7594260594999</v>
      </c>
      <c r="F183" s="247"/>
    </row>
    <row r="184" spans="1:6" x14ac:dyDescent="0.25">
      <c r="A184" s="348"/>
      <c r="B184" s="414">
        <v>70518</v>
      </c>
      <c r="C184" s="413" t="s">
        <v>3180</v>
      </c>
      <c r="D184" s="359">
        <f t="shared" si="2"/>
        <v>2838.6147781406253</v>
      </c>
      <c r="E184" s="303">
        <v>2557.3106109374999</v>
      </c>
      <c r="F184" s="247"/>
    </row>
    <row r="185" spans="1:6" x14ac:dyDescent="0.25">
      <c r="A185" s="348"/>
      <c r="B185" s="414">
        <v>70519</v>
      </c>
      <c r="C185" s="413" t="s">
        <v>3182</v>
      </c>
      <c r="D185" s="359">
        <f t="shared" si="2"/>
        <v>3513.3127954199554</v>
      </c>
      <c r="E185" s="303">
        <v>3165.1466625405001</v>
      </c>
      <c r="F185" s="247"/>
    </row>
    <row r="186" spans="1:6" x14ac:dyDescent="0.25">
      <c r="A186" s="348"/>
      <c r="B186" s="414">
        <v>70520</v>
      </c>
      <c r="C186" s="413" t="s">
        <v>3184</v>
      </c>
      <c r="D186" s="359">
        <f t="shared" si="2"/>
        <v>2540.7655242319352</v>
      </c>
      <c r="E186" s="303">
        <v>2288.9779497585</v>
      </c>
      <c r="F186" s="247"/>
    </row>
    <row r="187" spans="1:6" x14ac:dyDescent="0.25">
      <c r="A187" s="348"/>
      <c r="B187" s="414">
        <v>70521</v>
      </c>
      <c r="C187" s="413" t="s">
        <v>3186</v>
      </c>
      <c r="D187" s="359">
        <f t="shared" si="2"/>
        <v>9196.6164138688964</v>
      </c>
      <c r="E187" s="303">
        <v>8285.2400124944998</v>
      </c>
      <c r="F187" s="247"/>
    </row>
    <row r="188" spans="1:6" x14ac:dyDescent="0.25">
      <c r="A188" s="348"/>
      <c r="B188" s="414">
        <v>70522</v>
      </c>
      <c r="C188" s="413" t="s">
        <v>3188</v>
      </c>
      <c r="D188" s="359">
        <f t="shared" si="2"/>
        <v>9780.1392713894129</v>
      </c>
      <c r="E188" s="303">
        <v>8810.9362805310011</v>
      </c>
      <c r="F188" s="247"/>
    </row>
    <row r="189" spans="1:6" x14ac:dyDescent="0.25">
      <c r="A189" s="348"/>
      <c r="B189" s="414">
        <v>70523</v>
      </c>
      <c r="C189" s="413" t="s">
        <v>3190</v>
      </c>
      <c r="D189" s="359">
        <f t="shared" si="2"/>
        <v>9798.3798085334711</v>
      </c>
      <c r="E189" s="303">
        <v>8827.3691968769999</v>
      </c>
      <c r="F189" s="247"/>
    </row>
    <row r="190" spans="1:6" x14ac:dyDescent="0.25">
      <c r="A190" s="348"/>
      <c r="B190" s="414">
        <v>70524</v>
      </c>
      <c r="C190" s="413" t="s">
        <v>3192</v>
      </c>
      <c r="D190" s="359">
        <f t="shared" si="2"/>
        <v>9421.5126945218399</v>
      </c>
      <c r="E190" s="303">
        <v>8487.8492743439983</v>
      </c>
      <c r="F190" s="247"/>
    </row>
    <row r="191" spans="1:6" x14ac:dyDescent="0.25">
      <c r="A191" s="348"/>
      <c r="B191" s="414">
        <v>70525</v>
      </c>
      <c r="C191" s="413" t="s">
        <v>3194</v>
      </c>
      <c r="D191" s="359">
        <f t="shared" si="2"/>
        <v>9798.3798085334711</v>
      </c>
      <c r="E191" s="303">
        <v>8827.3691968769999</v>
      </c>
      <c r="F191" s="247"/>
    </row>
    <row r="192" spans="1:6" x14ac:dyDescent="0.25">
      <c r="A192" s="348"/>
      <c r="B192" s="414">
        <v>70526</v>
      </c>
      <c r="C192" s="413" t="s">
        <v>3196</v>
      </c>
      <c r="D192" s="359">
        <f t="shared" si="2"/>
        <v>9421.5126945218399</v>
      </c>
      <c r="E192" s="303">
        <v>8487.8492743439983</v>
      </c>
      <c r="F192" s="247"/>
    </row>
    <row r="193" spans="1:6" x14ac:dyDescent="0.25">
      <c r="A193" s="348"/>
      <c r="B193" s="414">
        <v>70527</v>
      </c>
      <c r="C193" s="413" t="s">
        <v>3198</v>
      </c>
      <c r="D193" s="359">
        <f t="shared" si="2"/>
        <v>9614.1118470323836</v>
      </c>
      <c r="E193" s="303">
        <v>8661.3620243534988</v>
      </c>
      <c r="F193" s="247"/>
    </row>
    <row r="194" spans="1:6" x14ac:dyDescent="0.25">
      <c r="A194" s="348"/>
      <c r="B194" s="414">
        <v>70528</v>
      </c>
      <c r="C194" s="413" t="s">
        <v>3200</v>
      </c>
      <c r="D194" s="359">
        <f t="shared" si="2"/>
        <v>11228.830624344962</v>
      </c>
      <c r="E194" s="303">
        <v>10116.063625536</v>
      </c>
      <c r="F194" s="247"/>
    </row>
    <row r="195" spans="1:6" x14ac:dyDescent="0.25">
      <c r="A195" s="348"/>
      <c r="B195" s="414">
        <v>70529</v>
      </c>
      <c r="C195" s="413" t="s">
        <v>3202</v>
      </c>
      <c r="D195" s="359">
        <f t="shared" si="2"/>
        <v>13958.130634108156</v>
      </c>
      <c r="E195" s="303">
        <v>12574.8924631605</v>
      </c>
      <c r="F195" s="247"/>
    </row>
    <row r="196" spans="1:6" x14ac:dyDescent="0.25">
      <c r="A196" s="348"/>
      <c r="B196" s="414">
        <v>70532</v>
      </c>
      <c r="C196" s="413" t="s">
        <v>3204</v>
      </c>
      <c r="D196" s="359">
        <f t="shared" si="2"/>
        <v>12590.962003750681</v>
      </c>
      <c r="E196" s="303">
        <v>11343.209012388001</v>
      </c>
      <c r="F196" s="247"/>
    </row>
    <row r="197" spans="1:6" x14ac:dyDescent="0.25">
      <c r="A197" s="348"/>
      <c r="B197" s="414">
        <v>70533</v>
      </c>
      <c r="C197" s="413" t="s">
        <v>3206</v>
      </c>
      <c r="D197" s="359">
        <f t="shared" si="2"/>
        <v>16557.122742201362</v>
      </c>
      <c r="E197" s="303">
        <v>14916.326794776</v>
      </c>
      <c r="F197" s="247"/>
    </row>
    <row r="198" spans="1:6" x14ac:dyDescent="0.25">
      <c r="A198" s="348"/>
      <c r="B198" s="414">
        <v>70534</v>
      </c>
      <c r="C198" s="413" t="s">
        <v>3208</v>
      </c>
      <c r="D198" s="359">
        <f t="shared" si="2"/>
        <v>21719.41496166222</v>
      </c>
      <c r="E198" s="303">
        <v>19567.040506001998</v>
      </c>
      <c r="F198" s="247"/>
    </row>
    <row r="199" spans="1:6" x14ac:dyDescent="0.25">
      <c r="A199" s="348"/>
      <c r="B199" s="414">
        <v>70535</v>
      </c>
      <c r="C199" s="413" t="s">
        <v>3210</v>
      </c>
      <c r="D199" s="359">
        <f t="shared" si="2"/>
        <v>23529.50175297472</v>
      </c>
      <c r="E199" s="303">
        <v>21197.749327004251</v>
      </c>
      <c r="F199" s="247"/>
    </row>
    <row r="200" spans="1:6" x14ac:dyDescent="0.25">
      <c r="A200" s="348"/>
      <c r="B200" s="414">
        <v>70536</v>
      </c>
      <c r="C200" s="413" t="s">
        <v>3212</v>
      </c>
      <c r="D200" s="359">
        <f t="shared" si="2"/>
        <v>34538.720398810001</v>
      </c>
      <c r="E200" s="303">
        <v>31115.96432325225</v>
      </c>
      <c r="F200" s="247"/>
    </row>
    <row r="201" spans="1:6" x14ac:dyDescent="0.25">
      <c r="A201" s="348"/>
      <c r="B201" s="414">
        <v>70537</v>
      </c>
      <c r="C201" s="413" t="s">
        <v>3214</v>
      </c>
      <c r="D201" s="359">
        <f t="shared" si="2"/>
        <v>41338.5314224662</v>
      </c>
      <c r="E201" s="303">
        <v>37241.920200419998</v>
      </c>
      <c r="F201" s="247"/>
    </row>
    <row r="202" spans="1:6" x14ac:dyDescent="0.25">
      <c r="A202" s="348"/>
      <c r="B202" s="414">
        <v>70538</v>
      </c>
      <c r="C202" s="413" t="s">
        <v>3216</v>
      </c>
      <c r="D202" s="359">
        <f t="shared" si="2"/>
        <v>47274.874645630021</v>
      </c>
      <c r="E202" s="303">
        <v>42589.977158225243</v>
      </c>
      <c r="F202" s="247"/>
    </row>
    <row r="203" spans="1:6" x14ac:dyDescent="0.25">
      <c r="A203" s="348"/>
      <c r="B203" s="414">
        <v>70539</v>
      </c>
      <c r="C203" s="413" t="s">
        <v>3218</v>
      </c>
      <c r="D203" s="359">
        <f t="shared" si="2"/>
        <v>57227.419857360568</v>
      </c>
      <c r="E203" s="303">
        <v>51556.23410573024</v>
      </c>
      <c r="F203" s="247"/>
    </row>
    <row r="204" spans="1:6" x14ac:dyDescent="0.25">
      <c r="A204" s="348"/>
      <c r="B204" s="414">
        <v>70540</v>
      </c>
      <c r="C204" s="413" t="s">
        <v>3220</v>
      </c>
      <c r="D204" s="359">
        <f t="shared" ref="D204:D267" si="3">E204*1.11</f>
        <v>67265.406904720643</v>
      </c>
      <c r="E204" s="303">
        <v>60599.4656799285</v>
      </c>
      <c r="F204" s="247"/>
    </row>
    <row r="205" spans="1:6" x14ac:dyDescent="0.25">
      <c r="A205" s="348"/>
      <c r="B205" s="414">
        <v>70541</v>
      </c>
      <c r="C205" s="413" t="s">
        <v>3222</v>
      </c>
      <c r="D205" s="359">
        <f t="shared" si="3"/>
        <v>34314.629347316863</v>
      </c>
      <c r="E205" s="303">
        <v>30914.080493078251</v>
      </c>
      <c r="F205" s="247"/>
    </row>
    <row r="206" spans="1:6" x14ac:dyDescent="0.25">
      <c r="A206" s="348"/>
      <c r="B206" s="414">
        <v>70547</v>
      </c>
      <c r="C206" s="413" t="s">
        <v>3224</v>
      </c>
      <c r="D206" s="359">
        <f t="shared" si="3"/>
        <v>9044.6547558307029</v>
      </c>
      <c r="E206" s="303">
        <v>8148.337617865498</v>
      </c>
      <c r="F206" s="247"/>
    </row>
    <row r="207" spans="1:6" x14ac:dyDescent="0.25">
      <c r="A207" s="348"/>
      <c r="B207" s="414">
        <v>70548</v>
      </c>
      <c r="C207" s="413" t="s">
        <v>3226</v>
      </c>
      <c r="D207" s="359">
        <f t="shared" si="3"/>
        <v>13009.007956143872</v>
      </c>
      <c r="E207" s="303">
        <v>11719.826987517001</v>
      </c>
      <c r="F207" s="247"/>
    </row>
    <row r="208" spans="1:6" x14ac:dyDescent="0.25">
      <c r="A208" s="348"/>
      <c r="B208" s="414">
        <v>70549</v>
      </c>
      <c r="C208" s="413" t="s">
        <v>3228</v>
      </c>
      <c r="D208" s="359">
        <f t="shared" si="3"/>
        <v>16945.945298817976</v>
      </c>
      <c r="E208" s="303">
        <v>15266.617386322499</v>
      </c>
      <c r="F208" s="247"/>
    </row>
    <row r="209" spans="1:6" x14ac:dyDescent="0.25">
      <c r="A209" s="348"/>
      <c r="B209" s="414">
        <v>70550</v>
      </c>
      <c r="C209" s="413" t="s">
        <v>3230</v>
      </c>
      <c r="D209" s="359">
        <f t="shared" si="3"/>
        <v>17003.006616976381</v>
      </c>
      <c r="E209" s="303">
        <v>15318.023979258</v>
      </c>
      <c r="F209" s="247"/>
    </row>
    <row r="210" spans="1:6" x14ac:dyDescent="0.25">
      <c r="A210" s="348"/>
      <c r="B210" s="414">
        <v>70552</v>
      </c>
      <c r="C210" s="413" t="s">
        <v>3232</v>
      </c>
      <c r="D210" s="359">
        <f t="shared" si="3"/>
        <v>30794.546378637115</v>
      </c>
      <c r="E210" s="303">
        <v>27742.834575348748</v>
      </c>
      <c r="F210" s="247"/>
    </row>
    <row r="211" spans="1:6" x14ac:dyDescent="0.25">
      <c r="A211" s="348"/>
      <c r="B211" s="414">
        <v>70553</v>
      </c>
      <c r="C211" s="413" t="s">
        <v>3234</v>
      </c>
      <c r="D211" s="359">
        <f t="shared" si="3"/>
        <v>12059.536616000776</v>
      </c>
      <c r="E211" s="303">
        <v>10864.447401802499</v>
      </c>
      <c r="F211" s="247"/>
    </row>
    <row r="212" spans="1:6" x14ac:dyDescent="0.25">
      <c r="A212" s="348"/>
      <c r="B212" s="414">
        <v>70554</v>
      </c>
      <c r="C212" s="413" t="s">
        <v>3236</v>
      </c>
      <c r="D212" s="359">
        <f t="shared" si="3"/>
        <v>16958.726520267512</v>
      </c>
      <c r="E212" s="303">
        <v>15278.132000240999</v>
      </c>
      <c r="F212" s="247"/>
    </row>
    <row r="213" spans="1:6" x14ac:dyDescent="0.25">
      <c r="A213" s="348"/>
      <c r="B213" s="414">
        <v>70555</v>
      </c>
      <c r="C213" s="413" t="s">
        <v>3238</v>
      </c>
      <c r="D213" s="359">
        <f t="shared" si="3"/>
        <v>3294.4905769346992</v>
      </c>
      <c r="E213" s="303">
        <v>2968.0095287699992</v>
      </c>
      <c r="F213" s="247"/>
    </row>
    <row r="214" spans="1:6" x14ac:dyDescent="0.25">
      <c r="A214" s="348"/>
      <c r="B214" s="414">
        <v>70558</v>
      </c>
      <c r="C214" s="413" t="s">
        <v>3240</v>
      </c>
      <c r="D214" s="359">
        <f t="shared" si="3"/>
        <v>5565.208068357796</v>
      </c>
      <c r="E214" s="303">
        <v>5013.7009624845005</v>
      </c>
      <c r="F214" s="247"/>
    </row>
    <row r="215" spans="1:6" x14ac:dyDescent="0.25">
      <c r="A215" s="348"/>
      <c r="B215" s="414">
        <v>70559</v>
      </c>
      <c r="C215" s="413" t="s">
        <v>3242</v>
      </c>
      <c r="D215" s="359">
        <f t="shared" si="3"/>
        <v>9757.9992230349762</v>
      </c>
      <c r="E215" s="303">
        <v>8790.990291022501</v>
      </c>
      <c r="F215" s="247"/>
    </row>
    <row r="216" spans="1:6" x14ac:dyDescent="0.25">
      <c r="A216" s="348"/>
      <c r="B216" s="414">
        <v>70560</v>
      </c>
      <c r="C216" s="413" t="s">
        <v>3244</v>
      </c>
      <c r="D216" s="359">
        <f t="shared" si="3"/>
        <v>14668.47477151056</v>
      </c>
      <c r="E216" s="303">
        <v>13214.842136496</v>
      </c>
      <c r="F216" s="247"/>
    </row>
    <row r="217" spans="1:6" x14ac:dyDescent="0.25">
      <c r="A217" s="348"/>
      <c r="B217" s="414">
        <v>70561</v>
      </c>
      <c r="C217" s="413" t="s">
        <v>3246</v>
      </c>
      <c r="D217" s="359">
        <f t="shared" si="3"/>
        <v>19767.815117055226</v>
      </c>
      <c r="E217" s="303">
        <v>17808.842447797499</v>
      </c>
      <c r="F217" s="247"/>
    </row>
    <row r="218" spans="1:6" x14ac:dyDescent="0.25">
      <c r="A218" s="348"/>
      <c r="B218" s="414">
        <v>70562</v>
      </c>
      <c r="C218" s="413" t="s">
        <v>3248</v>
      </c>
      <c r="D218" s="359">
        <f t="shared" si="3"/>
        <v>23293.285212131057</v>
      </c>
      <c r="E218" s="303">
        <v>20984.941632550501</v>
      </c>
      <c r="F218" s="247"/>
    </row>
    <row r="219" spans="1:6" x14ac:dyDescent="0.25">
      <c r="A219" s="348"/>
      <c r="B219" s="414">
        <v>70563</v>
      </c>
      <c r="C219" s="413" t="s">
        <v>3250</v>
      </c>
      <c r="D219" s="359">
        <f t="shared" si="3"/>
        <v>9367.6810891776731</v>
      </c>
      <c r="E219" s="303">
        <v>8439.352332592498</v>
      </c>
      <c r="F219" s="247"/>
    </row>
    <row r="220" spans="1:6" x14ac:dyDescent="0.25">
      <c r="A220" s="348"/>
      <c r="B220" s="414">
        <v>70564</v>
      </c>
      <c r="C220" s="413" t="s">
        <v>3252</v>
      </c>
      <c r="D220" s="359">
        <f t="shared" si="3"/>
        <v>16997.804210255716</v>
      </c>
      <c r="E220" s="303">
        <v>15313.3371263565</v>
      </c>
      <c r="F220" s="247"/>
    </row>
    <row r="221" spans="1:6" x14ac:dyDescent="0.25">
      <c r="A221" s="348"/>
      <c r="B221" s="414">
        <v>70565</v>
      </c>
      <c r="C221" s="413" t="s">
        <v>3254</v>
      </c>
      <c r="D221" s="359">
        <f t="shared" si="3"/>
        <v>27196.484901345048</v>
      </c>
      <c r="E221" s="303">
        <v>24501.3377489595</v>
      </c>
      <c r="F221" s="247"/>
    </row>
    <row r="222" spans="1:6" x14ac:dyDescent="0.25">
      <c r="A222" s="348"/>
      <c r="B222" s="414">
        <v>70566</v>
      </c>
      <c r="C222" s="413" t="s">
        <v>3256</v>
      </c>
      <c r="D222" s="359">
        <f t="shared" si="3"/>
        <v>29336.949543021121</v>
      </c>
      <c r="E222" s="303">
        <v>26429.684272991999</v>
      </c>
      <c r="F222" s="247"/>
    </row>
    <row r="223" spans="1:6" x14ac:dyDescent="0.25">
      <c r="A223" s="348"/>
      <c r="B223" s="414">
        <v>70567</v>
      </c>
      <c r="C223" s="413" t="s">
        <v>3258</v>
      </c>
      <c r="D223" s="359">
        <f t="shared" si="3"/>
        <v>31855.143778835358</v>
      </c>
      <c r="E223" s="303">
        <v>28698.327728680499</v>
      </c>
      <c r="F223" s="247"/>
    </row>
    <row r="224" spans="1:6" x14ac:dyDescent="0.25">
      <c r="A224" s="348"/>
      <c r="B224" s="414">
        <v>70568</v>
      </c>
      <c r="C224" s="413" t="s">
        <v>3260</v>
      </c>
      <c r="D224" s="359">
        <f t="shared" si="3"/>
        <v>33429.014029304191</v>
      </c>
      <c r="E224" s="303">
        <v>30116.228855229001</v>
      </c>
      <c r="F224" s="247"/>
    </row>
    <row r="225" spans="1:6" x14ac:dyDescent="0.25">
      <c r="A225" s="348"/>
      <c r="B225" s="414">
        <v>70569</v>
      </c>
      <c r="C225" s="413" t="s">
        <v>3262</v>
      </c>
      <c r="D225" s="359">
        <f t="shared" si="3"/>
        <v>38654.258122681262</v>
      </c>
      <c r="E225" s="303">
        <v>34823.655966379512</v>
      </c>
      <c r="F225" s="247"/>
    </row>
    <row r="226" spans="1:6" x14ac:dyDescent="0.25">
      <c r="A226" s="348"/>
      <c r="B226" s="414">
        <v>70570</v>
      </c>
      <c r="C226" s="413" t="s">
        <v>3264</v>
      </c>
      <c r="D226" s="359">
        <f t="shared" si="3"/>
        <v>64780.515290848503</v>
      </c>
      <c r="E226" s="303">
        <v>58360.824586349998</v>
      </c>
      <c r="F226" s="247"/>
    </row>
    <row r="227" spans="1:6" x14ac:dyDescent="0.25">
      <c r="A227" s="348"/>
      <c r="B227" s="414">
        <v>70571</v>
      </c>
      <c r="C227" s="413" t="s">
        <v>3266</v>
      </c>
      <c r="D227" s="359">
        <f t="shared" si="3"/>
        <v>74916.234932701132</v>
      </c>
      <c r="E227" s="303">
        <v>67492.103542973986</v>
      </c>
      <c r="F227" s="247"/>
    </row>
    <row r="228" spans="1:6" x14ac:dyDescent="0.25">
      <c r="A228" s="348"/>
      <c r="B228" s="414">
        <v>70572</v>
      </c>
      <c r="C228" s="413" t="s">
        <v>3268</v>
      </c>
      <c r="D228" s="359">
        <f t="shared" si="3"/>
        <v>11086.347072378107</v>
      </c>
      <c r="E228" s="303">
        <v>9987.7000652055012</v>
      </c>
      <c r="F228" s="247"/>
    </row>
    <row r="229" spans="1:6" x14ac:dyDescent="0.25">
      <c r="A229" s="348"/>
      <c r="B229" s="414">
        <v>70573</v>
      </c>
      <c r="C229" s="413" t="s">
        <v>3270</v>
      </c>
      <c r="D229" s="359">
        <f t="shared" si="3"/>
        <v>13220.508268874117</v>
      </c>
      <c r="E229" s="303">
        <v>11910.3678097965</v>
      </c>
      <c r="F229" s="247"/>
    </row>
    <row r="230" spans="1:6" x14ac:dyDescent="0.25">
      <c r="A230" s="348"/>
      <c r="B230" s="414">
        <v>70574</v>
      </c>
      <c r="C230" s="413" t="s">
        <v>3272</v>
      </c>
      <c r="D230" s="359">
        <f t="shared" si="3"/>
        <v>15298.021036633996</v>
      </c>
      <c r="E230" s="303">
        <v>13782.000933904499</v>
      </c>
      <c r="F230" s="247"/>
    </row>
    <row r="231" spans="1:6" x14ac:dyDescent="0.25">
      <c r="A231" s="348"/>
      <c r="B231" s="414">
        <v>70575</v>
      </c>
      <c r="C231" s="413" t="s">
        <v>3274</v>
      </c>
      <c r="D231" s="359">
        <f t="shared" si="3"/>
        <v>2090.1013074790203</v>
      </c>
      <c r="E231" s="303">
        <v>1882.974150882</v>
      </c>
      <c r="F231" s="247"/>
    </row>
    <row r="232" spans="1:6" x14ac:dyDescent="0.25">
      <c r="A232" s="348"/>
      <c r="B232" s="414">
        <v>70576</v>
      </c>
      <c r="C232" s="413" t="s">
        <v>3276</v>
      </c>
      <c r="D232" s="359">
        <f t="shared" si="3"/>
        <v>3021.8275777847853</v>
      </c>
      <c r="E232" s="303">
        <v>2722.3671871934998</v>
      </c>
      <c r="F232" s="247"/>
    </row>
    <row r="233" spans="1:6" x14ac:dyDescent="0.25">
      <c r="A233" s="348"/>
      <c r="B233" s="414">
        <v>70577</v>
      </c>
      <c r="C233" s="413" t="s">
        <v>3278</v>
      </c>
      <c r="D233" s="359">
        <f t="shared" si="3"/>
        <v>57720.840195585588</v>
      </c>
      <c r="E233" s="303">
        <v>52000.756932959986</v>
      </c>
      <c r="F233" s="247"/>
    </row>
    <row r="234" spans="1:6" x14ac:dyDescent="0.25">
      <c r="A234" s="348"/>
      <c r="B234" s="414">
        <v>70578</v>
      </c>
      <c r="C234" s="413" t="s">
        <v>3280</v>
      </c>
      <c r="D234" s="359">
        <f t="shared" si="3"/>
        <v>16415.584248245494</v>
      </c>
      <c r="E234" s="303">
        <v>14788.814638059001</v>
      </c>
      <c r="F234" s="247"/>
    </row>
    <row r="235" spans="1:6" x14ac:dyDescent="0.25">
      <c r="A235" s="348"/>
      <c r="B235" s="414">
        <v>70579</v>
      </c>
      <c r="C235" s="413" t="s">
        <v>3282</v>
      </c>
      <c r="D235" s="359">
        <f t="shared" si="3"/>
        <v>3827.6501002581604</v>
      </c>
      <c r="E235" s="303">
        <v>3448.3334236559999</v>
      </c>
      <c r="F235" s="247"/>
    </row>
    <row r="236" spans="1:6" x14ac:dyDescent="0.25">
      <c r="A236" s="348"/>
      <c r="B236" s="414">
        <v>70581</v>
      </c>
      <c r="C236" s="413" t="s">
        <v>3284</v>
      </c>
      <c r="D236" s="359">
        <f t="shared" si="3"/>
        <v>16290.102565155872</v>
      </c>
      <c r="E236" s="303">
        <v>14675.768076717</v>
      </c>
      <c r="F236" s="247"/>
    </row>
    <row r="237" spans="1:6" x14ac:dyDescent="0.25">
      <c r="A237" s="348"/>
      <c r="B237" s="414">
        <v>70582</v>
      </c>
      <c r="C237" s="413" t="s">
        <v>3286</v>
      </c>
      <c r="D237" s="359">
        <f t="shared" si="3"/>
        <v>27839.06012157138</v>
      </c>
      <c r="E237" s="303">
        <v>25080.234343757998</v>
      </c>
      <c r="F237" s="247"/>
    </row>
    <row r="238" spans="1:6" x14ac:dyDescent="0.25">
      <c r="A238" s="348"/>
      <c r="B238" s="414">
        <v>70583</v>
      </c>
      <c r="C238" s="413" t="s">
        <v>3288</v>
      </c>
      <c r="D238" s="359">
        <f t="shared" si="3"/>
        <v>14605.522897594366</v>
      </c>
      <c r="E238" s="303">
        <v>13158.1287365715</v>
      </c>
      <c r="F238" s="247"/>
    </row>
    <row r="239" spans="1:6" x14ac:dyDescent="0.25">
      <c r="A239" s="350"/>
      <c r="B239" s="414">
        <v>70586</v>
      </c>
      <c r="C239" s="413" t="s">
        <v>3290</v>
      </c>
      <c r="D239" s="359">
        <f t="shared" si="3"/>
        <v>16431.209819048476</v>
      </c>
      <c r="E239" s="303">
        <v>14802.891728872501</v>
      </c>
      <c r="F239" s="247"/>
    </row>
    <row r="240" spans="1:6" x14ac:dyDescent="0.25">
      <c r="A240" s="350"/>
      <c r="B240" s="414">
        <v>70587</v>
      </c>
      <c r="C240" s="413" t="s">
        <v>3292</v>
      </c>
      <c r="D240" s="359">
        <f t="shared" si="3"/>
        <v>28064.984038119768</v>
      </c>
      <c r="E240" s="303">
        <v>25283.7694037115</v>
      </c>
      <c r="F240" s="247"/>
    </row>
    <row r="241" spans="1:6" x14ac:dyDescent="0.25">
      <c r="A241" s="350"/>
      <c r="B241" s="414">
        <v>70590</v>
      </c>
      <c r="C241" s="413" t="s">
        <v>3294</v>
      </c>
      <c r="D241" s="359">
        <f t="shared" si="3"/>
        <v>5854.7995338209839</v>
      </c>
      <c r="E241" s="303">
        <v>5274.5941746134986</v>
      </c>
      <c r="F241" s="247"/>
    </row>
    <row r="242" spans="1:6" x14ac:dyDescent="0.25">
      <c r="A242" s="350"/>
      <c r="B242" s="414">
        <v>70598</v>
      </c>
      <c r="C242" s="413" t="s">
        <v>3296</v>
      </c>
      <c r="D242" s="359">
        <f t="shared" si="3"/>
        <v>9757.9992230349762</v>
      </c>
      <c r="E242" s="303">
        <v>8790.990291022501</v>
      </c>
      <c r="F242" s="247"/>
    </row>
    <row r="243" spans="1:6" x14ac:dyDescent="0.25">
      <c r="A243" s="350"/>
      <c r="B243" s="414">
        <v>70600</v>
      </c>
      <c r="C243" s="413" t="s">
        <v>3298</v>
      </c>
      <c r="D243" s="359">
        <f t="shared" si="3"/>
        <v>10223.866945848105</v>
      </c>
      <c r="E243" s="303">
        <v>9210.6909422054996</v>
      </c>
      <c r="F243" s="247"/>
    </row>
    <row r="244" spans="1:6" x14ac:dyDescent="0.25">
      <c r="A244" s="350"/>
      <c r="B244" s="414">
        <v>70603</v>
      </c>
      <c r="C244" s="413" t="s">
        <v>3300</v>
      </c>
      <c r="D244" s="359">
        <f t="shared" si="3"/>
        <v>6868.3696629421502</v>
      </c>
      <c r="E244" s="303">
        <v>6187.7204170649993</v>
      </c>
      <c r="F244" s="247"/>
    </row>
    <row r="245" spans="1:6" x14ac:dyDescent="0.25">
      <c r="A245" s="350"/>
      <c r="B245" s="414">
        <v>70604</v>
      </c>
      <c r="C245" s="413" t="s">
        <v>3302</v>
      </c>
      <c r="D245" s="359">
        <f t="shared" si="3"/>
        <v>11541.323689763671</v>
      </c>
      <c r="E245" s="303">
        <v>10397.588909697</v>
      </c>
      <c r="F245" s="247"/>
    </row>
    <row r="246" spans="1:6" x14ac:dyDescent="0.25">
      <c r="A246" s="350"/>
      <c r="B246" s="414">
        <v>70605</v>
      </c>
      <c r="C246" s="413" t="s">
        <v>3304</v>
      </c>
      <c r="D246" s="359">
        <f t="shared" si="3"/>
        <v>13661.198912248967</v>
      </c>
      <c r="E246" s="303">
        <v>12307.386407431501</v>
      </c>
      <c r="F246" s="247"/>
    </row>
    <row r="247" spans="1:6" x14ac:dyDescent="0.25">
      <c r="A247" s="350"/>
      <c r="B247" s="414">
        <v>70606</v>
      </c>
      <c r="C247" s="413" t="s">
        <v>3306</v>
      </c>
      <c r="D247" s="359">
        <f t="shared" si="3"/>
        <v>19138.268851931793</v>
      </c>
      <c r="E247" s="303">
        <v>17241.683650389001</v>
      </c>
      <c r="F247" s="247"/>
    </row>
    <row r="248" spans="1:6" x14ac:dyDescent="0.25">
      <c r="A248" s="350"/>
      <c r="B248" s="414">
        <v>70607</v>
      </c>
      <c r="C248" s="413" t="s">
        <v>3308</v>
      </c>
      <c r="D248" s="359">
        <f t="shared" si="3"/>
        <v>42327.698611379943</v>
      </c>
      <c r="E248" s="303">
        <v>38133.061812054002</v>
      </c>
      <c r="F248" s="247"/>
    </row>
    <row r="249" spans="1:6" x14ac:dyDescent="0.25">
      <c r="A249" s="350"/>
      <c r="B249" s="414">
        <v>70608</v>
      </c>
      <c r="C249" s="413" t="s">
        <v>3310</v>
      </c>
      <c r="D249" s="359">
        <f t="shared" si="3"/>
        <v>75927.19009548123</v>
      </c>
      <c r="E249" s="303">
        <v>68402.873959892997</v>
      </c>
      <c r="F249" s="247"/>
    </row>
    <row r="250" spans="1:6" x14ac:dyDescent="0.25">
      <c r="A250" s="350"/>
      <c r="B250" s="414">
        <v>70609</v>
      </c>
      <c r="C250" s="413" t="s">
        <v>3312</v>
      </c>
      <c r="D250" s="359">
        <f t="shared" si="3"/>
        <v>20237.531810986915</v>
      </c>
      <c r="E250" s="303">
        <v>18232.010640528752</v>
      </c>
      <c r="F250" s="247"/>
    </row>
    <row r="251" spans="1:6" x14ac:dyDescent="0.25">
      <c r="A251" s="350"/>
      <c r="B251" s="414">
        <v>70610</v>
      </c>
      <c r="C251" s="413" t="s">
        <v>3314</v>
      </c>
      <c r="D251" s="359">
        <f t="shared" si="3"/>
        <v>19327.133649000873</v>
      </c>
      <c r="E251" s="303">
        <v>17411.832116217</v>
      </c>
      <c r="F251" s="247"/>
    </row>
    <row r="252" spans="1:6" x14ac:dyDescent="0.25">
      <c r="A252" s="350"/>
      <c r="B252" s="414">
        <v>70612</v>
      </c>
      <c r="C252" s="413" t="s">
        <v>3316</v>
      </c>
      <c r="D252" s="359">
        <f t="shared" si="3"/>
        <v>40632.825599146759</v>
      </c>
      <c r="E252" s="303">
        <v>36606.149188420502</v>
      </c>
      <c r="F252" s="247"/>
    </row>
    <row r="253" spans="1:6" x14ac:dyDescent="0.25">
      <c r="A253" s="350"/>
      <c r="B253" s="414">
        <v>70613</v>
      </c>
      <c r="C253" s="413" t="s">
        <v>3318</v>
      </c>
      <c r="D253" s="359">
        <f t="shared" si="3"/>
        <v>50513.486383313757</v>
      </c>
      <c r="E253" s="303">
        <v>45507.645390372752</v>
      </c>
      <c r="F253" s="247"/>
    </row>
    <row r="254" spans="1:6" x14ac:dyDescent="0.25">
      <c r="A254" s="350"/>
      <c r="B254" s="414">
        <v>70614</v>
      </c>
      <c r="C254" s="413" t="s">
        <v>3320</v>
      </c>
      <c r="D254" s="359">
        <f t="shared" si="3"/>
        <v>11439.541859512636</v>
      </c>
      <c r="E254" s="303">
        <v>10305.8935671285</v>
      </c>
      <c r="F254" s="247"/>
    </row>
    <row r="255" spans="1:6" x14ac:dyDescent="0.25">
      <c r="A255" s="350"/>
      <c r="B255" s="414">
        <v>70615</v>
      </c>
      <c r="C255" s="413" t="s">
        <v>3322</v>
      </c>
      <c r="D255" s="359">
        <f t="shared" si="3"/>
        <v>10072.767767936444</v>
      </c>
      <c r="E255" s="303">
        <v>9074.5655566994992</v>
      </c>
      <c r="F255" s="247"/>
    </row>
    <row r="256" spans="1:6" x14ac:dyDescent="0.25">
      <c r="A256" s="350"/>
      <c r="B256" s="414">
        <v>70616</v>
      </c>
      <c r="C256" s="413" t="s">
        <v>3324</v>
      </c>
      <c r="D256" s="359">
        <f t="shared" si="3"/>
        <v>20838.042850233014</v>
      </c>
      <c r="E256" s="303">
        <v>18773.011576786499</v>
      </c>
      <c r="F256" s="247"/>
    </row>
    <row r="257" spans="1:6" x14ac:dyDescent="0.25">
      <c r="A257" s="350"/>
      <c r="B257" s="414">
        <v>70618</v>
      </c>
      <c r="C257" s="413" t="s">
        <v>3326</v>
      </c>
      <c r="D257" s="359">
        <f t="shared" si="3"/>
        <v>9575.428695825467</v>
      </c>
      <c r="E257" s="303">
        <v>8626.5123385815004</v>
      </c>
      <c r="F257" s="247"/>
    </row>
    <row r="258" spans="1:6" x14ac:dyDescent="0.25">
      <c r="A258" s="350"/>
      <c r="B258" s="414">
        <v>70623</v>
      </c>
      <c r="C258" s="413" t="s">
        <v>3328</v>
      </c>
      <c r="D258" s="359">
        <f t="shared" si="3"/>
        <v>45516.333515763828</v>
      </c>
      <c r="E258" s="303">
        <v>41005.7058700575</v>
      </c>
      <c r="F258" s="247"/>
    </row>
    <row r="259" spans="1:6" x14ac:dyDescent="0.25">
      <c r="A259" s="350"/>
      <c r="B259" s="414">
        <v>70624</v>
      </c>
      <c r="C259" s="413" t="s">
        <v>3330</v>
      </c>
      <c r="D259" s="359">
        <f t="shared" si="3"/>
        <v>6558.5924923899602</v>
      </c>
      <c r="E259" s="303">
        <v>5908.6418850359996</v>
      </c>
      <c r="F259" s="247"/>
    </row>
    <row r="260" spans="1:6" x14ac:dyDescent="0.25">
      <c r="A260" s="350"/>
      <c r="B260" s="414">
        <v>70625</v>
      </c>
      <c r="C260" s="413" t="s">
        <v>3332</v>
      </c>
      <c r="D260" s="359">
        <f t="shared" si="3"/>
        <v>9421.5126945218399</v>
      </c>
      <c r="E260" s="303">
        <v>8487.8492743439983</v>
      </c>
      <c r="F260" s="247"/>
    </row>
    <row r="261" spans="1:6" x14ac:dyDescent="0.25">
      <c r="A261" s="350"/>
      <c r="B261" s="414">
        <v>70626</v>
      </c>
      <c r="C261" s="413" t="s">
        <v>3334</v>
      </c>
      <c r="D261" s="359">
        <f t="shared" si="3"/>
        <v>15439.1282905266</v>
      </c>
      <c r="E261" s="303">
        <v>13909.124586059999</v>
      </c>
      <c r="F261" s="247"/>
    </row>
    <row r="262" spans="1:6" x14ac:dyDescent="0.25">
      <c r="A262" s="350"/>
      <c r="B262" s="414">
        <v>70627</v>
      </c>
      <c r="C262" s="413" t="s">
        <v>3336</v>
      </c>
      <c r="D262" s="359">
        <f t="shared" si="3"/>
        <v>10777.001141889179</v>
      </c>
      <c r="E262" s="303">
        <v>9709.0100377379986</v>
      </c>
      <c r="F262" s="247"/>
    </row>
    <row r="263" spans="1:6" x14ac:dyDescent="0.25">
      <c r="A263" s="350"/>
      <c r="B263" s="411">
        <v>70628</v>
      </c>
      <c r="C263" s="413" t="s">
        <v>3338</v>
      </c>
      <c r="D263" s="359">
        <f t="shared" si="3"/>
        <v>30148.846127662178</v>
      </c>
      <c r="E263" s="303">
        <v>27161.122637533492</v>
      </c>
      <c r="F263" s="247"/>
    </row>
    <row r="264" spans="1:6" x14ac:dyDescent="0.25">
      <c r="A264" s="350"/>
      <c r="B264" s="414">
        <v>70629</v>
      </c>
      <c r="C264" s="413" t="s">
        <v>3340</v>
      </c>
      <c r="D264" s="359">
        <f t="shared" si="3"/>
        <v>34707.640816884916</v>
      </c>
      <c r="E264" s="303">
        <v>31268.144880076499</v>
      </c>
      <c r="F264" s="247"/>
    </row>
    <row r="265" spans="1:6" x14ac:dyDescent="0.25">
      <c r="A265" s="350"/>
      <c r="B265" s="414">
        <v>70630</v>
      </c>
      <c r="C265" s="415" t="s">
        <v>3342</v>
      </c>
      <c r="D265" s="359">
        <f t="shared" si="3"/>
        <v>14605.522897594366</v>
      </c>
      <c r="E265" s="303">
        <v>13158.1287365715</v>
      </c>
      <c r="F265" s="247"/>
    </row>
    <row r="266" spans="1:6" x14ac:dyDescent="0.25">
      <c r="A266" s="350"/>
      <c r="B266" s="414">
        <v>70631</v>
      </c>
      <c r="C266" s="415" t="s">
        <v>3344</v>
      </c>
      <c r="D266" s="359">
        <f t="shared" si="3"/>
        <v>12565.784924312402</v>
      </c>
      <c r="E266" s="303">
        <v>11320.526958840001</v>
      </c>
      <c r="F266" s="247"/>
    </row>
    <row r="267" spans="1:6" x14ac:dyDescent="0.25">
      <c r="A267" s="350"/>
      <c r="B267" s="414">
        <v>70640</v>
      </c>
      <c r="C267" s="415" t="s">
        <v>3346</v>
      </c>
      <c r="D267" s="359">
        <f t="shared" si="3"/>
        <v>7963.783650878715</v>
      </c>
      <c r="E267" s="303">
        <v>7174.5798656564994</v>
      </c>
      <c r="F267" s="247"/>
    </row>
    <row r="268" spans="1:6" x14ac:dyDescent="0.25">
      <c r="A268" s="350"/>
      <c r="B268" s="414">
        <v>70641</v>
      </c>
      <c r="C268" s="415" t="s">
        <v>3348</v>
      </c>
      <c r="D268" s="359">
        <f t="shared" ref="D268:D331" si="4">E268*1.11</f>
        <v>8977.3537799998812</v>
      </c>
      <c r="E268" s="303">
        <v>8087.7061081080001</v>
      </c>
      <c r="F268" s="247"/>
    </row>
    <row r="269" spans="1:6" x14ac:dyDescent="0.25">
      <c r="A269" s="350"/>
      <c r="B269" s="414">
        <v>70642</v>
      </c>
      <c r="C269" s="413" t="s">
        <v>3350</v>
      </c>
      <c r="D269" s="359">
        <f t="shared" si="4"/>
        <v>9990.9330844415417</v>
      </c>
      <c r="E269" s="303">
        <v>9000.8406166140012</v>
      </c>
      <c r="F269" s="247"/>
    </row>
    <row r="270" spans="1:6" x14ac:dyDescent="0.25">
      <c r="A270" s="350"/>
      <c r="B270" s="414">
        <v>70643</v>
      </c>
      <c r="C270" s="413" t="s">
        <v>3352</v>
      </c>
      <c r="D270" s="359">
        <f t="shared" si="4"/>
        <v>7025.7539353928851</v>
      </c>
      <c r="E270" s="303">
        <v>6329.5080499034993</v>
      </c>
      <c r="F270" s="247"/>
    </row>
    <row r="271" spans="1:6" x14ac:dyDescent="0.25">
      <c r="A271" s="350"/>
      <c r="B271" s="414">
        <v>70646</v>
      </c>
      <c r="C271" s="413" t="s">
        <v>3354</v>
      </c>
      <c r="D271" s="359">
        <f t="shared" si="4"/>
        <v>17469.278053891292</v>
      </c>
      <c r="E271" s="303">
        <v>15738.088336839</v>
      </c>
      <c r="F271" s="247"/>
    </row>
    <row r="272" spans="1:6" x14ac:dyDescent="0.25">
      <c r="A272" s="350"/>
      <c r="B272" s="414">
        <v>70647</v>
      </c>
      <c r="C272" s="413" t="s">
        <v>3356</v>
      </c>
      <c r="D272" s="359">
        <f t="shared" si="4"/>
        <v>15549.83770761927</v>
      </c>
      <c r="E272" s="303">
        <v>14008.862799656999</v>
      </c>
      <c r="F272" s="247"/>
    </row>
    <row r="273" spans="1:6" x14ac:dyDescent="0.25">
      <c r="A273" s="350"/>
      <c r="B273" s="414">
        <v>70648</v>
      </c>
      <c r="C273" s="413" t="s">
        <v>3358</v>
      </c>
      <c r="D273" s="359">
        <f t="shared" si="4"/>
        <v>17501.437552226267</v>
      </c>
      <c r="E273" s="303">
        <v>15767.060857861499</v>
      </c>
      <c r="F273" s="247"/>
    </row>
    <row r="274" spans="1:6" x14ac:dyDescent="0.25">
      <c r="A274" s="350"/>
      <c r="B274" s="414">
        <v>70649</v>
      </c>
      <c r="C274" s="413" t="s">
        <v>3360</v>
      </c>
      <c r="D274" s="359">
        <f t="shared" si="4"/>
        <v>26000.34424501437</v>
      </c>
      <c r="E274" s="303">
        <v>23423.733554066999</v>
      </c>
      <c r="F274" s="247"/>
    </row>
    <row r="275" spans="1:6" x14ac:dyDescent="0.25">
      <c r="A275" s="350"/>
      <c r="B275" s="414">
        <v>70650</v>
      </c>
      <c r="C275" s="413" t="s">
        <v>3362</v>
      </c>
      <c r="D275" s="359">
        <f t="shared" si="4"/>
        <v>14038.928506387127</v>
      </c>
      <c r="E275" s="303">
        <v>12647.6833390875</v>
      </c>
      <c r="F275" s="247"/>
    </row>
    <row r="276" spans="1:6" x14ac:dyDescent="0.25">
      <c r="A276" s="350"/>
      <c r="B276" s="414">
        <v>70651</v>
      </c>
      <c r="C276" s="413" t="s">
        <v>3364</v>
      </c>
      <c r="D276" s="359">
        <f t="shared" si="4"/>
        <v>14857.339568579642</v>
      </c>
      <c r="E276" s="303">
        <v>13384.990602324</v>
      </c>
      <c r="F276" s="247"/>
    </row>
    <row r="277" spans="1:6" x14ac:dyDescent="0.25">
      <c r="A277" s="350"/>
      <c r="B277" s="414">
        <v>70652</v>
      </c>
      <c r="C277" s="413" t="s">
        <v>3366</v>
      </c>
      <c r="D277" s="359">
        <f t="shared" si="4"/>
        <v>15927.567301757432</v>
      </c>
      <c r="E277" s="303">
        <v>14349.159731313001</v>
      </c>
      <c r="F277" s="247"/>
    </row>
    <row r="278" spans="1:6" x14ac:dyDescent="0.25">
      <c r="A278" s="350"/>
      <c r="B278" s="414">
        <v>70653</v>
      </c>
      <c r="C278" s="413" t="s">
        <v>3368</v>
      </c>
      <c r="D278" s="359">
        <f t="shared" si="4"/>
        <v>11703.304797782403</v>
      </c>
      <c r="E278" s="303">
        <v>10543.517835840001</v>
      </c>
      <c r="F278" s="247"/>
    </row>
    <row r="279" spans="1:6" x14ac:dyDescent="0.25">
      <c r="A279" s="350"/>
      <c r="B279" s="414">
        <v>70654</v>
      </c>
      <c r="C279" s="413" t="s">
        <v>3370</v>
      </c>
      <c r="D279" s="359">
        <f t="shared" si="4"/>
        <v>14794.387694663446</v>
      </c>
      <c r="E279" s="303">
        <v>13328.2772023995</v>
      </c>
      <c r="F279" s="247"/>
    </row>
    <row r="280" spans="1:6" x14ac:dyDescent="0.25">
      <c r="A280" s="350"/>
      <c r="B280" s="414">
        <v>70656</v>
      </c>
      <c r="C280" s="413" t="s">
        <v>3372</v>
      </c>
      <c r="D280" s="359">
        <f t="shared" si="4"/>
        <v>24615.338791614617</v>
      </c>
      <c r="E280" s="303">
        <v>22175.980893346499</v>
      </c>
      <c r="F280" s="247"/>
    </row>
    <row r="281" spans="1:6" x14ac:dyDescent="0.25">
      <c r="A281" s="350"/>
      <c r="B281" s="414">
        <v>70658</v>
      </c>
      <c r="C281" s="413" t="s">
        <v>3374</v>
      </c>
      <c r="D281" s="359">
        <f t="shared" si="4"/>
        <v>6270.3039224370596</v>
      </c>
      <c r="E281" s="303">
        <v>5648.9224526459993</v>
      </c>
      <c r="F281" s="247"/>
    </row>
    <row r="282" spans="1:6" x14ac:dyDescent="0.25">
      <c r="A282" s="350"/>
      <c r="B282" s="414">
        <v>70659</v>
      </c>
      <c r="C282" s="413" t="s">
        <v>3376</v>
      </c>
      <c r="D282" s="359">
        <f t="shared" si="4"/>
        <v>6270.3039224370596</v>
      </c>
      <c r="E282" s="303">
        <v>5648.9224526459993</v>
      </c>
      <c r="F282" s="247"/>
    </row>
    <row r="283" spans="1:6" x14ac:dyDescent="0.25">
      <c r="A283" s="350"/>
      <c r="B283" s="414">
        <v>70660</v>
      </c>
      <c r="C283" s="413" t="s">
        <v>3378</v>
      </c>
      <c r="D283" s="359">
        <f t="shared" si="4"/>
        <v>6270.3039224370596</v>
      </c>
      <c r="E283" s="303">
        <v>5648.9224526459993</v>
      </c>
      <c r="F283" s="247"/>
    </row>
    <row r="284" spans="1:6" x14ac:dyDescent="0.25">
      <c r="A284" s="350"/>
      <c r="B284" s="414">
        <v>70661</v>
      </c>
      <c r="C284" s="413" t="s">
        <v>3380</v>
      </c>
      <c r="D284" s="359">
        <f t="shared" si="4"/>
        <v>6270.3039224370596</v>
      </c>
      <c r="E284" s="303">
        <v>5648.9224526459993</v>
      </c>
      <c r="F284" s="247"/>
    </row>
    <row r="285" spans="1:6" x14ac:dyDescent="0.25">
      <c r="A285" s="350"/>
      <c r="B285" s="414">
        <v>70662</v>
      </c>
      <c r="C285" s="413" t="s">
        <v>3382</v>
      </c>
      <c r="D285" s="359">
        <f t="shared" si="4"/>
        <v>6270.3039224370596</v>
      </c>
      <c r="E285" s="303">
        <v>5648.9224526459993</v>
      </c>
      <c r="F285" s="247"/>
    </row>
    <row r="286" spans="1:6" x14ac:dyDescent="0.25">
      <c r="A286" s="350"/>
      <c r="B286" s="414">
        <v>70663</v>
      </c>
      <c r="C286" s="413" t="s">
        <v>3384</v>
      </c>
      <c r="D286" s="359">
        <f t="shared" si="4"/>
        <v>6270.3039224370596</v>
      </c>
      <c r="E286" s="303">
        <v>5648.9224526459993</v>
      </c>
      <c r="F286" s="247"/>
    </row>
    <row r="287" spans="1:6" x14ac:dyDescent="0.25">
      <c r="A287" s="350"/>
      <c r="B287" s="414">
        <v>70664</v>
      </c>
      <c r="C287" s="413" t="s">
        <v>3386</v>
      </c>
      <c r="D287" s="359">
        <f t="shared" si="4"/>
        <v>6270.3039224370596</v>
      </c>
      <c r="E287" s="303">
        <v>5648.9224526459993</v>
      </c>
      <c r="F287" s="247"/>
    </row>
    <row r="288" spans="1:6" x14ac:dyDescent="0.25">
      <c r="A288" s="350"/>
      <c r="B288" s="414">
        <v>70665</v>
      </c>
      <c r="C288" s="413" t="s">
        <v>3388</v>
      </c>
      <c r="D288" s="359">
        <f t="shared" si="4"/>
        <v>6270.3039224370596</v>
      </c>
      <c r="E288" s="303">
        <v>5648.9224526459993</v>
      </c>
      <c r="F288" s="247"/>
    </row>
    <row r="289" spans="1:6" x14ac:dyDescent="0.25">
      <c r="A289" s="350"/>
      <c r="B289" s="414">
        <v>70666</v>
      </c>
      <c r="C289" s="413" t="s">
        <v>3390</v>
      </c>
      <c r="D289" s="359">
        <f t="shared" si="4"/>
        <v>11161.88748601344</v>
      </c>
      <c r="E289" s="303">
        <v>10055.754491903999</v>
      </c>
      <c r="F289" s="247"/>
    </row>
    <row r="290" spans="1:6" x14ac:dyDescent="0.25">
      <c r="A290" s="350"/>
      <c r="B290" s="414">
        <v>70667</v>
      </c>
      <c r="C290" s="413" t="s">
        <v>5162</v>
      </c>
      <c r="D290" s="359">
        <f t="shared" si="4"/>
        <v>12716.874926903565</v>
      </c>
      <c r="E290" s="303">
        <v>11456.6440782915</v>
      </c>
      <c r="F290" s="247"/>
    </row>
    <row r="291" spans="1:6" x14ac:dyDescent="0.25">
      <c r="A291" s="350"/>
      <c r="B291" s="414">
        <v>70669</v>
      </c>
      <c r="C291" s="413" t="s">
        <v>3394</v>
      </c>
      <c r="D291" s="359">
        <f t="shared" si="4"/>
        <v>12716.874926903565</v>
      </c>
      <c r="E291" s="303">
        <v>11456.6440782915</v>
      </c>
      <c r="F291" s="247"/>
    </row>
    <row r="292" spans="1:6" x14ac:dyDescent="0.25">
      <c r="A292" s="350"/>
      <c r="B292" s="414">
        <v>70670</v>
      </c>
      <c r="C292" s="413" t="s">
        <v>3396</v>
      </c>
      <c r="D292" s="359">
        <f t="shared" si="4"/>
        <v>20082.592837277192</v>
      </c>
      <c r="E292" s="303">
        <v>18092.425979529002</v>
      </c>
      <c r="F292" s="247"/>
    </row>
    <row r="293" spans="1:6" x14ac:dyDescent="0.25">
      <c r="A293" s="350"/>
      <c r="B293" s="414">
        <v>70673</v>
      </c>
      <c r="C293" s="413" t="s">
        <v>3398</v>
      </c>
      <c r="D293" s="359">
        <f t="shared" si="4"/>
        <v>12968.691597888841</v>
      </c>
      <c r="E293" s="303">
        <v>11683.505944044</v>
      </c>
      <c r="F293" s="247"/>
    </row>
    <row r="294" spans="1:6" x14ac:dyDescent="0.25">
      <c r="A294" s="350"/>
      <c r="B294" s="414">
        <v>70674</v>
      </c>
      <c r="C294" s="413" t="s">
        <v>3400</v>
      </c>
      <c r="D294" s="359">
        <f t="shared" si="4"/>
        <v>19578.950319986146</v>
      </c>
      <c r="E294" s="303">
        <v>17638.6939819695</v>
      </c>
      <c r="F294" s="247"/>
    </row>
    <row r="295" spans="1:6" x14ac:dyDescent="0.25">
      <c r="A295" s="350"/>
      <c r="B295" s="414">
        <v>70680</v>
      </c>
      <c r="C295" s="413" t="s">
        <v>3402</v>
      </c>
      <c r="D295" s="359">
        <f t="shared" si="4"/>
        <v>7938.6065714404349</v>
      </c>
      <c r="E295" s="303">
        <v>7151.8978121084992</v>
      </c>
      <c r="F295" s="247"/>
    </row>
    <row r="296" spans="1:6" x14ac:dyDescent="0.25">
      <c r="A296" s="350"/>
      <c r="B296" s="414">
        <v>70681</v>
      </c>
      <c r="C296" s="413" t="s">
        <v>3404</v>
      </c>
      <c r="D296" s="359">
        <f t="shared" si="4"/>
        <v>17627.350475379153</v>
      </c>
      <c r="E296" s="303">
        <v>15880.495923765</v>
      </c>
      <c r="F296" s="247"/>
    </row>
    <row r="297" spans="1:6" x14ac:dyDescent="0.25">
      <c r="A297" s="350"/>
      <c r="B297" s="414">
        <v>70682</v>
      </c>
      <c r="C297" s="413" t="s">
        <v>3406</v>
      </c>
      <c r="D297" s="359">
        <f t="shared" si="4"/>
        <v>43564.733671156835</v>
      </c>
      <c r="E297" s="303">
        <v>39247.507811853</v>
      </c>
      <c r="F297" s="247"/>
    </row>
    <row r="298" spans="1:6" x14ac:dyDescent="0.25">
      <c r="A298" s="350"/>
      <c r="B298" s="414">
        <v>70683</v>
      </c>
      <c r="C298" s="413" t="s">
        <v>3408</v>
      </c>
      <c r="D298" s="359">
        <f t="shared" si="4"/>
        <v>82722.634311129121</v>
      </c>
      <c r="E298" s="303">
        <v>74524.895775792</v>
      </c>
      <c r="F298" s="247"/>
    </row>
    <row r="299" spans="1:6" x14ac:dyDescent="0.25">
      <c r="A299" s="350"/>
      <c r="B299" s="414">
        <v>70684</v>
      </c>
      <c r="C299" s="413" t="s">
        <v>3410</v>
      </c>
      <c r="D299" s="359">
        <f t="shared" si="4"/>
        <v>22097.14455580038</v>
      </c>
      <c r="E299" s="303">
        <v>19907.337437658</v>
      </c>
      <c r="F299" s="247"/>
    </row>
    <row r="300" spans="1:6" x14ac:dyDescent="0.25">
      <c r="A300" s="350"/>
      <c r="B300" s="414">
        <v>70685</v>
      </c>
      <c r="C300" s="413" t="s">
        <v>3412</v>
      </c>
      <c r="D300" s="359">
        <f t="shared" si="4"/>
        <v>34751.05843346726</v>
      </c>
      <c r="E300" s="303">
        <v>31307.259849970502</v>
      </c>
      <c r="F300" s="247"/>
    </row>
    <row r="301" spans="1:6" x14ac:dyDescent="0.25">
      <c r="A301" s="350"/>
      <c r="B301" s="414">
        <v>70686</v>
      </c>
      <c r="C301" s="413" t="s">
        <v>3414</v>
      </c>
      <c r="D301" s="359">
        <f t="shared" si="4"/>
        <v>56344.569647297081</v>
      </c>
      <c r="E301" s="303">
        <v>50760.873556123493</v>
      </c>
      <c r="F301" s="247"/>
    </row>
    <row r="302" spans="1:6" x14ac:dyDescent="0.25">
      <c r="A302" s="350"/>
      <c r="B302" s="414">
        <v>70687</v>
      </c>
      <c r="C302" s="413" t="s">
        <v>3416</v>
      </c>
      <c r="D302" s="359">
        <f t="shared" si="4"/>
        <v>1951.5998446069952</v>
      </c>
      <c r="E302" s="303">
        <v>1758.1980582045001</v>
      </c>
      <c r="F302" s="247"/>
    </row>
    <row r="303" spans="1:6" x14ac:dyDescent="0.25">
      <c r="A303" s="350"/>
      <c r="B303" s="414">
        <v>70688</v>
      </c>
      <c r="C303" s="413" t="s">
        <v>3418</v>
      </c>
      <c r="D303" s="359">
        <f t="shared" si="4"/>
        <v>2184.5337060135603</v>
      </c>
      <c r="E303" s="303">
        <v>1968.0483837960001</v>
      </c>
      <c r="F303" s="247"/>
    </row>
    <row r="304" spans="1:6" x14ac:dyDescent="0.25">
      <c r="A304" s="350"/>
      <c r="B304" s="414">
        <v>70689</v>
      </c>
      <c r="C304" s="413" t="s">
        <v>3420</v>
      </c>
      <c r="D304" s="359">
        <f t="shared" si="4"/>
        <v>2341.9179784642952</v>
      </c>
      <c r="E304" s="303">
        <v>2109.8360166345001</v>
      </c>
      <c r="F304" s="247"/>
    </row>
    <row r="305" spans="1:6" x14ac:dyDescent="0.25">
      <c r="A305" s="350"/>
      <c r="B305" s="414">
        <v>70692</v>
      </c>
      <c r="C305" s="413" t="s">
        <v>3422</v>
      </c>
      <c r="D305" s="359">
        <f t="shared" si="4"/>
        <v>6245.1176676782852</v>
      </c>
      <c r="E305" s="303">
        <v>5626.2321330434997</v>
      </c>
      <c r="F305" s="247"/>
    </row>
    <row r="306" spans="1:6" x14ac:dyDescent="0.25">
      <c r="A306" s="350"/>
      <c r="B306" s="414">
        <v>70694</v>
      </c>
      <c r="C306" s="413" t="s">
        <v>3424</v>
      </c>
      <c r="D306" s="359">
        <f t="shared" si="4"/>
        <v>26441.025713068717</v>
      </c>
      <c r="E306" s="303">
        <v>23820.743885647491</v>
      </c>
      <c r="F306" s="247"/>
    </row>
    <row r="307" spans="1:6" x14ac:dyDescent="0.25">
      <c r="A307" s="350"/>
      <c r="B307" s="414">
        <v>70695</v>
      </c>
      <c r="C307" s="413" t="s">
        <v>3426</v>
      </c>
      <c r="D307" s="359">
        <f t="shared" si="4"/>
        <v>52693.186629068376</v>
      </c>
      <c r="E307" s="303">
        <v>47471.339305467001</v>
      </c>
      <c r="F307" s="247"/>
    </row>
    <row r="308" spans="1:6" x14ac:dyDescent="0.25">
      <c r="A308" s="350"/>
      <c r="B308" s="414">
        <v>70696</v>
      </c>
      <c r="C308" s="413" t="s">
        <v>3428</v>
      </c>
      <c r="D308" s="359">
        <f t="shared" si="4"/>
        <v>13787.102660081357</v>
      </c>
      <c r="E308" s="303">
        <v>12420.8132072805</v>
      </c>
      <c r="F308" s="247"/>
    </row>
    <row r="309" spans="1:6" x14ac:dyDescent="0.25">
      <c r="A309" s="350"/>
      <c r="B309" s="414">
        <v>70697</v>
      </c>
      <c r="C309" s="413" t="s">
        <v>3430</v>
      </c>
      <c r="D309" s="359">
        <f t="shared" si="4"/>
        <v>14416.658100525285</v>
      </c>
      <c r="E309" s="303">
        <v>12987.980270743499</v>
      </c>
      <c r="F309" s="247"/>
    </row>
    <row r="310" spans="1:6" x14ac:dyDescent="0.25">
      <c r="A310" s="350"/>
      <c r="B310" s="414">
        <v>70701</v>
      </c>
      <c r="C310" s="413" t="s">
        <v>3432</v>
      </c>
      <c r="D310" s="359">
        <f t="shared" si="4"/>
        <v>3330.31102814718</v>
      </c>
      <c r="E310" s="303">
        <v>3000.2802055379998</v>
      </c>
      <c r="F310" s="247"/>
    </row>
    <row r="311" spans="1:6" x14ac:dyDescent="0.25">
      <c r="A311" s="350"/>
      <c r="B311" s="414">
        <v>70702</v>
      </c>
      <c r="C311" s="413" t="s">
        <v>3434</v>
      </c>
      <c r="D311" s="359">
        <f t="shared" si="4"/>
        <v>6245.1176676782852</v>
      </c>
      <c r="E311" s="303">
        <v>5626.2321330434997</v>
      </c>
      <c r="F311" s="247"/>
    </row>
    <row r="312" spans="1:6" x14ac:dyDescent="0.25">
      <c r="A312" s="350"/>
      <c r="B312" s="414">
        <v>70704</v>
      </c>
      <c r="C312" s="413" t="s">
        <v>3436</v>
      </c>
      <c r="D312" s="359">
        <f t="shared" si="4"/>
        <v>9015.1285744777961</v>
      </c>
      <c r="E312" s="303">
        <v>8121.7374544844997</v>
      </c>
      <c r="F312" s="247"/>
    </row>
    <row r="313" spans="1:6" x14ac:dyDescent="0.25">
      <c r="A313" s="350"/>
      <c r="B313" s="414">
        <v>70705</v>
      </c>
      <c r="C313" s="413" t="s">
        <v>3438</v>
      </c>
      <c r="D313" s="359">
        <f t="shared" si="4"/>
        <v>16557.122742201362</v>
      </c>
      <c r="E313" s="303">
        <v>14916.326794776</v>
      </c>
      <c r="F313" s="247"/>
    </row>
    <row r="314" spans="1:6" x14ac:dyDescent="0.25">
      <c r="A314" s="350"/>
      <c r="B314" s="414">
        <v>70706</v>
      </c>
      <c r="C314" s="413" t="s">
        <v>3440</v>
      </c>
      <c r="D314" s="359">
        <f t="shared" si="4"/>
        <v>24741.242539447005</v>
      </c>
      <c r="E314" s="303">
        <v>22289.407693195499</v>
      </c>
      <c r="F314" s="247"/>
    </row>
    <row r="315" spans="1:6" x14ac:dyDescent="0.25">
      <c r="A315" s="350"/>
      <c r="B315" s="414">
        <v>70707</v>
      </c>
      <c r="C315" s="413" t="s">
        <v>3442</v>
      </c>
      <c r="D315" s="359">
        <f t="shared" si="4"/>
        <v>27259.436775261242</v>
      </c>
      <c r="E315" s="303">
        <v>24558.051148883998</v>
      </c>
      <c r="F315" s="247"/>
    </row>
    <row r="316" spans="1:6" x14ac:dyDescent="0.25">
      <c r="A316" s="350"/>
      <c r="B316" s="411">
        <v>70709</v>
      </c>
      <c r="C316" s="413" t="s">
        <v>3444</v>
      </c>
      <c r="D316" s="359">
        <f t="shared" si="4"/>
        <v>6635.4358015355856</v>
      </c>
      <c r="E316" s="303">
        <v>5977.8700914735</v>
      </c>
      <c r="F316" s="247"/>
    </row>
    <row r="317" spans="1:6" x14ac:dyDescent="0.25">
      <c r="A317" s="350"/>
      <c r="B317" s="411">
        <v>70710</v>
      </c>
      <c r="C317" s="413" t="s">
        <v>3446</v>
      </c>
      <c r="D317" s="359">
        <f t="shared" si="4"/>
        <v>63322.437585026557</v>
      </c>
      <c r="E317" s="303">
        <v>57047.241067591487</v>
      </c>
      <c r="F317" s="247"/>
    </row>
    <row r="318" spans="1:6" x14ac:dyDescent="0.25">
      <c r="A318" s="350"/>
      <c r="B318" s="411">
        <v>70712</v>
      </c>
      <c r="C318" s="413" t="s">
        <v>3448</v>
      </c>
      <c r="D318" s="359">
        <f t="shared" si="4"/>
        <v>20838.042850233014</v>
      </c>
      <c r="E318" s="303">
        <v>18773.011576786499</v>
      </c>
      <c r="F318" s="247"/>
    </row>
    <row r="319" spans="1:6" x14ac:dyDescent="0.25">
      <c r="A319" s="350"/>
      <c r="B319" s="414">
        <v>70715</v>
      </c>
      <c r="C319" s="413" t="s">
        <v>3450</v>
      </c>
      <c r="D319" s="359">
        <f t="shared" si="4"/>
        <v>15109.156239564916</v>
      </c>
      <c r="E319" s="303">
        <v>13611.8524680765</v>
      </c>
      <c r="F319" s="247"/>
    </row>
    <row r="320" spans="1:6" x14ac:dyDescent="0.25">
      <c r="A320" s="350"/>
      <c r="B320" s="411">
        <v>70717</v>
      </c>
      <c r="C320" s="413" t="s">
        <v>3452</v>
      </c>
      <c r="D320" s="359">
        <f t="shared" si="4"/>
        <v>42179.728217757081</v>
      </c>
      <c r="E320" s="303">
        <v>37999.7551511325</v>
      </c>
      <c r="F320" s="247"/>
    </row>
    <row r="321" spans="1:6" x14ac:dyDescent="0.25">
      <c r="A321" s="350"/>
      <c r="B321" s="411">
        <v>70718</v>
      </c>
      <c r="C321" s="413" t="s">
        <v>3454</v>
      </c>
      <c r="D321" s="359">
        <f t="shared" si="4"/>
        <v>45705.198312832908</v>
      </c>
      <c r="E321" s="303">
        <v>41175.854335885502</v>
      </c>
      <c r="F321" s="247"/>
    </row>
    <row r="322" spans="1:6" x14ac:dyDescent="0.25">
      <c r="A322" s="350"/>
      <c r="B322" s="414">
        <v>70719</v>
      </c>
      <c r="C322" s="413" t="s">
        <v>3456</v>
      </c>
      <c r="D322" s="359">
        <f t="shared" si="4"/>
        <v>52126.592237861136</v>
      </c>
      <c r="E322" s="303">
        <v>46960.893907983002</v>
      </c>
      <c r="F322" s="247"/>
    </row>
    <row r="323" spans="1:6" x14ac:dyDescent="0.25">
      <c r="A323" s="350"/>
      <c r="B323" s="414">
        <v>70720</v>
      </c>
      <c r="C323" s="413" t="s">
        <v>3458</v>
      </c>
      <c r="D323" s="359">
        <f t="shared" si="4"/>
        <v>2181.8636877495151</v>
      </c>
      <c r="E323" s="303">
        <v>1965.6429619364999</v>
      </c>
      <c r="F323" s="247"/>
    </row>
    <row r="324" spans="1:6" x14ac:dyDescent="0.25">
      <c r="A324" s="350"/>
      <c r="B324" s="414">
        <v>70721</v>
      </c>
      <c r="C324" s="413" t="s">
        <v>3460</v>
      </c>
      <c r="D324" s="359">
        <f t="shared" si="4"/>
        <v>2780.8102590221256</v>
      </c>
      <c r="E324" s="303">
        <v>2505.2344675875001</v>
      </c>
      <c r="F324" s="247"/>
    </row>
    <row r="325" spans="1:6" x14ac:dyDescent="0.25">
      <c r="A325" s="350"/>
      <c r="B325" s="414">
        <v>70722</v>
      </c>
      <c r="C325" s="413" t="s">
        <v>3462</v>
      </c>
      <c r="D325" s="359">
        <f t="shared" si="4"/>
        <v>1315.75930962399</v>
      </c>
      <c r="E325" s="303">
        <v>1185.368747409</v>
      </c>
      <c r="F325" s="247"/>
    </row>
    <row r="326" spans="1:6" x14ac:dyDescent="0.25">
      <c r="A326" s="350"/>
      <c r="B326" s="414">
        <v>70726</v>
      </c>
      <c r="C326" s="413" t="s">
        <v>3464</v>
      </c>
      <c r="D326" s="359">
        <f t="shared" si="4"/>
        <v>2754.9633811877102</v>
      </c>
      <c r="E326" s="303">
        <v>2481.9489920609999</v>
      </c>
      <c r="F326" s="247"/>
    </row>
    <row r="327" spans="1:6" x14ac:dyDescent="0.25">
      <c r="A327" s="350"/>
      <c r="B327" s="414">
        <v>70727</v>
      </c>
      <c r="C327" s="413" t="s">
        <v>3466</v>
      </c>
      <c r="D327" s="359">
        <f t="shared" si="4"/>
        <v>3843.5601059964902</v>
      </c>
      <c r="E327" s="303">
        <v>3462.666762159</v>
      </c>
      <c r="F327" s="247"/>
    </row>
    <row r="328" spans="1:6" x14ac:dyDescent="0.25">
      <c r="A328" s="350"/>
      <c r="B328" s="414">
        <v>70728</v>
      </c>
      <c r="C328" s="413" t="s">
        <v>3468</v>
      </c>
      <c r="D328" s="359">
        <f t="shared" si="4"/>
        <v>4640.9229829734759</v>
      </c>
      <c r="E328" s="303">
        <v>4181.0116963725004</v>
      </c>
      <c r="F328" s="247"/>
    </row>
    <row r="329" spans="1:6" x14ac:dyDescent="0.25">
      <c r="A329" s="350"/>
      <c r="B329" s="414">
        <v>70730</v>
      </c>
      <c r="C329" s="413" t="s">
        <v>3470</v>
      </c>
      <c r="D329" s="359">
        <f t="shared" si="4"/>
        <v>26294.266461751202</v>
      </c>
      <c r="E329" s="303">
        <v>23688.528343919999</v>
      </c>
      <c r="F329" s="247"/>
    </row>
    <row r="330" spans="1:6" x14ac:dyDescent="0.25">
      <c r="A330" s="350"/>
      <c r="B330" s="414">
        <v>70731</v>
      </c>
      <c r="C330" s="413" t="s">
        <v>3472</v>
      </c>
      <c r="D330" s="359">
        <f t="shared" si="4"/>
        <v>15574.840455968148</v>
      </c>
      <c r="E330" s="303">
        <v>14031.3877981695</v>
      </c>
      <c r="F330" s="247"/>
    </row>
    <row r="331" spans="1:6" x14ac:dyDescent="0.25">
      <c r="A331" s="350"/>
      <c r="B331" s="414">
        <v>70732</v>
      </c>
      <c r="C331" s="413" t="s">
        <v>3474</v>
      </c>
      <c r="D331" s="359">
        <f t="shared" si="4"/>
        <v>6012.1838062717206</v>
      </c>
      <c r="E331" s="303">
        <v>5416.3818074520004</v>
      </c>
      <c r="F331" s="247"/>
    </row>
    <row r="332" spans="1:6" x14ac:dyDescent="0.25">
      <c r="A332" s="350"/>
      <c r="B332" s="414">
        <v>70733</v>
      </c>
      <c r="C332" s="413" t="s">
        <v>3476</v>
      </c>
      <c r="D332" s="359">
        <f t="shared" ref="D332:D395" si="5">E332*1.11</f>
        <v>127775.88022618981</v>
      </c>
      <c r="E332" s="303">
        <v>115113.40560918</v>
      </c>
      <c r="F332" s="247"/>
    </row>
    <row r="333" spans="1:6" x14ac:dyDescent="0.25">
      <c r="A333" s="350"/>
      <c r="B333" s="414">
        <v>70734</v>
      </c>
      <c r="C333" s="413" t="s">
        <v>3478</v>
      </c>
      <c r="D333" s="359">
        <f t="shared" si="5"/>
        <v>251828.8191096104</v>
      </c>
      <c r="E333" s="303">
        <v>226872.81000865801</v>
      </c>
      <c r="F333" s="247"/>
    </row>
    <row r="334" spans="1:6" x14ac:dyDescent="0.25">
      <c r="A334" s="350"/>
      <c r="B334" s="414">
        <v>70735</v>
      </c>
      <c r="C334" s="413" t="s">
        <v>3480</v>
      </c>
      <c r="D334" s="359">
        <f t="shared" si="5"/>
        <v>9099.3580166218944</v>
      </c>
      <c r="E334" s="303">
        <v>8197.6198347944992</v>
      </c>
      <c r="F334" s="247"/>
    </row>
    <row r="335" spans="1:6" x14ac:dyDescent="0.25">
      <c r="A335" s="350"/>
      <c r="B335" s="414">
        <v>70736</v>
      </c>
      <c r="C335" s="413" t="s">
        <v>3482</v>
      </c>
      <c r="D335" s="359">
        <f t="shared" si="5"/>
        <v>13615.60674470931</v>
      </c>
      <c r="E335" s="303">
        <v>12266.312382620999</v>
      </c>
      <c r="F335" s="247"/>
    </row>
    <row r="336" spans="1:6" x14ac:dyDescent="0.25">
      <c r="A336" s="350"/>
      <c r="B336" s="414">
        <v>70737</v>
      </c>
      <c r="C336" s="413" t="s">
        <v>3484</v>
      </c>
      <c r="D336" s="359">
        <f t="shared" si="5"/>
        <v>9099.3580166218944</v>
      </c>
      <c r="E336" s="303">
        <v>8197.6198347944992</v>
      </c>
      <c r="F336" s="247"/>
    </row>
    <row r="337" spans="1:6" x14ac:dyDescent="0.25">
      <c r="A337" s="350"/>
      <c r="B337" s="414">
        <v>70738</v>
      </c>
      <c r="C337" s="413" t="s">
        <v>3486</v>
      </c>
      <c r="D337" s="359">
        <f t="shared" si="5"/>
        <v>31182.170721809089</v>
      </c>
      <c r="E337" s="303">
        <v>28092.045695323501</v>
      </c>
      <c r="F337" s="247"/>
    </row>
    <row r="338" spans="1:6" x14ac:dyDescent="0.25">
      <c r="A338" s="350"/>
      <c r="B338" s="414">
        <v>70739</v>
      </c>
      <c r="C338" s="413" t="s">
        <v>3488</v>
      </c>
      <c r="D338" s="359">
        <f t="shared" si="5"/>
        <v>4783.7001451961705</v>
      </c>
      <c r="E338" s="303">
        <v>4309.639770447</v>
      </c>
      <c r="F338" s="247"/>
    </row>
    <row r="339" spans="1:6" x14ac:dyDescent="0.25">
      <c r="A339" s="350"/>
      <c r="B339" s="414">
        <v>70740</v>
      </c>
      <c r="C339" s="413" t="s">
        <v>3490</v>
      </c>
      <c r="D339" s="359">
        <f t="shared" si="5"/>
        <v>7105.64345094285</v>
      </c>
      <c r="E339" s="303">
        <v>6401.4805864349992</v>
      </c>
      <c r="F339" s="247"/>
    </row>
    <row r="340" spans="1:6" x14ac:dyDescent="0.25">
      <c r="A340" s="350"/>
      <c r="B340" s="414">
        <v>70741</v>
      </c>
      <c r="C340" s="413" t="s">
        <v>3492</v>
      </c>
      <c r="D340" s="359">
        <f t="shared" si="5"/>
        <v>8448.9745986543167</v>
      </c>
      <c r="E340" s="303">
        <v>7611.6888276165009</v>
      </c>
      <c r="F340" s="247"/>
    </row>
    <row r="341" spans="1:6" x14ac:dyDescent="0.25">
      <c r="A341" s="350"/>
      <c r="B341" s="414">
        <v>70742</v>
      </c>
      <c r="C341" s="413" t="s">
        <v>3494</v>
      </c>
      <c r="D341" s="359">
        <f t="shared" si="5"/>
        <v>1816.9887176248501</v>
      </c>
      <c r="E341" s="303">
        <v>1636.9267726349999</v>
      </c>
      <c r="F341" s="247"/>
    </row>
    <row r="342" spans="1:6" x14ac:dyDescent="0.25">
      <c r="A342" s="350"/>
      <c r="B342" s="411">
        <v>70743</v>
      </c>
      <c r="C342" s="413" t="s">
        <v>3496</v>
      </c>
      <c r="D342" s="359">
        <f t="shared" si="5"/>
        <v>27960.623942809634</v>
      </c>
      <c r="E342" s="303">
        <v>25189.751299828498</v>
      </c>
      <c r="F342" s="247"/>
    </row>
    <row r="343" spans="1:6" x14ac:dyDescent="0.25">
      <c r="A343" s="350"/>
      <c r="B343" s="411">
        <v>70744</v>
      </c>
      <c r="C343" s="413" t="s">
        <v>3498</v>
      </c>
      <c r="D343" s="359">
        <f t="shared" si="5"/>
        <v>5756.2382410636947</v>
      </c>
      <c r="E343" s="303">
        <v>5185.8002171744993</v>
      </c>
      <c r="F343" s="247"/>
    </row>
    <row r="344" spans="1:6" x14ac:dyDescent="0.25">
      <c r="A344" s="350"/>
      <c r="B344" s="411">
        <v>70745</v>
      </c>
      <c r="C344" s="413" t="s">
        <v>3500</v>
      </c>
      <c r="D344" s="359">
        <f t="shared" si="5"/>
        <v>1845.2303541084602</v>
      </c>
      <c r="E344" s="303">
        <v>1662.369688386</v>
      </c>
      <c r="F344" s="247"/>
    </row>
    <row r="345" spans="1:6" x14ac:dyDescent="0.25">
      <c r="A345" s="350"/>
      <c r="B345" s="411">
        <v>70746</v>
      </c>
      <c r="C345" s="413" t="s">
        <v>3502</v>
      </c>
      <c r="D345" s="359">
        <f t="shared" si="5"/>
        <v>2489.6681643952802</v>
      </c>
      <c r="E345" s="303">
        <v>2242.9442922479998</v>
      </c>
      <c r="F345" s="247"/>
    </row>
    <row r="346" spans="1:6" x14ac:dyDescent="0.25">
      <c r="A346" s="350"/>
      <c r="B346" s="411">
        <v>70747</v>
      </c>
      <c r="C346" s="413" t="s">
        <v>3504</v>
      </c>
      <c r="D346" s="359">
        <f t="shared" si="5"/>
        <v>13823.547033087496</v>
      </c>
      <c r="E346" s="303">
        <v>12453.6459757545</v>
      </c>
      <c r="F346" s="247"/>
    </row>
    <row r="347" spans="1:6" x14ac:dyDescent="0.25">
      <c r="A347" s="350"/>
      <c r="B347" s="411">
        <v>70749</v>
      </c>
      <c r="C347" s="413" t="s">
        <v>3506</v>
      </c>
      <c r="D347" s="359">
        <f t="shared" si="5"/>
        <v>6119.2047445253993</v>
      </c>
      <c r="E347" s="303">
        <v>5512.7970671399989</v>
      </c>
      <c r="F347" s="247"/>
    </row>
    <row r="348" spans="1:6" x14ac:dyDescent="0.25">
      <c r="A348" s="350"/>
      <c r="B348" s="411">
        <v>70750</v>
      </c>
      <c r="C348" s="413" t="s">
        <v>3508</v>
      </c>
      <c r="D348" s="359">
        <f t="shared" si="5"/>
        <v>4293.5178230712891</v>
      </c>
      <c r="E348" s="303">
        <v>3868.034074838999</v>
      </c>
      <c r="F348" s="247"/>
    </row>
    <row r="349" spans="1:6" x14ac:dyDescent="0.25">
      <c r="A349" s="350"/>
      <c r="B349" s="411">
        <v>70751</v>
      </c>
      <c r="C349" s="413" t="s">
        <v>3510</v>
      </c>
      <c r="D349" s="359">
        <f t="shared" si="5"/>
        <v>14416.658100525285</v>
      </c>
      <c r="E349" s="303">
        <v>12987.980270743499</v>
      </c>
      <c r="F349" s="247"/>
    </row>
    <row r="350" spans="1:6" x14ac:dyDescent="0.25">
      <c r="A350" s="350"/>
      <c r="B350" s="411">
        <v>70752</v>
      </c>
      <c r="C350" s="413" t="s">
        <v>3512</v>
      </c>
      <c r="D350" s="359">
        <f t="shared" si="5"/>
        <v>17249.620881240993</v>
      </c>
      <c r="E350" s="303">
        <v>15540.198992109001</v>
      </c>
      <c r="F350" s="247"/>
    </row>
    <row r="351" spans="1:6" x14ac:dyDescent="0.25">
      <c r="A351" s="350"/>
      <c r="B351" s="411">
        <v>70754</v>
      </c>
      <c r="C351" s="413" t="s">
        <v>3514</v>
      </c>
      <c r="D351" s="359">
        <f t="shared" si="5"/>
        <v>8977.3537799998812</v>
      </c>
      <c r="E351" s="303">
        <v>8087.7061081080001</v>
      </c>
      <c r="F351" s="247"/>
    </row>
    <row r="352" spans="1:6" x14ac:dyDescent="0.25">
      <c r="A352" s="350"/>
      <c r="B352" s="411">
        <v>70755</v>
      </c>
      <c r="C352" s="413" t="s">
        <v>3516</v>
      </c>
      <c r="D352" s="359">
        <f t="shared" si="5"/>
        <v>8782.1947130712288</v>
      </c>
      <c r="E352" s="303">
        <v>7911.8871288929986</v>
      </c>
      <c r="F352" s="247"/>
    </row>
    <row r="353" spans="1:6" x14ac:dyDescent="0.25">
      <c r="A353" s="350"/>
      <c r="B353" s="411">
        <v>70756</v>
      </c>
      <c r="C353" s="413" t="s">
        <v>3518</v>
      </c>
      <c r="D353" s="359">
        <f t="shared" si="5"/>
        <v>28018.22717359546</v>
      </c>
      <c r="E353" s="303">
        <v>25241.646102338251</v>
      </c>
      <c r="F353" s="247"/>
    </row>
    <row r="354" spans="1:6" x14ac:dyDescent="0.25">
      <c r="A354" s="350"/>
      <c r="B354" s="411">
        <v>70757</v>
      </c>
      <c r="C354" s="413" t="s">
        <v>5163</v>
      </c>
      <c r="D354" s="359">
        <f t="shared" si="5"/>
        <v>9967.6611351860411</v>
      </c>
      <c r="E354" s="303">
        <v>8979.8748965640007</v>
      </c>
      <c r="F354" s="247"/>
    </row>
    <row r="355" spans="1:6" x14ac:dyDescent="0.25">
      <c r="A355" s="350"/>
      <c r="B355" s="411">
        <v>70758</v>
      </c>
      <c r="C355" s="413" t="s">
        <v>3522</v>
      </c>
      <c r="D355" s="359">
        <f t="shared" si="5"/>
        <v>7963.783650878715</v>
      </c>
      <c r="E355" s="303">
        <v>7174.5798656564994</v>
      </c>
      <c r="F355" s="247"/>
    </row>
    <row r="356" spans="1:6" x14ac:dyDescent="0.25">
      <c r="A356" s="350"/>
      <c r="B356" s="411">
        <v>70759</v>
      </c>
      <c r="C356" s="413" t="s">
        <v>3524</v>
      </c>
      <c r="D356" s="359">
        <f t="shared" si="5"/>
        <v>9210.2876414064449</v>
      </c>
      <c r="E356" s="303">
        <v>8297.5564336994994</v>
      </c>
      <c r="F356" s="247"/>
    </row>
    <row r="357" spans="1:6" x14ac:dyDescent="0.25">
      <c r="A357" s="350"/>
      <c r="B357" s="411">
        <v>70760</v>
      </c>
      <c r="C357" s="413" t="s">
        <v>3526</v>
      </c>
      <c r="D357" s="359">
        <f t="shared" si="5"/>
        <v>10148.317356892276</v>
      </c>
      <c r="E357" s="303">
        <v>9142.6282494525003</v>
      </c>
      <c r="F357" s="247"/>
    </row>
    <row r="358" spans="1:6" x14ac:dyDescent="0.25">
      <c r="A358" s="350"/>
      <c r="B358" s="411">
        <v>70763</v>
      </c>
      <c r="C358" s="413" t="s">
        <v>3528</v>
      </c>
      <c r="D358" s="359">
        <f t="shared" si="5"/>
        <v>30281.27352836651</v>
      </c>
      <c r="E358" s="303">
        <v>27280.426602131989</v>
      </c>
      <c r="F358" s="247"/>
    </row>
    <row r="359" spans="1:6" x14ac:dyDescent="0.25">
      <c r="A359" s="350"/>
      <c r="B359" s="411">
        <v>70765</v>
      </c>
      <c r="C359" s="413" t="s">
        <v>3530</v>
      </c>
      <c r="D359" s="359">
        <f t="shared" si="5"/>
        <v>9833.5396366703098</v>
      </c>
      <c r="E359" s="303">
        <v>8859.044717720999</v>
      </c>
      <c r="F359" s="247"/>
    </row>
    <row r="360" spans="1:6" x14ac:dyDescent="0.25">
      <c r="A360" s="350"/>
      <c r="B360" s="411">
        <v>70767</v>
      </c>
      <c r="C360" s="413" t="s">
        <v>3532</v>
      </c>
      <c r="D360" s="359">
        <f t="shared" si="5"/>
        <v>7982.6756357779204</v>
      </c>
      <c r="E360" s="303">
        <v>7191.5996718719998</v>
      </c>
      <c r="F360" s="247"/>
    </row>
    <row r="361" spans="1:6" x14ac:dyDescent="0.25">
      <c r="A361" s="350"/>
      <c r="B361" s="411">
        <v>70800</v>
      </c>
      <c r="C361" s="413" t="s">
        <v>3534</v>
      </c>
      <c r="D361" s="359">
        <f t="shared" si="5"/>
        <v>6997.8095110471286</v>
      </c>
      <c r="E361" s="303">
        <v>6304.3328928352503</v>
      </c>
      <c r="F361" s="247"/>
    </row>
    <row r="362" spans="1:6" x14ac:dyDescent="0.25">
      <c r="A362" s="350"/>
      <c r="B362" s="411">
        <v>70801</v>
      </c>
      <c r="C362" s="413" t="s">
        <v>3536</v>
      </c>
      <c r="D362" s="359">
        <f t="shared" si="5"/>
        <v>15986.179249079492</v>
      </c>
      <c r="E362" s="303">
        <v>14401.963287459001</v>
      </c>
      <c r="F362" s="247"/>
    </row>
    <row r="363" spans="1:6" x14ac:dyDescent="0.25">
      <c r="A363" s="350"/>
      <c r="B363" s="411">
        <v>70806</v>
      </c>
      <c r="C363" s="413" t="s">
        <v>3538</v>
      </c>
      <c r="D363" s="359">
        <f t="shared" si="5"/>
        <v>8491.5205597896311</v>
      </c>
      <c r="E363" s="303">
        <v>7650.018522333</v>
      </c>
      <c r="F363" s="247"/>
    </row>
    <row r="364" spans="1:6" x14ac:dyDescent="0.25">
      <c r="A364" s="350"/>
      <c r="B364" s="411">
        <v>70807</v>
      </c>
      <c r="C364" s="413" t="s">
        <v>3540</v>
      </c>
      <c r="D364" s="359">
        <f t="shared" si="5"/>
        <v>8491.5205597896311</v>
      </c>
      <c r="E364" s="303">
        <v>7650.018522333</v>
      </c>
      <c r="F364" s="247"/>
    </row>
    <row r="365" spans="1:6" x14ac:dyDescent="0.25">
      <c r="A365" s="350"/>
      <c r="B365" s="411">
        <v>70811</v>
      </c>
      <c r="C365" s="413" t="s">
        <v>3542</v>
      </c>
      <c r="D365" s="359">
        <f t="shared" si="5"/>
        <v>6054.0874949723848</v>
      </c>
      <c r="E365" s="303">
        <v>5454.1328783534991</v>
      </c>
      <c r="F365" s="247"/>
    </row>
    <row r="366" spans="1:6" x14ac:dyDescent="0.25">
      <c r="A366" s="350"/>
      <c r="B366" s="411">
        <v>70812</v>
      </c>
      <c r="C366" s="413" t="s">
        <v>3544</v>
      </c>
      <c r="D366" s="359">
        <f t="shared" si="5"/>
        <v>3732.1350139052106</v>
      </c>
      <c r="E366" s="303">
        <v>3362.2837963110001</v>
      </c>
      <c r="F366" s="247"/>
    </row>
    <row r="367" spans="1:6" x14ac:dyDescent="0.25">
      <c r="A367" s="350"/>
      <c r="B367" s="411">
        <v>70813</v>
      </c>
      <c r="C367" s="413" t="s">
        <v>3546</v>
      </c>
      <c r="D367" s="359">
        <f t="shared" si="5"/>
        <v>8540.1497584131303</v>
      </c>
      <c r="E367" s="303">
        <v>7693.8286111829993</v>
      </c>
      <c r="F367" s="247"/>
    </row>
    <row r="368" spans="1:6" x14ac:dyDescent="0.25">
      <c r="A368" s="350"/>
      <c r="B368" s="411">
        <v>70814</v>
      </c>
      <c r="C368" s="413" t="s">
        <v>3548</v>
      </c>
      <c r="D368" s="359">
        <f t="shared" si="5"/>
        <v>21456.743886531352</v>
      </c>
      <c r="E368" s="303">
        <v>19330.399897775991</v>
      </c>
      <c r="F368" s="247"/>
    </row>
    <row r="369" spans="1:6" x14ac:dyDescent="0.25">
      <c r="A369" s="350"/>
      <c r="B369" s="411">
        <v>70815</v>
      </c>
      <c r="C369" s="413" t="s">
        <v>3550</v>
      </c>
      <c r="D369" s="359">
        <f t="shared" si="5"/>
        <v>25103.777802845449</v>
      </c>
      <c r="E369" s="303">
        <v>22616.0160385995</v>
      </c>
      <c r="F369" s="247"/>
    </row>
    <row r="370" spans="1:6" x14ac:dyDescent="0.25">
      <c r="A370" s="350"/>
      <c r="B370" s="411">
        <v>70817</v>
      </c>
      <c r="C370" s="413" t="s">
        <v>3552</v>
      </c>
      <c r="D370" s="359">
        <f t="shared" si="5"/>
        <v>1177255.1767337017</v>
      </c>
      <c r="E370" s="303">
        <v>1060590.2493096411</v>
      </c>
      <c r="F370" s="247"/>
    </row>
    <row r="371" spans="1:6" x14ac:dyDescent="0.25">
      <c r="A371" s="350"/>
      <c r="B371" s="411">
        <v>70819</v>
      </c>
      <c r="C371" s="413" t="s">
        <v>3554</v>
      </c>
      <c r="D371" s="359">
        <f t="shared" si="5"/>
        <v>104882.73074084568</v>
      </c>
      <c r="E371" s="303">
        <v>94488.946613374486</v>
      </c>
      <c r="F371" s="247"/>
    </row>
    <row r="372" spans="1:6" x14ac:dyDescent="0.25">
      <c r="A372" s="350"/>
      <c r="B372" s="411">
        <v>70820</v>
      </c>
      <c r="C372" s="413" t="s">
        <v>3556</v>
      </c>
      <c r="D372" s="359">
        <f t="shared" si="5"/>
        <v>78882.395671151811</v>
      </c>
      <c r="E372" s="303">
        <v>71065.221325361985</v>
      </c>
      <c r="F372" s="247"/>
    </row>
    <row r="373" spans="1:6" x14ac:dyDescent="0.25">
      <c r="A373" s="350"/>
      <c r="B373" s="411">
        <v>70821</v>
      </c>
      <c r="C373" s="413" t="s">
        <v>3558</v>
      </c>
      <c r="D373" s="359">
        <f t="shared" si="5"/>
        <v>127798.2863588386</v>
      </c>
      <c r="E373" s="303">
        <v>115133.591314269</v>
      </c>
      <c r="F373" s="247"/>
    </row>
    <row r="374" spans="1:6" x14ac:dyDescent="0.25">
      <c r="A374" s="350"/>
      <c r="B374" s="411">
        <v>70827</v>
      </c>
      <c r="C374" s="413" t="s">
        <v>3560</v>
      </c>
      <c r="D374" s="359">
        <f t="shared" si="5"/>
        <v>100488.76150899516</v>
      </c>
      <c r="E374" s="303">
        <v>90530.415773869507</v>
      </c>
      <c r="F374" s="247"/>
    </row>
    <row r="375" spans="1:6" x14ac:dyDescent="0.25">
      <c r="A375" s="350"/>
      <c r="B375" s="411">
        <v>70828</v>
      </c>
      <c r="C375" s="413" t="s">
        <v>3562</v>
      </c>
      <c r="D375" s="359">
        <f t="shared" si="5"/>
        <v>25622.614650876214</v>
      </c>
      <c r="E375" s="303">
        <v>23083.436622411002</v>
      </c>
      <c r="F375" s="247"/>
    </row>
    <row r="376" spans="1:6" x14ac:dyDescent="0.25">
      <c r="A376" s="350"/>
      <c r="B376" s="411">
        <v>70829</v>
      </c>
      <c r="C376" s="413" t="s">
        <v>3564</v>
      </c>
      <c r="D376" s="359">
        <f t="shared" si="5"/>
        <v>36639.70640415806</v>
      </c>
      <c r="E376" s="303">
        <v>33008.7445082505</v>
      </c>
      <c r="F376" s="247"/>
    </row>
    <row r="377" spans="1:6" x14ac:dyDescent="0.25">
      <c r="A377" s="350"/>
      <c r="B377" s="411">
        <v>70831</v>
      </c>
      <c r="C377" s="413" t="s">
        <v>3566</v>
      </c>
      <c r="D377" s="359">
        <f t="shared" si="5"/>
        <v>6309.0421255669507</v>
      </c>
      <c r="E377" s="303">
        <v>5683.821734745</v>
      </c>
      <c r="F377" s="247"/>
    </row>
    <row r="378" spans="1:6" x14ac:dyDescent="0.25">
      <c r="A378" s="350"/>
      <c r="B378" s="411">
        <v>70833</v>
      </c>
      <c r="C378" s="413" t="s">
        <v>3568</v>
      </c>
      <c r="D378" s="359">
        <f t="shared" si="5"/>
        <v>16749.65766746844</v>
      </c>
      <c r="E378" s="303">
        <v>15089.781682404</v>
      </c>
      <c r="F378" s="247"/>
    </row>
    <row r="379" spans="1:6" x14ac:dyDescent="0.25">
      <c r="A379" s="350"/>
      <c r="B379" s="411">
        <v>70834</v>
      </c>
      <c r="C379" s="413" t="s">
        <v>3570</v>
      </c>
      <c r="D379" s="359">
        <f t="shared" si="5"/>
        <v>11306.683218745036</v>
      </c>
      <c r="E379" s="303">
        <v>10186.2010979685</v>
      </c>
      <c r="F379" s="247"/>
    </row>
    <row r="380" spans="1:6" x14ac:dyDescent="0.25">
      <c r="A380" s="350"/>
      <c r="B380" s="411">
        <v>70835</v>
      </c>
      <c r="C380" s="413" t="s">
        <v>3572</v>
      </c>
      <c r="D380" s="359">
        <f t="shared" si="5"/>
        <v>5464.4813999636854</v>
      </c>
      <c r="E380" s="303">
        <v>4922.9562161835001</v>
      </c>
      <c r="F380" s="247"/>
    </row>
    <row r="381" spans="1:6" x14ac:dyDescent="0.25">
      <c r="A381" s="350"/>
      <c r="B381" s="411">
        <v>70836</v>
      </c>
      <c r="C381" s="413" t="s">
        <v>3574</v>
      </c>
      <c r="D381" s="359">
        <f t="shared" si="5"/>
        <v>19075.307802695104</v>
      </c>
      <c r="E381" s="303">
        <v>17184.961984410002</v>
      </c>
      <c r="F381" s="247"/>
    </row>
    <row r="382" spans="1:6" x14ac:dyDescent="0.25">
      <c r="A382" s="350"/>
      <c r="B382" s="411">
        <v>70838</v>
      </c>
      <c r="C382" s="413" t="s">
        <v>3576</v>
      </c>
      <c r="D382" s="359">
        <f t="shared" si="5"/>
        <v>5930.3399474563194</v>
      </c>
      <c r="E382" s="303">
        <v>5342.6486013119993</v>
      </c>
      <c r="F382" s="247"/>
    </row>
    <row r="383" spans="1:6" x14ac:dyDescent="0.25">
      <c r="A383" s="350"/>
      <c r="B383" s="411">
        <v>70839</v>
      </c>
      <c r="C383" s="413" t="s">
        <v>3578</v>
      </c>
      <c r="D383" s="359">
        <f t="shared" si="5"/>
        <v>9449.5157726725811</v>
      </c>
      <c r="E383" s="303">
        <v>8513.0772726779996</v>
      </c>
      <c r="F383" s="247"/>
    </row>
    <row r="384" spans="1:6" x14ac:dyDescent="0.25">
      <c r="A384" s="350"/>
      <c r="B384" s="411">
        <v>70840</v>
      </c>
      <c r="C384" s="413" t="s">
        <v>3580</v>
      </c>
      <c r="D384" s="359">
        <f t="shared" si="5"/>
        <v>10840.824671252401</v>
      </c>
      <c r="E384" s="303">
        <v>9766.508712840001</v>
      </c>
      <c r="F384" s="247"/>
    </row>
    <row r="385" spans="1:6" x14ac:dyDescent="0.25">
      <c r="A385" s="350"/>
      <c r="B385" s="411">
        <v>70841</v>
      </c>
      <c r="C385" s="413" t="s">
        <v>3582</v>
      </c>
      <c r="D385" s="359">
        <f t="shared" si="5"/>
        <v>12389.508666962462</v>
      </c>
      <c r="E385" s="303">
        <v>11161.719519786</v>
      </c>
      <c r="F385" s="247"/>
    </row>
    <row r="386" spans="1:6" x14ac:dyDescent="0.25">
      <c r="A386" s="350"/>
      <c r="B386" s="411">
        <v>70848</v>
      </c>
      <c r="C386" s="413" t="s">
        <v>3584</v>
      </c>
      <c r="D386" s="359">
        <f t="shared" si="5"/>
        <v>16305.296895895592</v>
      </c>
      <c r="E386" s="303">
        <v>14689.456662969</v>
      </c>
      <c r="F386" s="247"/>
    </row>
    <row r="387" spans="1:6" x14ac:dyDescent="0.25">
      <c r="A387" s="350"/>
      <c r="B387" s="411">
        <v>70849</v>
      </c>
      <c r="C387" s="413" t="s">
        <v>3586</v>
      </c>
      <c r="D387" s="359">
        <f t="shared" si="5"/>
        <v>325539.38940330705</v>
      </c>
      <c r="E387" s="303">
        <v>293278.72919216851</v>
      </c>
      <c r="F387" s="247"/>
    </row>
    <row r="388" spans="1:6" x14ac:dyDescent="0.25">
      <c r="A388" s="350"/>
      <c r="B388" s="411">
        <v>70850</v>
      </c>
      <c r="C388" s="413" t="s">
        <v>3588</v>
      </c>
      <c r="D388" s="359">
        <f t="shared" si="5"/>
        <v>160282.97640279739</v>
      </c>
      <c r="E388" s="303">
        <v>144399.07784035799</v>
      </c>
      <c r="F388" s="247"/>
    </row>
    <row r="389" spans="1:6" x14ac:dyDescent="0.25">
      <c r="A389" s="350"/>
      <c r="B389" s="411">
        <v>70851</v>
      </c>
      <c r="C389" s="413" t="s">
        <v>3590</v>
      </c>
      <c r="D389" s="359">
        <f t="shared" si="5"/>
        <v>495706.26877697185</v>
      </c>
      <c r="E389" s="303">
        <v>446582.22412339802</v>
      </c>
      <c r="F389" s="247"/>
    </row>
    <row r="390" spans="1:6" x14ac:dyDescent="0.25">
      <c r="A390" s="350"/>
      <c r="B390" s="411">
        <v>70855</v>
      </c>
      <c r="C390" s="413" t="s">
        <v>3592</v>
      </c>
      <c r="D390" s="359">
        <f t="shared" si="5"/>
        <v>25622.614650876214</v>
      </c>
      <c r="E390" s="303">
        <v>23083.436622411002</v>
      </c>
      <c r="F390" s="247"/>
    </row>
    <row r="391" spans="1:6" x14ac:dyDescent="0.25">
      <c r="A391" s="350"/>
      <c r="B391" s="411">
        <v>70862</v>
      </c>
      <c r="C391" s="413" t="s">
        <v>3594</v>
      </c>
      <c r="D391" s="359">
        <f t="shared" si="5"/>
        <v>32218.149637597369</v>
      </c>
      <c r="E391" s="303">
        <v>29025.3600338715</v>
      </c>
      <c r="F391" s="247"/>
    </row>
    <row r="392" spans="1:6" x14ac:dyDescent="0.25">
      <c r="A392" s="350"/>
      <c r="B392" s="411">
        <v>70863</v>
      </c>
      <c r="C392" s="413" t="s">
        <v>3596</v>
      </c>
      <c r="D392" s="359">
        <f t="shared" si="5"/>
        <v>37506.896199949413</v>
      </c>
      <c r="E392" s="303">
        <v>33789.996576530997</v>
      </c>
      <c r="F392" s="247"/>
    </row>
    <row r="393" spans="1:6" x14ac:dyDescent="0.25">
      <c r="A393" s="350"/>
      <c r="B393" s="411">
        <v>70864</v>
      </c>
      <c r="C393" s="413" t="s">
        <v>3598</v>
      </c>
      <c r="D393" s="359">
        <f t="shared" si="5"/>
        <v>50297.020326468337</v>
      </c>
      <c r="E393" s="303">
        <v>45312.630924746249</v>
      </c>
      <c r="F393" s="247"/>
    </row>
    <row r="394" spans="1:6" x14ac:dyDescent="0.25">
      <c r="A394" s="350"/>
      <c r="B394" s="411">
        <v>70865</v>
      </c>
      <c r="C394" s="413" t="s">
        <v>3600</v>
      </c>
      <c r="D394" s="359">
        <f t="shared" si="5"/>
        <v>59471.363611921086</v>
      </c>
      <c r="E394" s="303">
        <v>53577.80505578476</v>
      </c>
      <c r="F394" s="247"/>
    </row>
    <row r="395" spans="1:6" x14ac:dyDescent="0.25">
      <c r="A395" s="350"/>
      <c r="B395" s="411">
        <v>70866</v>
      </c>
      <c r="C395" s="413" t="s">
        <v>3602</v>
      </c>
      <c r="D395" s="359">
        <f t="shared" si="5"/>
        <v>65353.745334501007</v>
      </c>
      <c r="E395" s="303">
        <v>58877.248049100002</v>
      </c>
      <c r="F395" s="248"/>
    </row>
    <row r="396" spans="1:6" x14ac:dyDescent="0.25">
      <c r="A396" s="350"/>
      <c r="B396" s="411">
        <v>70869</v>
      </c>
      <c r="C396" s="413" t="s">
        <v>3604</v>
      </c>
      <c r="D396" s="359">
        <f t="shared" ref="D396:D459" si="6">E396*1.11</f>
        <v>15272.587768598258</v>
      </c>
      <c r="E396" s="303">
        <v>13759.08807981825</v>
      </c>
      <c r="F396" s="247"/>
    </row>
    <row r="397" spans="1:6" x14ac:dyDescent="0.25">
      <c r="A397" s="350"/>
      <c r="B397" s="411">
        <v>70870</v>
      </c>
      <c r="C397" s="413" t="s">
        <v>3606</v>
      </c>
      <c r="D397" s="359">
        <f t="shared" si="6"/>
        <v>18057.462050052363</v>
      </c>
      <c r="E397" s="303">
        <v>16267.983828876</v>
      </c>
      <c r="F397" s="247"/>
    </row>
    <row r="398" spans="1:6" x14ac:dyDescent="0.25">
      <c r="A398" s="350"/>
      <c r="B398" s="411">
        <v>70871</v>
      </c>
      <c r="C398" s="413" t="s">
        <v>3608</v>
      </c>
      <c r="D398" s="359">
        <f t="shared" si="6"/>
        <v>13220.508268874117</v>
      </c>
      <c r="E398" s="303">
        <v>11910.3678097965</v>
      </c>
      <c r="F398" s="247"/>
    </row>
    <row r="399" spans="1:6" x14ac:dyDescent="0.25">
      <c r="A399" s="350"/>
      <c r="B399" s="411">
        <v>70872</v>
      </c>
      <c r="C399" s="413" t="s">
        <v>3610</v>
      </c>
      <c r="D399" s="359">
        <f t="shared" si="6"/>
        <v>32925.371512013146</v>
      </c>
      <c r="E399" s="303">
        <v>29662.496857669499</v>
      </c>
      <c r="F399" s="247"/>
    </row>
    <row r="400" spans="1:6" x14ac:dyDescent="0.25">
      <c r="A400" s="350"/>
      <c r="B400" s="411">
        <v>70873</v>
      </c>
      <c r="C400" s="413" t="s">
        <v>3612</v>
      </c>
      <c r="D400" s="359">
        <f t="shared" si="6"/>
        <v>10456.791631934177</v>
      </c>
      <c r="E400" s="303">
        <v>9420.5330017425003</v>
      </c>
      <c r="F400" s="247"/>
    </row>
    <row r="401" spans="1:6" x14ac:dyDescent="0.25">
      <c r="A401" s="350"/>
      <c r="B401" s="411">
        <v>70875</v>
      </c>
      <c r="C401" s="413" t="s">
        <v>3614</v>
      </c>
      <c r="D401" s="359">
        <f t="shared" si="6"/>
        <v>7144.5468098416495</v>
      </c>
      <c r="E401" s="303">
        <v>6436.5286575149994</v>
      </c>
      <c r="F401" s="247"/>
    </row>
    <row r="402" spans="1:6" x14ac:dyDescent="0.25">
      <c r="A402" s="350"/>
      <c r="B402" s="411">
        <v>70876</v>
      </c>
      <c r="C402" s="413" t="s">
        <v>3616</v>
      </c>
      <c r="D402" s="359">
        <f t="shared" si="6"/>
        <v>13661.198912248967</v>
      </c>
      <c r="E402" s="303">
        <v>12307.386407431501</v>
      </c>
      <c r="F402" s="247"/>
    </row>
    <row r="403" spans="1:6" x14ac:dyDescent="0.25">
      <c r="A403" s="350"/>
      <c r="B403" s="414">
        <v>700478</v>
      </c>
      <c r="C403" s="414" t="s">
        <v>3618</v>
      </c>
      <c r="D403" s="359">
        <f t="shared" si="6"/>
        <v>53120.132642341712</v>
      </c>
      <c r="E403" s="303">
        <v>47855.975353460999</v>
      </c>
      <c r="F403" s="247"/>
    </row>
    <row r="404" spans="1:6" x14ac:dyDescent="0.25">
      <c r="A404" s="350"/>
      <c r="B404" s="414">
        <v>700479</v>
      </c>
      <c r="C404" s="414" t="s">
        <v>3620</v>
      </c>
      <c r="D404" s="359">
        <f t="shared" si="6"/>
        <v>33606.6115328054</v>
      </c>
      <c r="E404" s="303">
        <v>30276.226606130989</v>
      </c>
      <c r="F404" s="247"/>
    </row>
    <row r="405" spans="1:6" x14ac:dyDescent="0.25">
      <c r="A405" s="350"/>
      <c r="B405" s="411">
        <v>700544</v>
      </c>
      <c r="C405" s="413" t="s">
        <v>3622</v>
      </c>
      <c r="D405" s="359">
        <f t="shared" si="6"/>
        <v>84619.869585597742</v>
      </c>
      <c r="E405" s="303">
        <v>76234.116743781749</v>
      </c>
      <c r="F405" s="247"/>
    </row>
    <row r="406" spans="1:6" x14ac:dyDescent="0.25">
      <c r="A406" s="350"/>
      <c r="B406" s="411">
        <v>700545</v>
      </c>
      <c r="C406" s="413" t="s">
        <v>3624</v>
      </c>
      <c r="D406" s="359">
        <f t="shared" si="6"/>
        <v>14983.24331641203</v>
      </c>
      <c r="E406" s="303">
        <v>13498.417402173</v>
      </c>
      <c r="F406" s="247"/>
    </row>
    <row r="407" spans="1:6" x14ac:dyDescent="0.25">
      <c r="A407" s="350"/>
      <c r="B407" s="411">
        <v>700547</v>
      </c>
      <c r="C407" s="413" t="s">
        <v>3626</v>
      </c>
      <c r="D407" s="359">
        <f t="shared" si="6"/>
        <v>10853.413210971539</v>
      </c>
      <c r="E407" s="303">
        <v>9777.8497396139992</v>
      </c>
      <c r="F407" s="247"/>
    </row>
    <row r="408" spans="1:6" x14ac:dyDescent="0.25">
      <c r="A408" s="350"/>
      <c r="B408" s="411">
        <v>700548</v>
      </c>
      <c r="C408" s="413" t="s">
        <v>3628</v>
      </c>
      <c r="D408" s="359">
        <f t="shared" si="6"/>
        <v>11709.599067641971</v>
      </c>
      <c r="E408" s="303">
        <v>10549.188349227001</v>
      </c>
      <c r="F408" s="247"/>
    </row>
    <row r="409" spans="1:6" x14ac:dyDescent="0.25">
      <c r="A409" s="350"/>
      <c r="B409" s="411">
        <v>700550</v>
      </c>
      <c r="C409" s="413" t="s">
        <v>3630</v>
      </c>
      <c r="D409" s="359">
        <f t="shared" si="6"/>
        <v>1985.5852317204751</v>
      </c>
      <c r="E409" s="303">
        <v>1788.8155240725</v>
      </c>
      <c r="F409" s="247"/>
    </row>
    <row r="410" spans="1:6" x14ac:dyDescent="0.25">
      <c r="A410" s="350"/>
      <c r="B410" s="411">
        <v>700551</v>
      </c>
      <c r="C410" s="413" t="s">
        <v>3632</v>
      </c>
      <c r="D410" s="359">
        <f t="shared" si="6"/>
        <v>2222.3085004914751</v>
      </c>
      <c r="E410" s="303">
        <v>2002.0797301724999</v>
      </c>
      <c r="F410" s="247"/>
    </row>
    <row r="411" spans="1:6" x14ac:dyDescent="0.25">
      <c r="A411" s="350"/>
      <c r="B411" s="411">
        <v>700552</v>
      </c>
      <c r="C411" s="413" t="s">
        <v>3634</v>
      </c>
      <c r="D411" s="359">
        <f t="shared" si="6"/>
        <v>2355.3231217074904</v>
      </c>
      <c r="E411" s="303">
        <v>2121.912722259</v>
      </c>
      <c r="F411" s="247"/>
    </row>
    <row r="412" spans="1:6" x14ac:dyDescent="0.25">
      <c r="A412" s="350"/>
      <c r="B412" s="411">
        <v>700553</v>
      </c>
      <c r="C412" s="413" t="s">
        <v>3636</v>
      </c>
      <c r="D412" s="359">
        <f t="shared" si="6"/>
        <v>1706.0774434812902</v>
      </c>
      <c r="E412" s="303">
        <v>1537.006705839</v>
      </c>
      <c r="F412" s="247"/>
    </row>
    <row r="413" spans="1:6" x14ac:dyDescent="0.25">
      <c r="A413" s="350"/>
      <c r="B413" s="411">
        <v>700554</v>
      </c>
      <c r="C413" s="413" t="s">
        <v>3638</v>
      </c>
      <c r="D413" s="359">
        <f t="shared" si="6"/>
        <v>30910.819793489947</v>
      </c>
      <c r="E413" s="303">
        <v>27847.58539954049</v>
      </c>
      <c r="F413" s="247"/>
    </row>
    <row r="414" spans="1:6" x14ac:dyDescent="0.25">
      <c r="A414" s="350"/>
      <c r="B414" s="411">
        <v>700555</v>
      </c>
      <c r="C414" s="413" t="s">
        <v>3640</v>
      </c>
      <c r="D414" s="359">
        <f t="shared" si="6"/>
        <v>21087.565691094544</v>
      </c>
      <c r="E414" s="303">
        <v>18997.806928914</v>
      </c>
      <c r="F414" s="247"/>
    </row>
    <row r="415" spans="1:6" x14ac:dyDescent="0.25">
      <c r="A415" s="350"/>
      <c r="B415" s="411">
        <v>700556</v>
      </c>
      <c r="C415" s="413" t="s">
        <v>3642</v>
      </c>
      <c r="D415" s="359">
        <f t="shared" si="6"/>
        <v>23178.401024213159</v>
      </c>
      <c r="E415" s="303">
        <v>20881.442364155999</v>
      </c>
      <c r="F415" s="247"/>
    </row>
    <row r="416" spans="1:6" x14ac:dyDescent="0.25">
      <c r="A416" s="350"/>
      <c r="B416" s="411">
        <v>700557</v>
      </c>
      <c r="C416" s="413" t="s">
        <v>3644</v>
      </c>
      <c r="D416" s="359">
        <f t="shared" si="6"/>
        <v>2262596.3143244446</v>
      </c>
      <c r="E416" s="303">
        <v>2038375.05794995</v>
      </c>
      <c r="F416" s="247"/>
    </row>
    <row r="417" spans="1:6" x14ac:dyDescent="0.25">
      <c r="A417" s="350"/>
      <c r="B417" s="411">
        <v>700560</v>
      </c>
      <c r="C417" s="413" t="s">
        <v>3646</v>
      </c>
      <c r="D417" s="359">
        <f t="shared" si="6"/>
        <v>53889.327285399064</v>
      </c>
      <c r="E417" s="303">
        <v>48548.943500359514</v>
      </c>
      <c r="F417" s="247"/>
    </row>
    <row r="418" spans="1:6" x14ac:dyDescent="0.25">
      <c r="A418" s="350"/>
      <c r="B418" s="411">
        <v>700564</v>
      </c>
      <c r="C418" s="413" t="s">
        <v>3648</v>
      </c>
      <c r="D418" s="359">
        <f t="shared" si="6"/>
        <v>20894.437668560917</v>
      </c>
      <c r="E418" s="303">
        <v>18823.817719424249</v>
      </c>
      <c r="F418" s="247"/>
    </row>
    <row r="419" spans="1:6" x14ac:dyDescent="0.25">
      <c r="A419" s="350"/>
      <c r="B419" s="411">
        <v>700565</v>
      </c>
      <c r="C419" s="413" t="s">
        <v>3650</v>
      </c>
      <c r="D419" s="359">
        <f t="shared" si="6"/>
        <v>28345.574059202791</v>
      </c>
      <c r="E419" s="303">
        <v>25536.553206488999</v>
      </c>
      <c r="F419" s="247"/>
    </row>
    <row r="420" spans="1:6" x14ac:dyDescent="0.25">
      <c r="A420" s="350"/>
      <c r="B420" s="411">
        <v>700566</v>
      </c>
      <c r="C420" s="413" t="s">
        <v>3652</v>
      </c>
      <c r="D420" s="359">
        <f t="shared" si="6"/>
        <v>6965.8390925605354</v>
      </c>
      <c r="E420" s="303">
        <v>6275.5307140184996</v>
      </c>
      <c r="F420" s="247"/>
    </row>
    <row r="421" spans="1:6" x14ac:dyDescent="0.25">
      <c r="A421" s="350"/>
      <c r="B421" s="411">
        <v>700567</v>
      </c>
      <c r="C421" s="413" t="s">
        <v>3654</v>
      </c>
      <c r="D421" s="359">
        <f t="shared" si="6"/>
        <v>62668.264759694539</v>
      </c>
      <c r="E421" s="303">
        <v>56457.896179904987</v>
      </c>
      <c r="F421" s="247"/>
    </row>
    <row r="422" spans="1:6" x14ac:dyDescent="0.25">
      <c r="A422" s="350"/>
      <c r="B422" s="411">
        <v>700568</v>
      </c>
      <c r="C422" s="413" t="s">
        <v>3656</v>
      </c>
      <c r="D422" s="359">
        <f t="shared" si="6"/>
        <v>20301.846295825711</v>
      </c>
      <c r="E422" s="303">
        <v>18289.951617860999</v>
      </c>
      <c r="F422" s="247"/>
    </row>
    <row r="423" spans="1:6" x14ac:dyDescent="0.25">
      <c r="A423" s="350"/>
      <c r="B423" s="411">
        <v>700569</v>
      </c>
      <c r="C423" s="413" t="s">
        <v>3658</v>
      </c>
      <c r="D423" s="359">
        <f t="shared" si="6"/>
        <v>36227.248221946327</v>
      </c>
      <c r="E423" s="303">
        <v>32637.160560312001</v>
      </c>
      <c r="F423" s="247"/>
    </row>
    <row r="424" spans="1:6" x14ac:dyDescent="0.25">
      <c r="A424" s="350"/>
      <c r="B424" s="411">
        <v>700570</v>
      </c>
      <c r="C424" s="413" t="s">
        <v>3660</v>
      </c>
      <c r="D424" s="359">
        <f t="shared" si="6"/>
        <v>48991.880692026352</v>
      </c>
      <c r="E424" s="303">
        <v>44136.82945227599</v>
      </c>
      <c r="F424" s="247"/>
    </row>
    <row r="425" spans="1:6" x14ac:dyDescent="0.25">
      <c r="A425" s="350"/>
      <c r="B425" s="411">
        <v>700571</v>
      </c>
      <c r="C425" s="413" t="s">
        <v>3662</v>
      </c>
      <c r="D425" s="359">
        <f t="shared" si="6"/>
        <v>11889.343596139021</v>
      </c>
      <c r="E425" s="303">
        <v>10711.120356882</v>
      </c>
      <c r="F425" s="247"/>
    </row>
    <row r="426" spans="1:6" x14ac:dyDescent="0.25">
      <c r="A426" s="350"/>
      <c r="B426" s="411">
        <v>700572</v>
      </c>
      <c r="C426" s="413" t="s">
        <v>3664</v>
      </c>
      <c r="D426" s="359">
        <f t="shared" si="6"/>
        <v>22611.632301916517</v>
      </c>
      <c r="E426" s="303">
        <v>20370.8399116365</v>
      </c>
      <c r="F426" s="247"/>
    </row>
    <row r="427" spans="1:6" x14ac:dyDescent="0.25">
      <c r="A427" s="350"/>
      <c r="B427" s="411">
        <v>700573</v>
      </c>
      <c r="C427" s="413" t="s">
        <v>3666</v>
      </c>
      <c r="D427" s="359">
        <f t="shared" si="6"/>
        <v>22611.632301916517</v>
      </c>
      <c r="E427" s="303">
        <v>20370.8399116365</v>
      </c>
      <c r="F427" s="247"/>
    </row>
    <row r="428" spans="1:6" x14ac:dyDescent="0.25">
      <c r="A428" s="350"/>
      <c r="B428" s="411">
        <v>700574</v>
      </c>
      <c r="C428" s="413" t="s">
        <v>3668</v>
      </c>
      <c r="D428" s="359">
        <f t="shared" si="6"/>
        <v>38415.470406798871</v>
      </c>
      <c r="E428" s="303">
        <v>34608.531898016998</v>
      </c>
      <c r="F428" s="247"/>
    </row>
    <row r="429" spans="1:6" x14ac:dyDescent="0.25">
      <c r="A429" s="350"/>
      <c r="B429" s="411">
        <v>700575</v>
      </c>
      <c r="C429" s="413" t="s">
        <v>3670</v>
      </c>
      <c r="D429" s="359">
        <f t="shared" si="6"/>
        <v>38415.470406798871</v>
      </c>
      <c r="E429" s="303">
        <v>34608.531898016998</v>
      </c>
      <c r="F429" s="247"/>
    </row>
    <row r="430" spans="1:6" x14ac:dyDescent="0.25">
      <c r="A430" s="350"/>
      <c r="B430" s="411">
        <v>700576</v>
      </c>
      <c r="C430" s="413" t="s">
        <v>3672</v>
      </c>
      <c r="D430" s="359">
        <f t="shared" si="6"/>
        <v>14527.367517617955</v>
      </c>
      <c r="E430" s="303">
        <v>13087.718484340499</v>
      </c>
      <c r="F430" s="247"/>
    </row>
    <row r="431" spans="1:6" x14ac:dyDescent="0.25">
      <c r="A431" s="350"/>
      <c r="B431" s="411">
        <v>700577</v>
      </c>
      <c r="C431" s="413" t="s">
        <v>3674</v>
      </c>
      <c r="D431" s="359">
        <f t="shared" si="6"/>
        <v>16191.339415347691</v>
      </c>
      <c r="E431" s="303">
        <v>14586.792266078999</v>
      </c>
      <c r="F431" s="247"/>
    </row>
    <row r="432" spans="1:6" x14ac:dyDescent="0.25">
      <c r="A432" s="350"/>
      <c r="B432" s="411">
        <v>700578</v>
      </c>
      <c r="C432" s="413" t="s">
        <v>3676</v>
      </c>
      <c r="D432" s="359">
        <f t="shared" si="6"/>
        <v>29342.922676663366</v>
      </c>
      <c r="E432" s="303">
        <v>26435.065474471499</v>
      </c>
      <c r="F432" s="247"/>
    </row>
    <row r="433" spans="1:6" x14ac:dyDescent="0.25">
      <c r="A433" s="350"/>
      <c r="B433" s="411">
        <v>700579</v>
      </c>
      <c r="C433" s="413" t="s">
        <v>3678</v>
      </c>
      <c r="D433" s="359">
        <f t="shared" si="6"/>
        <v>15074.693735785695</v>
      </c>
      <c r="E433" s="303">
        <v>13580.805167374499</v>
      </c>
      <c r="F433" s="247"/>
    </row>
    <row r="434" spans="1:6" x14ac:dyDescent="0.25">
      <c r="A434" s="350"/>
      <c r="B434" s="411">
        <v>700581</v>
      </c>
      <c r="C434" s="413" t="s">
        <v>3680</v>
      </c>
      <c r="D434" s="359">
        <f t="shared" si="6"/>
        <v>5621.8656724144194</v>
      </c>
      <c r="E434" s="303">
        <v>5064.7438490219993</v>
      </c>
      <c r="F434" s="247"/>
    </row>
    <row r="435" spans="1:6" x14ac:dyDescent="0.25">
      <c r="A435" s="350"/>
      <c r="B435" s="411">
        <v>700582</v>
      </c>
      <c r="C435" s="413" t="s">
        <v>3682</v>
      </c>
      <c r="D435" s="359">
        <f t="shared" si="6"/>
        <v>9052.9033689557091</v>
      </c>
      <c r="E435" s="303">
        <v>8155.7688008609985</v>
      </c>
      <c r="F435" s="247"/>
    </row>
    <row r="436" spans="1:6" x14ac:dyDescent="0.25">
      <c r="A436" s="350"/>
      <c r="B436" s="411">
        <v>700583</v>
      </c>
      <c r="C436" s="413" t="s">
        <v>3684</v>
      </c>
      <c r="D436" s="359">
        <f t="shared" si="6"/>
        <v>12653.923052987371</v>
      </c>
      <c r="E436" s="303">
        <v>11399.930678367</v>
      </c>
      <c r="F436" s="247"/>
    </row>
    <row r="437" spans="1:6" x14ac:dyDescent="0.25">
      <c r="A437" s="350"/>
      <c r="B437" s="411">
        <v>700586</v>
      </c>
      <c r="C437" s="413" t="s">
        <v>3686</v>
      </c>
      <c r="D437" s="359">
        <f t="shared" si="6"/>
        <v>48412.257345716222</v>
      </c>
      <c r="E437" s="303">
        <v>43614.646257401997</v>
      </c>
      <c r="F437" s="247"/>
    </row>
    <row r="438" spans="1:6" x14ac:dyDescent="0.25">
      <c r="A438" s="350"/>
      <c r="B438" s="411">
        <v>700587</v>
      </c>
      <c r="C438" s="413" t="s">
        <v>3688</v>
      </c>
      <c r="D438" s="359">
        <f t="shared" si="6"/>
        <v>85114.915623790468</v>
      </c>
      <c r="E438" s="303">
        <v>76680.104165576995</v>
      </c>
      <c r="F438" s="247"/>
    </row>
    <row r="439" spans="1:6" x14ac:dyDescent="0.25">
      <c r="A439" s="350"/>
      <c r="B439" s="411">
        <v>700588</v>
      </c>
      <c r="C439" s="413" t="s">
        <v>3690</v>
      </c>
      <c r="D439" s="359">
        <f t="shared" si="6"/>
        <v>11866.983340092705</v>
      </c>
      <c r="E439" s="303">
        <v>10690.9759820655</v>
      </c>
      <c r="F439" s="247"/>
    </row>
    <row r="440" spans="1:6" x14ac:dyDescent="0.25">
      <c r="A440" s="350"/>
      <c r="B440" s="411">
        <v>700589</v>
      </c>
      <c r="C440" s="413" t="s">
        <v>3692</v>
      </c>
      <c r="D440" s="359">
        <f t="shared" si="6"/>
        <v>7701.0518745573072</v>
      </c>
      <c r="E440" s="303">
        <v>6937.8845716732494</v>
      </c>
      <c r="F440" s="247"/>
    </row>
    <row r="441" spans="1:6" x14ac:dyDescent="0.25">
      <c r="A441" s="350"/>
      <c r="B441" s="411">
        <v>700590</v>
      </c>
      <c r="C441" s="413" t="s">
        <v>3694</v>
      </c>
      <c r="D441" s="359">
        <f t="shared" si="6"/>
        <v>12490.23533535657</v>
      </c>
      <c r="E441" s="303">
        <v>11252.464266086999</v>
      </c>
      <c r="F441" s="247"/>
    </row>
    <row r="442" spans="1:6" x14ac:dyDescent="0.25">
      <c r="A442" s="350"/>
      <c r="B442" s="411">
        <v>700591</v>
      </c>
      <c r="C442" s="413" t="s">
        <v>3696</v>
      </c>
      <c r="D442" s="359">
        <f t="shared" si="6"/>
        <v>7258.6877967994506</v>
      </c>
      <c r="E442" s="303">
        <v>6539.3583754949996</v>
      </c>
      <c r="F442" s="247"/>
    </row>
    <row r="443" spans="1:6" x14ac:dyDescent="0.25">
      <c r="A443" s="350"/>
      <c r="B443" s="411">
        <v>700592</v>
      </c>
      <c r="C443" s="413" t="s">
        <v>3698</v>
      </c>
      <c r="D443" s="359">
        <f t="shared" si="6"/>
        <v>2027.1494335628252</v>
      </c>
      <c r="E443" s="303">
        <v>1826.2607509575</v>
      </c>
      <c r="F443" s="248"/>
    </row>
    <row r="444" spans="1:6" x14ac:dyDescent="0.25">
      <c r="A444" s="350"/>
      <c r="B444" s="411">
        <v>700593</v>
      </c>
      <c r="C444" s="413" t="s">
        <v>3700</v>
      </c>
      <c r="D444" s="359">
        <f t="shared" si="6"/>
        <v>4469.7940804212303</v>
      </c>
      <c r="E444" s="303">
        <v>4026.841513893</v>
      </c>
      <c r="F444" s="247"/>
    </row>
    <row r="445" spans="1:6" x14ac:dyDescent="0.25">
      <c r="A445" s="350"/>
      <c r="B445" s="411">
        <v>700594</v>
      </c>
      <c r="C445" s="413" t="s">
        <v>3702</v>
      </c>
      <c r="D445" s="359">
        <f t="shared" si="6"/>
        <v>7472.7388486273057</v>
      </c>
      <c r="E445" s="303">
        <v>6732.1971609254997</v>
      </c>
      <c r="F445" s="247"/>
    </row>
    <row r="446" spans="1:6" x14ac:dyDescent="0.25">
      <c r="A446" s="350"/>
      <c r="B446" s="411">
        <v>700595</v>
      </c>
      <c r="C446" s="413" t="s">
        <v>3704</v>
      </c>
      <c r="D446" s="359">
        <f t="shared" si="6"/>
        <v>16934.843161019027</v>
      </c>
      <c r="E446" s="303">
        <v>15256.615460377499</v>
      </c>
      <c r="F446" s="247"/>
    </row>
    <row r="447" spans="1:6" x14ac:dyDescent="0.25">
      <c r="A447" s="350"/>
      <c r="B447" s="411">
        <v>700596</v>
      </c>
      <c r="C447" s="413" t="s">
        <v>3706</v>
      </c>
      <c r="D447" s="359">
        <f t="shared" si="6"/>
        <v>13200.030432196629</v>
      </c>
      <c r="E447" s="303">
        <v>11891.919308285251</v>
      </c>
      <c r="F447" s="247"/>
    </row>
    <row r="448" spans="1:6" x14ac:dyDescent="0.25">
      <c r="A448" s="350"/>
      <c r="B448" s="411">
        <v>700597</v>
      </c>
      <c r="C448" s="413" t="s">
        <v>3708</v>
      </c>
      <c r="D448" s="359">
        <f t="shared" si="6"/>
        <v>13936.512744901891</v>
      </c>
      <c r="E448" s="303">
        <v>12555.416887298999</v>
      </c>
      <c r="F448" s="247"/>
    </row>
    <row r="449" spans="1:6" x14ac:dyDescent="0.25">
      <c r="A449" s="350"/>
      <c r="B449" s="411">
        <v>700599</v>
      </c>
      <c r="C449" s="413" t="s">
        <v>3710</v>
      </c>
      <c r="D449" s="359">
        <f t="shared" si="6"/>
        <v>17179.769166312555</v>
      </c>
      <c r="E449" s="303">
        <v>15477.269519200499</v>
      </c>
      <c r="F449" s="247"/>
    </row>
    <row r="450" spans="1:6" x14ac:dyDescent="0.25">
      <c r="A450" s="350"/>
      <c r="B450" s="411">
        <v>700600</v>
      </c>
      <c r="C450" s="413" t="s">
        <v>3712</v>
      </c>
      <c r="D450" s="359">
        <f t="shared" si="6"/>
        <v>4808.0147445079201</v>
      </c>
      <c r="E450" s="303">
        <v>4331.5448148719997</v>
      </c>
      <c r="F450" s="247"/>
    </row>
    <row r="451" spans="1:6" x14ac:dyDescent="0.25">
      <c r="A451" s="350"/>
      <c r="B451" s="411">
        <v>700601</v>
      </c>
      <c r="C451" s="413" t="s">
        <v>3714</v>
      </c>
      <c r="D451" s="359">
        <f t="shared" si="6"/>
        <v>6965.8390925605354</v>
      </c>
      <c r="E451" s="303">
        <v>6275.5307140184996</v>
      </c>
      <c r="F451" s="247"/>
    </row>
    <row r="452" spans="1:6" x14ac:dyDescent="0.25">
      <c r="A452" s="350"/>
      <c r="B452" s="411">
        <v>700602</v>
      </c>
      <c r="C452" s="413" t="s">
        <v>3716</v>
      </c>
      <c r="D452" s="359">
        <f t="shared" si="6"/>
        <v>15986.179249079492</v>
      </c>
      <c r="E452" s="303">
        <v>14401.963287459001</v>
      </c>
      <c r="F452" s="247"/>
    </row>
    <row r="453" spans="1:6" x14ac:dyDescent="0.25">
      <c r="A453" s="350"/>
      <c r="B453" s="411">
        <v>700603</v>
      </c>
      <c r="C453" s="413" t="s">
        <v>3718</v>
      </c>
      <c r="D453" s="359">
        <f t="shared" si="6"/>
        <v>4893.1066667785499</v>
      </c>
      <c r="E453" s="303">
        <v>4408.2042043049996</v>
      </c>
      <c r="F453" s="247"/>
    </row>
    <row r="454" spans="1:6" x14ac:dyDescent="0.25">
      <c r="A454" s="350"/>
      <c r="B454" s="411">
        <v>700604</v>
      </c>
      <c r="C454" s="413" t="s">
        <v>3720</v>
      </c>
      <c r="D454" s="359">
        <f t="shared" si="6"/>
        <v>2984.493198690629</v>
      </c>
      <c r="E454" s="303">
        <v>2688.732611432999</v>
      </c>
      <c r="F454" s="247"/>
    </row>
    <row r="455" spans="1:6" x14ac:dyDescent="0.25">
      <c r="A455" s="350"/>
      <c r="B455" s="411">
        <v>700605</v>
      </c>
      <c r="C455" s="413" t="s">
        <v>3722</v>
      </c>
      <c r="D455" s="359">
        <f t="shared" si="6"/>
        <v>6631.5271150047147</v>
      </c>
      <c r="E455" s="303">
        <v>5974.3487522564992</v>
      </c>
      <c r="F455" s="247"/>
    </row>
    <row r="456" spans="1:6" x14ac:dyDescent="0.25">
      <c r="A456" s="350"/>
      <c r="B456" s="411">
        <v>700607</v>
      </c>
      <c r="C456" s="413" t="s">
        <v>3724</v>
      </c>
      <c r="D456" s="359">
        <f t="shared" si="6"/>
        <v>22186.145164601883</v>
      </c>
      <c r="E456" s="303">
        <v>19987.518166308</v>
      </c>
      <c r="F456" s="247"/>
    </row>
    <row r="457" spans="1:6" x14ac:dyDescent="0.25">
      <c r="A457" s="350"/>
      <c r="B457" s="411">
        <v>700608</v>
      </c>
      <c r="C457" s="413" t="s">
        <v>3726</v>
      </c>
      <c r="D457" s="359">
        <f t="shared" si="6"/>
        <v>8126.8199207543721</v>
      </c>
      <c r="E457" s="303">
        <v>7321.4593880670009</v>
      </c>
      <c r="F457" s="247"/>
    </row>
    <row r="458" spans="1:6" x14ac:dyDescent="0.25">
      <c r="A458" s="350"/>
      <c r="B458" s="411">
        <v>700609</v>
      </c>
      <c r="C458" s="413" t="s">
        <v>3728</v>
      </c>
      <c r="D458" s="359">
        <f t="shared" si="6"/>
        <v>13919.53006078569</v>
      </c>
      <c r="E458" s="303">
        <v>12540.117171878999</v>
      </c>
      <c r="F458" s="247"/>
    </row>
    <row r="459" spans="1:6" x14ac:dyDescent="0.25">
      <c r="A459" s="350"/>
      <c r="B459" s="411">
        <v>700610</v>
      </c>
      <c r="C459" s="413" t="s">
        <v>3730</v>
      </c>
      <c r="D459" s="359">
        <f t="shared" si="6"/>
        <v>1683.7171874349751</v>
      </c>
      <c r="E459" s="303">
        <v>1516.8623310225</v>
      </c>
      <c r="F459" s="247"/>
    </row>
    <row r="460" spans="1:6" x14ac:dyDescent="0.25">
      <c r="A460" s="350"/>
      <c r="B460" s="411">
        <v>700611</v>
      </c>
      <c r="C460" s="413" t="s">
        <v>3732</v>
      </c>
      <c r="D460" s="359">
        <f t="shared" ref="D460:D523" si="7">E460*1.11</f>
        <v>19390.085522917067</v>
      </c>
      <c r="E460" s="303">
        <v>17468.545516141501</v>
      </c>
      <c r="F460" s="247"/>
    </row>
    <row r="461" spans="1:6" x14ac:dyDescent="0.25">
      <c r="A461" s="350"/>
      <c r="B461" s="411">
        <v>700623</v>
      </c>
      <c r="C461" s="413" t="s">
        <v>3734</v>
      </c>
      <c r="D461" s="359">
        <f t="shared" si="7"/>
        <v>28993.948536956537</v>
      </c>
      <c r="E461" s="303">
        <v>26120.6743576185</v>
      </c>
      <c r="F461" s="247"/>
    </row>
    <row r="462" spans="1:6" x14ac:dyDescent="0.25">
      <c r="A462" s="350"/>
      <c r="B462" s="411">
        <v>700624</v>
      </c>
      <c r="C462" s="413" t="s">
        <v>3736</v>
      </c>
      <c r="D462" s="359">
        <f t="shared" si="7"/>
        <v>15342.402061868312</v>
      </c>
      <c r="E462" s="303">
        <v>13821.983839521001</v>
      </c>
      <c r="F462" s="247"/>
    </row>
    <row r="463" spans="1:6" x14ac:dyDescent="0.25">
      <c r="A463" s="350"/>
      <c r="B463" s="411">
        <v>700626</v>
      </c>
      <c r="C463" s="413" t="s">
        <v>3738</v>
      </c>
      <c r="D463" s="359">
        <f t="shared" si="7"/>
        <v>21479.37022687203</v>
      </c>
      <c r="E463" s="303">
        <v>19350.783988173</v>
      </c>
      <c r="F463" s="247"/>
    </row>
    <row r="464" spans="1:6" x14ac:dyDescent="0.25">
      <c r="A464" s="350"/>
      <c r="B464" s="411">
        <v>700629</v>
      </c>
      <c r="C464" s="413" t="s">
        <v>3740</v>
      </c>
      <c r="D464" s="359">
        <f t="shared" si="7"/>
        <v>26380.239214789352</v>
      </c>
      <c r="E464" s="303">
        <v>23765.981274584999</v>
      </c>
      <c r="F464" s="247"/>
    </row>
    <row r="465" spans="1:6" x14ac:dyDescent="0.25">
      <c r="A465" s="350"/>
      <c r="B465" s="411">
        <v>700632</v>
      </c>
      <c r="C465" s="413" t="s">
        <v>3742</v>
      </c>
      <c r="D465" s="359">
        <f t="shared" si="7"/>
        <v>18372.377324252655</v>
      </c>
      <c r="E465" s="303">
        <v>16551.6912831105</v>
      </c>
      <c r="F465" s="247"/>
    </row>
    <row r="466" spans="1:6" x14ac:dyDescent="0.25">
      <c r="A466" s="350"/>
      <c r="B466" s="411">
        <v>700637</v>
      </c>
      <c r="C466" s="413" t="s">
        <v>3744</v>
      </c>
      <c r="D466" s="359">
        <f t="shared" si="7"/>
        <v>13245.584419786952</v>
      </c>
      <c r="E466" s="303">
        <v>11932.958936745001</v>
      </c>
      <c r="F466" s="247"/>
    </row>
    <row r="467" spans="1:6" x14ac:dyDescent="0.25">
      <c r="A467" s="350"/>
      <c r="B467" s="411">
        <v>700638</v>
      </c>
      <c r="C467" s="413" t="s">
        <v>3746</v>
      </c>
      <c r="D467" s="359">
        <f t="shared" si="7"/>
        <v>12826.749389831191</v>
      </c>
      <c r="E467" s="303">
        <v>11555.630080929001</v>
      </c>
      <c r="F467" s="247"/>
    </row>
    <row r="468" spans="1:6" x14ac:dyDescent="0.25">
      <c r="A468" s="350"/>
      <c r="B468" s="411">
        <v>700639</v>
      </c>
      <c r="C468" s="413" t="s">
        <v>3748</v>
      </c>
      <c r="D468" s="359">
        <f t="shared" si="7"/>
        <v>21046.340976110507</v>
      </c>
      <c r="E468" s="303">
        <v>18960.667546045501</v>
      </c>
      <c r="F468" s="247"/>
    </row>
    <row r="469" spans="1:6" x14ac:dyDescent="0.25">
      <c r="A469" s="350"/>
      <c r="B469" s="411">
        <v>700640</v>
      </c>
      <c r="C469" s="413" t="s">
        <v>3750</v>
      </c>
      <c r="D469" s="359">
        <f t="shared" si="7"/>
        <v>21726.93872446812</v>
      </c>
      <c r="E469" s="303">
        <v>19573.818670691999</v>
      </c>
      <c r="F469" s="247"/>
    </row>
    <row r="470" spans="1:6" x14ac:dyDescent="0.25">
      <c r="A470" s="350"/>
      <c r="B470" s="411">
        <v>700641</v>
      </c>
      <c r="C470" s="413" t="s">
        <v>3752</v>
      </c>
      <c r="D470" s="359">
        <f t="shared" si="7"/>
        <v>27381.184102909388</v>
      </c>
      <c r="E470" s="303">
        <v>24667.733426044491</v>
      </c>
      <c r="F470" s="247"/>
    </row>
    <row r="471" spans="1:6" x14ac:dyDescent="0.25">
      <c r="A471" s="350"/>
      <c r="B471" s="411">
        <v>700642</v>
      </c>
      <c r="C471" s="413" t="s">
        <v>3754</v>
      </c>
      <c r="D471" s="359">
        <f t="shared" si="7"/>
        <v>25758.207537151324</v>
      </c>
      <c r="E471" s="303">
        <v>23205.592375812001</v>
      </c>
      <c r="F471" s="247"/>
    </row>
    <row r="472" spans="1:6" x14ac:dyDescent="0.25">
      <c r="A472" s="350"/>
      <c r="B472" s="411">
        <v>700644</v>
      </c>
      <c r="C472" s="413" t="s">
        <v>3756</v>
      </c>
      <c r="D472" s="359">
        <f t="shared" si="7"/>
        <v>24554.056826028511</v>
      </c>
      <c r="E472" s="303">
        <v>22120.771915341</v>
      </c>
      <c r="F472" s="247"/>
    </row>
    <row r="473" spans="1:6" x14ac:dyDescent="0.25">
      <c r="A473" s="350"/>
      <c r="B473" s="411">
        <v>700645</v>
      </c>
      <c r="C473" s="413" t="s">
        <v>3758</v>
      </c>
      <c r="D473" s="359">
        <f t="shared" si="7"/>
        <v>25915.27067338473</v>
      </c>
      <c r="E473" s="303">
        <v>23347.090696742998</v>
      </c>
      <c r="F473" s="247"/>
    </row>
    <row r="474" spans="1:6" x14ac:dyDescent="0.25">
      <c r="A474" s="350"/>
      <c r="B474" s="411">
        <v>700655</v>
      </c>
      <c r="C474" s="413" t="s">
        <v>3760</v>
      </c>
      <c r="D474" s="359">
        <f t="shared" si="7"/>
        <v>23219.478934069277</v>
      </c>
      <c r="E474" s="303">
        <v>20918.449490152499</v>
      </c>
      <c r="F474" s="247"/>
    </row>
    <row r="475" spans="1:6" x14ac:dyDescent="0.25">
      <c r="A475" s="350"/>
      <c r="B475" s="411">
        <v>700656</v>
      </c>
      <c r="C475" s="413" t="s">
        <v>3762</v>
      </c>
      <c r="D475" s="359">
        <f t="shared" si="7"/>
        <v>19990.380866302443</v>
      </c>
      <c r="E475" s="303">
        <v>18009.352131804</v>
      </c>
      <c r="F475" s="247"/>
    </row>
    <row r="476" spans="1:6" x14ac:dyDescent="0.25">
      <c r="A476" s="350"/>
      <c r="B476" s="411">
        <v>700658</v>
      </c>
      <c r="C476" s="413" t="s">
        <v>3764</v>
      </c>
      <c r="D476" s="359">
        <f t="shared" si="7"/>
        <v>14549.553442574866</v>
      </c>
      <c r="E476" s="303">
        <v>13107.7058041215</v>
      </c>
      <c r="F476" s="247"/>
    </row>
    <row r="477" spans="1:6" x14ac:dyDescent="0.25">
      <c r="A477" s="350"/>
      <c r="B477" s="411">
        <v>700660</v>
      </c>
      <c r="C477" s="413" t="s">
        <v>3766</v>
      </c>
      <c r="D477" s="359">
        <f t="shared" si="7"/>
        <v>143207.02598788578</v>
      </c>
      <c r="E477" s="303">
        <v>129015.338727825</v>
      </c>
      <c r="F477" s="247"/>
    </row>
    <row r="478" spans="1:6" x14ac:dyDescent="0.25">
      <c r="A478" s="350"/>
      <c r="B478" s="411">
        <v>700663</v>
      </c>
      <c r="C478" s="413" t="s">
        <v>3768</v>
      </c>
      <c r="D478" s="359">
        <f t="shared" si="7"/>
        <v>4558.7946892227292</v>
      </c>
      <c r="E478" s="303">
        <v>4107.0222425429993</v>
      </c>
      <c r="F478" s="247"/>
    </row>
    <row r="479" spans="1:6" x14ac:dyDescent="0.25">
      <c r="A479" s="350"/>
      <c r="B479" s="411">
        <v>700664</v>
      </c>
      <c r="C479" s="413" t="s">
        <v>3770</v>
      </c>
      <c r="D479" s="359">
        <f t="shared" si="7"/>
        <v>46330.340424118731</v>
      </c>
      <c r="E479" s="303">
        <v>41739.045427133991</v>
      </c>
      <c r="F479" s="247"/>
    </row>
    <row r="480" spans="1:6" x14ac:dyDescent="0.25">
      <c r="A480" s="350"/>
      <c r="B480" s="411">
        <v>700665</v>
      </c>
      <c r="C480" s="413" t="s">
        <v>3772</v>
      </c>
      <c r="D480" s="359">
        <f t="shared" si="7"/>
        <v>14041.093882023948</v>
      </c>
      <c r="E480" s="303">
        <v>12649.634127949501</v>
      </c>
      <c r="F480" s="247"/>
    </row>
    <row r="481" spans="1:6" x14ac:dyDescent="0.25">
      <c r="A481" s="350"/>
      <c r="B481" s="411">
        <v>700666</v>
      </c>
      <c r="C481" s="413" t="s">
        <v>3774</v>
      </c>
      <c r="D481" s="359">
        <f t="shared" si="7"/>
        <v>10114.451248945232</v>
      </c>
      <c r="E481" s="303">
        <v>9112.1182422930015</v>
      </c>
      <c r="F481" s="247"/>
    </row>
    <row r="482" spans="1:6" x14ac:dyDescent="0.25">
      <c r="A482" s="350"/>
      <c r="B482" s="411">
        <v>700667</v>
      </c>
      <c r="C482" s="413" t="s">
        <v>3776</v>
      </c>
      <c r="D482" s="359">
        <f t="shared" si="7"/>
        <v>4315.6578714257257</v>
      </c>
      <c r="E482" s="303">
        <v>3887.9800643475</v>
      </c>
      <c r="F482" s="247"/>
    </row>
    <row r="483" spans="1:6" x14ac:dyDescent="0.25">
      <c r="A483" s="350"/>
      <c r="B483" s="411">
        <v>700668</v>
      </c>
      <c r="C483" s="413" t="s">
        <v>3778</v>
      </c>
      <c r="D483" s="359">
        <f t="shared" si="7"/>
        <v>5412.5766119234704</v>
      </c>
      <c r="E483" s="303">
        <v>4876.195145877</v>
      </c>
      <c r="F483" s="247"/>
    </row>
    <row r="484" spans="1:6" x14ac:dyDescent="0.25">
      <c r="A484" s="350"/>
      <c r="B484" s="411">
        <v>700672</v>
      </c>
      <c r="C484" s="413" t="s">
        <v>3780</v>
      </c>
      <c r="D484" s="359">
        <f t="shared" si="7"/>
        <v>2692.727182270125</v>
      </c>
      <c r="E484" s="303">
        <v>2425.8803443874999</v>
      </c>
      <c r="F484" s="247"/>
    </row>
    <row r="485" spans="1:6" x14ac:dyDescent="0.25">
      <c r="A485" s="350"/>
      <c r="B485" s="411">
        <v>700673</v>
      </c>
      <c r="C485" s="413" t="s">
        <v>3782</v>
      </c>
      <c r="D485" s="359">
        <f t="shared" si="7"/>
        <v>36008.068165961762</v>
      </c>
      <c r="E485" s="303">
        <v>32439.701050415999</v>
      </c>
      <c r="F485" s="247"/>
    </row>
    <row r="486" spans="1:6" x14ac:dyDescent="0.25">
      <c r="A486" s="350"/>
      <c r="B486" s="411">
        <v>700674</v>
      </c>
      <c r="C486" s="413" t="s">
        <v>3784</v>
      </c>
      <c r="D486" s="359">
        <f t="shared" si="7"/>
        <v>22252.253348768354</v>
      </c>
      <c r="E486" s="303">
        <v>20047.075088980499</v>
      </c>
      <c r="F486" s="247"/>
    </row>
    <row r="487" spans="1:6" x14ac:dyDescent="0.25">
      <c r="A487" s="350"/>
      <c r="B487" s="411">
        <v>700675</v>
      </c>
      <c r="C487" s="413" t="s">
        <v>3786</v>
      </c>
      <c r="D487" s="359">
        <f t="shared" si="7"/>
        <v>53952.279159315243</v>
      </c>
      <c r="E487" s="303">
        <v>48605.656900283997</v>
      </c>
      <c r="F487" s="247"/>
    </row>
    <row r="488" spans="1:6" x14ac:dyDescent="0.25">
      <c r="A488" s="350"/>
      <c r="B488" s="411">
        <v>700676</v>
      </c>
      <c r="C488" s="413" t="s">
        <v>3788</v>
      </c>
      <c r="D488" s="359">
        <f t="shared" si="7"/>
        <v>40605.857967288241</v>
      </c>
      <c r="E488" s="303">
        <v>36581.854024583998</v>
      </c>
      <c r="F488" s="247"/>
    </row>
    <row r="489" spans="1:6" x14ac:dyDescent="0.25">
      <c r="A489" s="350"/>
      <c r="B489" s="411">
        <v>700679</v>
      </c>
      <c r="C489" s="413" t="s">
        <v>3790</v>
      </c>
      <c r="D489" s="359">
        <f t="shared" si="7"/>
        <v>7460.4530944844992</v>
      </c>
      <c r="E489" s="303">
        <v>6721.1289139499986</v>
      </c>
      <c r="F489" s="247"/>
    </row>
    <row r="490" spans="1:6" x14ac:dyDescent="0.25">
      <c r="A490" s="350"/>
      <c r="B490" s="411">
        <v>700680</v>
      </c>
      <c r="C490" s="413" t="s">
        <v>3792</v>
      </c>
      <c r="D490" s="359">
        <f t="shared" si="7"/>
        <v>22459.9000268907</v>
      </c>
      <c r="E490" s="303">
        <v>20234.14416837</v>
      </c>
      <c r="F490" s="247"/>
    </row>
    <row r="491" spans="1:6" x14ac:dyDescent="0.25">
      <c r="A491" s="350"/>
      <c r="B491" s="411">
        <v>700681</v>
      </c>
      <c r="C491" s="413" t="s">
        <v>3794</v>
      </c>
      <c r="D491" s="359">
        <f t="shared" si="7"/>
        <v>89534.786785398406</v>
      </c>
      <c r="E491" s="303">
        <v>80661.970076935497</v>
      </c>
      <c r="F491" s="247"/>
    </row>
    <row r="492" spans="1:6" x14ac:dyDescent="0.25">
      <c r="A492" s="350"/>
      <c r="B492" s="411">
        <v>700682</v>
      </c>
      <c r="C492" s="413" t="s">
        <v>3796</v>
      </c>
      <c r="D492" s="359">
        <f t="shared" si="7"/>
        <v>7731.7214449191752</v>
      </c>
      <c r="E492" s="303">
        <v>6965.5148152424999</v>
      </c>
      <c r="F492" s="247"/>
    </row>
    <row r="493" spans="1:6" x14ac:dyDescent="0.25">
      <c r="A493" s="350"/>
      <c r="B493" s="411">
        <v>700683</v>
      </c>
      <c r="C493" s="413" t="s">
        <v>3798</v>
      </c>
      <c r="D493" s="359">
        <f t="shared" si="7"/>
        <v>8041.7188231632463</v>
      </c>
      <c r="E493" s="303">
        <v>7244.7917325795006</v>
      </c>
      <c r="F493" s="247"/>
    </row>
    <row r="494" spans="1:6" x14ac:dyDescent="0.25">
      <c r="A494" s="350"/>
      <c r="B494" s="411">
        <v>700684</v>
      </c>
      <c r="C494" s="413" t="s">
        <v>3800</v>
      </c>
      <c r="D494" s="359">
        <f t="shared" si="7"/>
        <v>8442.8913611661301</v>
      </c>
      <c r="E494" s="303">
        <v>7606.2084334829988</v>
      </c>
      <c r="F494" s="247"/>
    </row>
    <row r="495" spans="1:6" x14ac:dyDescent="0.25">
      <c r="A495" s="350"/>
      <c r="B495" s="411">
        <v>700685</v>
      </c>
      <c r="C495" s="413" t="s">
        <v>3802</v>
      </c>
      <c r="D495" s="359">
        <f t="shared" si="7"/>
        <v>9056.81205548658</v>
      </c>
      <c r="E495" s="303">
        <v>8159.2901400779992</v>
      </c>
      <c r="F495" s="247"/>
    </row>
    <row r="496" spans="1:6" x14ac:dyDescent="0.25">
      <c r="A496" s="350"/>
      <c r="B496" s="411">
        <v>700686</v>
      </c>
      <c r="C496" s="413" t="s">
        <v>3804</v>
      </c>
      <c r="D496" s="359">
        <f t="shared" si="7"/>
        <v>12217.581511527153</v>
      </c>
      <c r="E496" s="303">
        <v>11006.830190565001</v>
      </c>
      <c r="F496" s="247"/>
    </row>
    <row r="497" spans="1:6" x14ac:dyDescent="0.25">
      <c r="A497" s="350"/>
      <c r="B497" s="411">
        <v>700687</v>
      </c>
      <c r="C497" s="413" t="s">
        <v>3806</v>
      </c>
      <c r="D497" s="359">
        <f t="shared" si="7"/>
        <v>15743.051606602983</v>
      </c>
      <c r="E497" s="303">
        <v>14182.929375318001</v>
      </c>
      <c r="F497" s="247"/>
    </row>
    <row r="498" spans="1:6" x14ac:dyDescent="0.25">
      <c r="A498" s="350"/>
      <c r="B498" s="411">
        <v>700688</v>
      </c>
      <c r="C498" s="413" t="s">
        <v>3808</v>
      </c>
      <c r="D498" s="359">
        <f t="shared" si="7"/>
        <v>17060.756084171913</v>
      </c>
      <c r="E498" s="303">
        <v>15370.050526281</v>
      </c>
      <c r="F498" s="247"/>
    </row>
    <row r="499" spans="1:6" x14ac:dyDescent="0.25">
      <c r="A499" s="350"/>
      <c r="B499" s="411">
        <v>700689</v>
      </c>
      <c r="C499" s="413" t="s">
        <v>3810</v>
      </c>
      <c r="D499" s="359">
        <f t="shared" si="7"/>
        <v>45101.70078259478</v>
      </c>
      <c r="E499" s="303">
        <v>40632.162867202504</v>
      </c>
      <c r="F499" s="247"/>
    </row>
    <row r="500" spans="1:6" x14ac:dyDescent="0.25">
      <c r="A500" s="350"/>
      <c r="B500" s="411">
        <v>700690</v>
      </c>
      <c r="C500" s="413" t="s">
        <v>3812</v>
      </c>
      <c r="D500" s="359">
        <f t="shared" si="7"/>
        <v>48140.897242076586</v>
      </c>
      <c r="E500" s="303">
        <v>43370.177695564489</v>
      </c>
      <c r="F500" s="247"/>
    </row>
    <row r="501" spans="1:6" x14ac:dyDescent="0.25">
      <c r="A501" s="350"/>
      <c r="B501" s="411">
        <v>700691</v>
      </c>
      <c r="C501" s="413" t="s">
        <v>3814</v>
      </c>
      <c r="D501" s="359">
        <f t="shared" si="7"/>
        <v>80174.051413835448</v>
      </c>
      <c r="E501" s="303">
        <v>72228.875147599494</v>
      </c>
      <c r="F501" s="247"/>
    </row>
    <row r="502" spans="1:6" x14ac:dyDescent="0.25">
      <c r="A502" s="350"/>
      <c r="B502" s="411">
        <v>700692</v>
      </c>
      <c r="C502" s="413" t="s">
        <v>3816</v>
      </c>
      <c r="D502" s="359">
        <f t="shared" si="7"/>
        <v>24495.940346013173</v>
      </c>
      <c r="E502" s="303">
        <v>22068.414726137991</v>
      </c>
      <c r="F502" s="247"/>
    </row>
    <row r="503" spans="1:6" x14ac:dyDescent="0.25">
      <c r="A503" s="350"/>
      <c r="B503" s="411">
        <v>700693</v>
      </c>
      <c r="C503" s="413" t="s">
        <v>3818</v>
      </c>
      <c r="D503" s="359">
        <f t="shared" si="7"/>
        <v>7877.5998654691793</v>
      </c>
      <c r="E503" s="303">
        <v>7096.9368157379986</v>
      </c>
      <c r="F503" s="247"/>
    </row>
    <row r="504" spans="1:6" x14ac:dyDescent="0.25">
      <c r="A504" s="350"/>
      <c r="B504" s="411">
        <v>700694</v>
      </c>
      <c r="C504" s="413" t="s">
        <v>3820</v>
      </c>
      <c r="D504" s="359">
        <f t="shared" si="7"/>
        <v>7470.3532652986041</v>
      </c>
      <c r="E504" s="303">
        <v>6730.0479867554986</v>
      </c>
      <c r="F504" s="247"/>
    </row>
    <row r="505" spans="1:6" x14ac:dyDescent="0.25">
      <c r="A505" s="350"/>
      <c r="B505" s="411">
        <v>700695</v>
      </c>
      <c r="C505" s="413" t="s">
        <v>3822</v>
      </c>
      <c r="D505" s="359">
        <f t="shared" si="7"/>
        <v>14188.844067954931</v>
      </c>
      <c r="E505" s="303">
        <v>12782.742403562999</v>
      </c>
      <c r="F505" s="247"/>
    </row>
    <row r="506" spans="1:6" x14ac:dyDescent="0.25">
      <c r="A506" s="350"/>
      <c r="B506" s="411">
        <v>700696</v>
      </c>
      <c r="C506" s="413" t="s">
        <v>3824</v>
      </c>
      <c r="D506" s="359">
        <f t="shared" si="7"/>
        <v>8289.6910348611163</v>
      </c>
      <c r="E506" s="303">
        <v>7468.190121496501</v>
      </c>
      <c r="F506" s="247"/>
    </row>
    <row r="507" spans="1:6" x14ac:dyDescent="0.25">
      <c r="A507" s="350"/>
      <c r="B507" s="411">
        <v>700697</v>
      </c>
      <c r="C507" s="413" t="s">
        <v>3826</v>
      </c>
      <c r="D507" s="359">
        <f t="shared" si="7"/>
        <v>16706.276752168083</v>
      </c>
      <c r="E507" s="303">
        <v>15050.699776728001</v>
      </c>
      <c r="F507" s="247"/>
    </row>
    <row r="508" spans="1:6" x14ac:dyDescent="0.25">
      <c r="A508" s="350"/>
      <c r="B508" s="411">
        <v>700698</v>
      </c>
      <c r="C508" s="413" t="s">
        <v>3828</v>
      </c>
      <c r="D508" s="359">
        <f t="shared" si="7"/>
        <v>6278.983775625331</v>
      </c>
      <c r="E508" s="303">
        <v>5656.7421402030004</v>
      </c>
      <c r="F508" s="247"/>
    </row>
    <row r="509" spans="1:6" x14ac:dyDescent="0.25">
      <c r="A509" s="350"/>
      <c r="B509" s="411">
        <v>700699</v>
      </c>
      <c r="C509" s="413" t="s">
        <v>3830</v>
      </c>
      <c r="D509" s="359">
        <f t="shared" si="7"/>
        <v>7652.703584816235</v>
      </c>
      <c r="E509" s="303">
        <v>6894.3275538884991</v>
      </c>
      <c r="F509" s="247"/>
    </row>
    <row r="510" spans="1:6" x14ac:dyDescent="0.25">
      <c r="A510" s="350"/>
      <c r="B510" s="411">
        <v>700700</v>
      </c>
      <c r="C510" s="413" t="s">
        <v>3832</v>
      </c>
      <c r="D510" s="359">
        <f t="shared" si="7"/>
        <v>8515.8351591013798</v>
      </c>
      <c r="E510" s="303">
        <v>7671.9235667579997</v>
      </c>
      <c r="F510" s="247"/>
    </row>
    <row r="511" spans="1:6" x14ac:dyDescent="0.25">
      <c r="A511" s="350"/>
      <c r="B511" s="411">
        <v>700701</v>
      </c>
      <c r="C511" s="413" t="s">
        <v>3834</v>
      </c>
      <c r="D511" s="359">
        <f t="shared" si="7"/>
        <v>9543.0856910805905</v>
      </c>
      <c r="E511" s="303">
        <v>8597.3744964689995</v>
      </c>
      <c r="F511" s="247"/>
    </row>
    <row r="512" spans="1:6" x14ac:dyDescent="0.25">
      <c r="A512" s="350"/>
      <c r="B512" s="411">
        <v>700702</v>
      </c>
      <c r="C512" s="413" t="s">
        <v>3836</v>
      </c>
      <c r="D512" s="359">
        <f t="shared" si="7"/>
        <v>11779.937074556641</v>
      </c>
      <c r="E512" s="303">
        <v>10612.555923024</v>
      </c>
      <c r="F512" s="247"/>
    </row>
    <row r="513" spans="1:6" x14ac:dyDescent="0.25">
      <c r="A513" s="350"/>
      <c r="B513" s="411">
        <v>700703</v>
      </c>
      <c r="C513" s="413" t="s">
        <v>3838</v>
      </c>
      <c r="D513" s="359">
        <f t="shared" si="7"/>
        <v>12217.581511527153</v>
      </c>
      <c r="E513" s="303">
        <v>11006.830190565001</v>
      </c>
      <c r="F513" s="247"/>
    </row>
    <row r="514" spans="1:6" x14ac:dyDescent="0.25">
      <c r="A514" s="350"/>
      <c r="B514" s="411">
        <v>700704</v>
      </c>
      <c r="C514" s="413" t="s">
        <v>3840</v>
      </c>
      <c r="D514" s="359">
        <f t="shared" si="7"/>
        <v>14162.666878582697</v>
      </c>
      <c r="E514" s="303">
        <v>12759.1593500745</v>
      </c>
      <c r="F514" s="247"/>
    </row>
    <row r="515" spans="1:6" x14ac:dyDescent="0.25">
      <c r="A515" s="350"/>
      <c r="B515" s="411">
        <v>700705</v>
      </c>
      <c r="C515" s="413" t="s">
        <v>3842</v>
      </c>
      <c r="D515" s="359">
        <f t="shared" si="7"/>
        <v>14709.717837135586</v>
      </c>
      <c r="E515" s="303">
        <v>13251.9980514735</v>
      </c>
      <c r="F515" s="247"/>
    </row>
    <row r="516" spans="1:6" x14ac:dyDescent="0.25">
      <c r="A516" s="350"/>
      <c r="B516" s="411">
        <v>700706</v>
      </c>
      <c r="C516" s="413" t="s">
        <v>3844</v>
      </c>
      <c r="D516" s="359">
        <f t="shared" si="7"/>
        <v>16837.162699029257</v>
      </c>
      <c r="E516" s="303">
        <v>15168.615044170499</v>
      </c>
      <c r="F516" s="247"/>
    </row>
    <row r="517" spans="1:6" x14ac:dyDescent="0.25">
      <c r="A517" s="350"/>
      <c r="B517" s="411">
        <v>700707</v>
      </c>
      <c r="C517" s="413" t="s">
        <v>3846</v>
      </c>
      <c r="D517" s="359">
        <f t="shared" si="7"/>
        <v>17505.786654140898</v>
      </c>
      <c r="E517" s="303">
        <v>15770.9789676945</v>
      </c>
      <c r="F517" s="247"/>
    </row>
    <row r="518" spans="1:6" x14ac:dyDescent="0.25">
      <c r="A518" s="350"/>
      <c r="B518" s="411">
        <v>700708</v>
      </c>
      <c r="C518" s="413" t="s">
        <v>3848</v>
      </c>
      <c r="D518" s="359">
        <f t="shared" si="7"/>
        <v>18174.401433932042</v>
      </c>
      <c r="E518" s="303">
        <v>16373.334625164</v>
      </c>
      <c r="F518" s="247"/>
    </row>
    <row r="519" spans="1:6" x14ac:dyDescent="0.25">
      <c r="A519" s="350"/>
      <c r="B519" s="411">
        <v>700709</v>
      </c>
      <c r="C519" s="413" t="s">
        <v>3850</v>
      </c>
      <c r="D519" s="359">
        <f t="shared" si="7"/>
        <v>21699.871529007862</v>
      </c>
      <c r="E519" s="303">
        <v>19549.433809916991</v>
      </c>
      <c r="F519" s="247"/>
    </row>
    <row r="520" spans="1:6" x14ac:dyDescent="0.25">
      <c r="A520" s="350"/>
      <c r="B520" s="411">
        <v>700710</v>
      </c>
      <c r="C520" s="413" t="s">
        <v>3852</v>
      </c>
      <c r="D520" s="359">
        <f t="shared" si="7"/>
        <v>22793.991796754643</v>
      </c>
      <c r="E520" s="303">
        <v>20535.127744824</v>
      </c>
      <c r="F520" s="247"/>
    </row>
    <row r="521" spans="1:6" x14ac:dyDescent="0.25">
      <c r="A521" s="350"/>
      <c r="B521" s="411">
        <v>700711</v>
      </c>
      <c r="C521" s="413" t="s">
        <v>3854</v>
      </c>
      <c r="D521" s="359">
        <f t="shared" si="7"/>
        <v>26197.888895271724</v>
      </c>
      <c r="E521" s="303">
        <v>23601.701707452001</v>
      </c>
      <c r="F521" s="247"/>
    </row>
    <row r="522" spans="1:6" x14ac:dyDescent="0.25">
      <c r="A522" s="350"/>
      <c r="B522" s="411">
        <v>700712</v>
      </c>
      <c r="C522" s="413" t="s">
        <v>3856</v>
      </c>
      <c r="D522" s="359">
        <f t="shared" si="7"/>
        <v>27535.136805495</v>
      </c>
      <c r="E522" s="303">
        <v>24806.429554499999</v>
      </c>
      <c r="F522" s="247"/>
    </row>
    <row r="523" spans="1:6" x14ac:dyDescent="0.25">
      <c r="A523" s="350"/>
      <c r="B523" s="411">
        <v>700713</v>
      </c>
      <c r="C523" s="413" t="s">
        <v>3858</v>
      </c>
      <c r="D523" s="359">
        <f t="shared" si="7"/>
        <v>32276.281814235354</v>
      </c>
      <c r="E523" s="303">
        <v>29077.73136417599</v>
      </c>
      <c r="F523" s="247"/>
    </row>
    <row r="524" spans="1:6" x14ac:dyDescent="0.25">
      <c r="A524" s="350"/>
      <c r="B524" s="411">
        <v>700714</v>
      </c>
      <c r="C524" s="413" t="s">
        <v>3860</v>
      </c>
      <c r="D524" s="359">
        <f t="shared" ref="D524:D587" si="8">E524*1.11</f>
        <v>35862.538407590568</v>
      </c>
      <c r="E524" s="303">
        <v>32308.593159991498</v>
      </c>
      <c r="F524" s="247"/>
    </row>
    <row r="525" spans="1:6" x14ac:dyDescent="0.25">
      <c r="A525" s="350"/>
      <c r="B525" s="411">
        <v>700715</v>
      </c>
      <c r="C525" s="413" t="s">
        <v>3862</v>
      </c>
      <c r="D525" s="359">
        <f t="shared" si="8"/>
        <v>47350.709465726708</v>
      </c>
      <c r="E525" s="303">
        <v>42658.296815970003</v>
      </c>
      <c r="F525" s="247"/>
    </row>
    <row r="526" spans="1:6" x14ac:dyDescent="0.25">
      <c r="A526" s="350"/>
      <c r="B526" s="411">
        <v>700716</v>
      </c>
      <c r="C526" s="413" t="s">
        <v>3864</v>
      </c>
      <c r="D526" s="359">
        <f t="shared" si="8"/>
        <v>18660.675069526053</v>
      </c>
      <c r="E526" s="303">
        <v>16811.418981555002</v>
      </c>
      <c r="F526" s="247"/>
    </row>
    <row r="527" spans="1:6" x14ac:dyDescent="0.25">
      <c r="A527" s="350"/>
      <c r="B527" s="411">
        <v>700717</v>
      </c>
      <c r="C527" s="413" t="s">
        <v>3866</v>
      </c>
      <c r="D527" s="359">
        <f t="shared" si="8"/>
        <v>6977.9963922164106</v>
      </c>
      <c r="E527" s="303">
        <v>6286.4832362309999</v>
      </c>
      <c r="F527" s="247"/>
    </row>
    <row r="528" spans="1:6" x14ac:dyDescent="0.25">
      <c r="A528" s="350"/>
      <c r="B528" s="411">
        <v>700718</v>
      </c>
      <c r="C528" s="413" t="s">
        <v>3868</v>
      </c>
      <c r="D528" s="359">
        <f t="shared" si="8"/>
        <v>17080.290341505766</v>
      </c>
      <c r="E528" s="303">
        <v>15387.648956311499</v>
      </c>
      <c r="F528" s="247"/>
    </row>
    <row r="529" spans="1:6" x14ac:dyDescent="0.25">
      <c r="A529" s="351"/>
      <c r="B529" s="411">
        <v>700719</v>
      </c>
      <c r="C529" s="413" t="s">
        <v>3870</v>
      </c>
      <c r="D529" s="359">
        <f t="shared" si="8"/>
        <v>5764.2758218173149</v>
      </c>
      <c r="E529" s="303">
        <v>5193.0412809164991</v>
      </c>
      <c r="F529" s="247"/>
    </row>
    <row r="530" spans="1:6" x14ac:dyDescent="0.25">
      <c r="A530" s="351"/>
      <c r="B530" s="411">
        <v>700720</v>
      </c>
      <c r="C530" s="413" t="s">
        <v>3872</v>
      </c>
      <c r="D530" s="359">
        <f t="shared" si="8"/>
        <v>27322.388649177436</v>
      </c>
      <c r="E530" s="303">
        <v>24614.7645488085</v>
      </c>
      <c r="F530" s="247"/>
    </row>
    <row r="531" spans="1:6" x14ac:dyDescent="0.25">
      <c r="A531" s="351"/>
      <c r="B531" s="411">
        <v>700721</v>
      </c>
      <c r="C531" s="413" t="s">
        <v>3874</v>
      </c>
      <c r="D531" s="359">
        <f t="shared" si="8"/>
        <v>28518.538480828607</v>
      </c>
      <c r="E531" s="303">
        <v>25692.377009755499</v>
      </c>
      <c r="F531" s="247"/>
    </row>
    <row r="532" spans="1:6" x14ac:dyDescent="0.25">
      <c r="A532" s="352"/>
      <c r="B532" s="411">
        <v>700722</v>
      </c>
      <c r="C532" s="413" t="s">
        <v>3876</v>
      </c>
      <c r="D532" s="359">
        <f t="shared" si="8"/>
        <v>8819.9695075491436</v>
      </c>
      <c r="E532" s="303">
        <v>7945.9184752694982</v>
      </c>
      <c r="F532" s="247"/>
    </row>
    <row r="533" spans="1:6" x14ac:dyDescent="0.25">
      <c r="A533" s="352"/>
      <c r="B533" s="411">
        <v>700723</v>
      </c>
      <c r="C533" s="413" t="s">
        <v>3878</v>
      </c>
      <c r="D533" s="359">
        <f t="shared" si="8"/>
        <v>16808.939413186636</v>
      </c>
      <c r="E533" s="303">
        <v>15143.1886605285</v>
      </c>
      <c r="F533" s="247"/>
    </row>
    <row r="534" spans="1:6" x14ac:dyDescent="0.25">
      <c r="A534" s="352"/>
      <c r="B534" s="411">
        <v>700724</v>
      </c>
      <c r="C534" s="413" t="s">
        <v>3880</v>
      </c>
      <c r="D534" s="359">
        <f t="shared" si="8"/>
        <v>22097.14455580038</v>
      </c>
      <c r="E534" s="303">
        <v>19907.337437658</v>
      </c>
      <c r="F534" s="247"/>
    </row>
    <row r="535" spans="1:6" x14ac:dyDescent="0.25">
      <c r="A535" s="352"/>
      <c r="B535" s="411">
        <v>700726</v>
      </c>
      <c r="C535" s="413" t="s">
        <v>3882</v>
      </c>
      <c r="D535" s="359">
        <f t="shared" si="8"/>
        <v>11709.599067641971</v>
      </c>
      <c r="E535" s="303">
        <v>10549.188349227001</v>
      </c>
      <c r="F535" s="247"/>
    </row>
    <row r="536" spans="1:6" x14ac:dyDescent="0.25">
      <c r="A536" s="352"/>
      <c r="B536" s="411">
        <v>700727</v>
      </c>
      <c r="C536" s="413" t="s">
        <v>3884</v>
      </c>
      <c r="D536" s="359">
        <f t="shared" si="8"/>
        <v>17564.398601462955</v>
      </c>
      <c r="E536" s="303">
        <v>15823.7825238405</v>
      </c>
      <c r="F536" s="247"/>
    </row>
    <row r="537" spans="1:6" x14ac:dyDescent="0.25">
      <c r="A537" s="352"/>
      <c r="B537" s="411">
        <v>700728</v>
      </c>
      <c r="C537" s="413" t="s">
        <v>3886</v>
      </c>
      <c r="D537" s="359">
        <f t="shared" si="8"/>
        <v>6710.9853904914144</v>
      </c>
      <c r="E537" s="303">
        <v>6045.9327842264993</v>
      </c>
      <c r="F537" s="247"/>
    </row>
    <row r="538" spans="1:6" x14ac:dyDescent="0.25">
      <c r="A538" s="352"/>
      <c r="B538" s="411">
        <v>700729</v>
      </c>
      <c r="C538" s="413" t="s">
        <v>3888</v>
      </c>
      <c r="D538" s="359">
        <f t="shared" si="8"/>
        <v>8744.4290939138082</v>
      </c>
      <c r="E538" s="303">
        <v>7877.8640485709984</v>
      </c>
      <c r="F538" s="247"/>
    </row>
    <row r="539" spans="1:6" x14ac:dyDescent="0.25">
      <c r="A539" s="352"/>
      <c r="B539" s="411">
        <v>700730</v>
      </c>
      <c r="C539" s="413" t="s">
        <v>3890</v>
      </c>
      <c r="D539" s="359">
        <f t="shared" si="8"/>
        <v>8819.9695075491436</v>
      </c>
      <c r="E539" s="303">
        <v>7945.9184752694982</v>
      </c>
      <c r="F539" s="247"/>
    </row>
    <row r="540" spans="1:6" x14ac:dyDescent="0.25">
      <c r="A540" s="352"/>
      <c r="B540" s="411">
        <v>700731</v>
      </c>
      <c r="C540" s="413" t="s">
        <v>3892</v>
      </c>
      <c r="D540" s="359">
        <f t="shared" si="8"/>
        <v>11394.821347420006</v>
      </c>
      <c r="E540" s="303">
        <v>10265.604817495499</v>
      </c>
      <c r="F540" s="247"/>
    </row>
    <row r="541" spans="1:6" x14ac:dyDescent="0.25">
      <c r="A541" s="352"/>
      <c r="B541" s="411">
        <v>700732</v>
      </c>
      <c r="C541" s="413" t="s">
        <v>3894</v>
      </c>
      <c r="D541" s="359">
        <f t="shared" si="8"/>
        <v>15612.798756855962</v>
      </c>
      <c r="E541" s="303">
        <v>14065.584465636</v>
      </c>
      <c r="F541" s="247"/>
    </row>
    <row r="542" spans="1:6" x14ac:dyDescent="0.25">
      <c r="A542" s="352"/>
      <c r="B542" s="411">
        <v>700733</v>
      </c>
      <c r="C542" s="413" t="s">
        <v>3896</v>
      </c>
      <c r="D542" s="359">
        <f t="shared" si="8"/>
        <v>14416.658100525285</v>
      </c>
      <c r="E542" s="303">
        <v>12987.980270743499</v>
      </c>
      <c r="F542" s="247"/>
    </row>
    <row r="543" spans="1:6" x14ac:dyDescent="0.25">
      <c r="A543" s="352"/>
      <c r="B543" s="411">
        <v>700734</v>
      </c>
      <c r="C543" s="413" t="s">
        <v>3898</v>
      </c>
      <c r="D543" s="359">
        <f t="shared" si="8"/>
        <v>18319.857789739279</v>
      </c>
      <c r="E543" s="303">
        <v>16504.376387152501</v>
      </c>
      <c r="F543" s="247"/>
    </row>
    <row r="544" spans="1:6" x14ac:dyDescent="0.25">
      <c r="A544" s="352"/>
      <c r="B544" s="411">
        <v>700735</v>
      </c>
      <c r="C544" s="413" t="s">
        <v>3900</v>
      </c>
      <c r="D544" s="359">
        <f t="shared" si="8"/>
        <v>21026.907647302098</v>
      </c>
      <c r="E544" s="303">
        <v>18943.160042614501</v>
      </c>
      <c r="F544" s="247"/>
    </row>
    <row r="545" spans="1:6" x14ac:dyDescent="0.25">
      <c r="A545" s="351"/>
      <c r="B545" s="411">
        <v>700736</v>
      </c>
      <c r="C545" s="413" t="s">
        <v>3902</v>
      </c>
      <c r="D545" s="359">
        <f t="shared" si="8"/>
        <v>24048.744400407377</v>
      </c>
      <c r="E545" s="303">
        <v>21665.535495862499</v>
      </c>
      <c r="F545" s="247"/>
    </row>
    <row r="546" spans="1:6" x14ac:dyDescent="0.25">
      <c r="A546" s="351"/>
      <c r="B546" s="411">
        <v>700737</v>
      </c>
      <c r="C546" s="413" t="s">
        <v>3904</v>
      </c>
      <c r="D546" s="359">
        <f t="shared" si="8"/>
        <v>69502.126042255011</v>
      </c>
      <c r="E546" s="303">
        <v>62614.527965995498</v>
      </c>
      <c r="F546" s="247"/>
    </row>
    <row r="547" spans="1:6" x14ac:dyDescent="0.25">
      <c r="A547" s="351"/>
      <c r="B547" s="411">
        <v>700738</v>
      </c>
      <c r="C547" s="413" t="s">
        <v>3906</v>
      </c>
      <c r="D547" s="359">
        <f t="shared" si="8"/>
        <v>20775.090976316824</v>
      </c>
      <c r="E547" s="303">
        <v>18716.298176862001</v>
      </c>
      <c r="F547" s="247"/>
    </row>
    <row r="548" spans="1:6" x14ac:dyDescent="0.25">
      <c r="A548" s="351"/>
      <c r="B548" s="411">
        <v>700739</v>
      </c>
      <c r="C548" s="413" t="s">
        <v>3908</v>
      </c>
      <c r="D548" s="359">
        <f t="shared" si="8"/>
        <v>20271.448459025774</v>
      </c>
      <c r="E548" s="303">
        <v>18262.566179302499</v>
      </c>
      <c r="F548" s="247"/>
    </row>
    <row r="549" spans="1:6" x14ac:dyDescent="0.25">
      <c r="A549" s="351"/>
      <c r="B549" s="411">
        <v>700740</v>
      </c>
      <c r="C549" s="413" t="s">
        <v>3910</v>
      </c>
      <c r="D549" s="359">
        <f t="shared" si="8"/>
        <v>23293.285212131057</v>
      </c>
      <c r="E549" s="303">
        <v>20984.941632550501</v>
      </c>
      <c r="F549" s="247"/>
    </row>
    <row r="550" spans="1:6" x14ac:dyDescent="0.25">
      <c r="A550" s="350"/>
      <c r="B550" s="411">
        <v>700741</v>
      </c>
      <c r="C550" s="413" t="s">
        <v>3912</v>
      </c>
      <c r="D550" s="359">
        <f t="shared" si="8"/>
        <v>24615.338791614617</v>
      </c>
      <c r="E550" s="303">
        <v>22175.980893346499</v>
      </c>
      <c r="F550" s="247"/>
    </row>
    <row r="551" spans="1:6" x14ac:dyDescent="0.25">
      <c r="A551" s="350"/>
      <c r="B551" s="411">
        <v>700742</v>
      </c>
      <c r="C551" s="413" t="s">
        <v>3914</v>
      </c>
      <c r="D551" s="359">
        <f t="shared" si="8"/>
        <v>20963.9557733859</v>
      </c>
      <c r="E551" s="303">
        <v>18886.44664269</v>
      </c>
      <c r="F551" s="247"/>
    </row>
    <row r="552" spans="1:6" x14ac:dyDescent="0.25">
      <c r="A552" s="350"/>
      <c r="B552" s="411">
        <v>700743</v>
      </c>
      <c r="C552" s="413" t="s">
        <v>3916</v>
      </c>
      <c r="D552" s="359">
        <f t="shared" si="8"/>
        <v>21341.685367524064</v>
      </c>
      <c r="E552" s="303">
        <v>19226.743574346001</v>
      </c>
      <c r="F552" s="247"/>
    </row>
    <row r="553" spans="1:6" x14ac:dyDescent="0.25">
      <c r="A553" s="351"/>
      <c r="B553" s="411">
        <v>700744</v>
      </c>
      <c r="C553" s="413" t="s">
        <v>3918</v>
      </c>
      <c r="D553" s="359">
        <f t="shared" si="8"/>
        <v>9990.9330844415417</v>
      </c>
      <c r="E553" s="303">
        <v>9000.8406166140012</v>
      </c>
      <c r="F553" s="247"/>
    </row>
    <row r="554" spans="1:6" x14ac:dyDescent="0.25">
      <c r="A554" s="350"/>
      <c r="B554" s="411">
        <v>700745</v>
      </c>
      <c r="C554" s="413" t="s">
        <v>3920</v>
      </c>
      <c r="D554" s="359">
        <f t="shared" si="8"/>
        <v>9990.9330844415417</v>
      </c>
      <c r="E554" s="303">
        <v>9000.8406166140012</v>
      </c>
      <c r="F554" s="247"/>
    </row>
    <row r="555" spans="1:6" x14ac:dyDescent="0.25">
      <c r="A555" s="350"/>
      <c r="B555" s="411">
        <v>700746</v>
      </c>
      <c r="C555" s="413" t="s">
        <v>3922</v>
      </c>
      <c r="D555" s="359">
        <f t="shared" si="8"/>
        <v>9990.9330844415417</v>
      </c>
      <c r="E555" s="303">
        <v>9000.8406166140012</v>
      </c>
      <c r="F555" s="247"/>
    </row>
    <row r="556" spans="1:6" x14ac:dyDescent="0.25">
      <c r="A556" s="350"/>
      <c r="B556" s="411">
        <v>700747</v>
      </c>
      <c r="C556" s="413" t="s">
        <v>3924</v>
      </c>
      <c r="D556" s="359">
        <f t="shared" si="8"/>
        <v>9990.9330844415417</v>
      </c>
      <c r="E556" s="303">
        <v>9000.8406166140012</v>
      </c>
      <c r="F556" s="247"/>
    </row>
    <row r="557" spans="1:6" x14ac:dyDescent="0.25">
      <c r="A557" s="350"/>
      <c r="B557" s="411">
        <v>700748</v>
      </c>
      <c r="C557" s="413" t="s">
        <v>3926</v>
      </c>
      <c r="D557" s="359">
        <f t="shared" si="8"/>
        <v>39787.446905095727</v>
      </c>
      <c r="E557" s="303">
        <v>35844.546761347498</v>
      </c>
      <c r="F557" s="247"/>
    </row>
    <row r="558" spans="1:6" x14ac:dyDescent="0.25">
      <c r="A558" s="350"/>
      <c r="B558" s="411">
        <v>700749</v>
      </c>
      <c r="C558" s="413" t="s">
        <v>3928</v>
      </c>
      <c r="D558" s="359">
        <f t="shared" si="8"/>
        <v>2417.4675674201249</v>
      </c>
      <c r="E558" s="303">
        <v>2177.8987093874998</v>
      </c>
      <c r="F558" s="247"/>
    </row>
    <row r="559" spans="1:6" x14ac:dyDescent="0.25">
      <c r="A559" s="350"/>
      <c r="B559" s="411">
        <v>700750</v>
      </c>
      <c r="C559" s="413" t="s">
        <v>3930</v>
      </c>
      <c r="D559" s="359">
        <f t="shared" si="8"/>
        <v>2732.2361123215951</v>
      </c>
      <c r="E559" s="303">
        <v>2461.4739750644999</v>
      </c>
      <c r="F559" s="247"/>
    </row>
    <row r="560" spans="1:6" x14ac:dyDescent="0.25">
      <c r="A560" s="350"/>
      <c r="B560" s="411">
        <v>700751</v>
      </c>
      <c r="C560" s="413" t="s">
        <v>3932</v>
      </c>
      <c r="D560" s="359">
        <f t="shared" si="8"/>
        <v>2889.6295600928252</v>
      </c>
      <c r="E560" s="303">
        <v>2603.2698739574998</v>
      </c>
      <c r="F560" s="247"/>
    </row>
    <row r="561" spans="1:6" x14ac:dyDescent="0.25">
      <c r="A561" s="350"/>
      <c r="B561" s="411">
        <v>700752</v>
      </c>
      <c r="C561" s="413" t="s">
        <v>3934</v>
      </c>
      <c r="D561" s="359">
        <f t="shared" si="8"/>
        <v>3670.265827807425</v>
      </c>
      <c r="E561" s="303">
        <v>3306.5457908174999</v>
      </c>
      <c r="F561" s="247"/>
    </row>
    <row r="562" spans="1:6" x14ac:dyDescent="0.25">
      <c r="A562" s="350"/>
      <c r="B562" s="411">
        <v>700753</v>
      </c>
      <c r="C562" s="413" t="s">
        <v>3936</v>
      </c>
      <c r="D562" s="359">
        <f t="shared" si="8"/>
        <v>3827.6501002581604</v>
      </c>
      <c r="E562" s="303">
        <v>3448.3334236559999</v>
      </c>
      <c r="F562" s="247"/>
    </row>
    <row r="563" spans="1:6" x14ac:dyDescent="0.25">
      <c r="A563" s="350"/>
      <c r="B563" s="411">
        <v>700754</v>
      </c>
      <c r="C563" s="413" t="s">
        <v>3938</v>
      </c>
      <c r="D563" s="359">
        <f t="shared" si="8"/>
        <v>1951.5998446069952</v>
      </c>
      <c r="E563" s="303">
        <v>1758.1980582045001</v>
      </c>
      <c r="F563" s="247"/>
    </row>
    <row r="564" spans="1:6" x14ac:dyDescent="0.25">
      <c r="A564" s="351"/>
      <c r="B564" s="411">
        <v>700755</v>
      </c>
      <c r="C564" s="413" t="s">
        <v>3940</v>
      </c>
      <c r="D564" s="359">
        <f t="shared" si="8"/>
        <v>2732.2361123215951</v>
      </c>
      <c r="E564" s="303">
        <v>2461.4739750644999</v>
      </c>
      <c r="F564" s="247"/>
    </row>
    <row r="565" spans="1:6" x14ac:dyDescent="0.25">
      <c r="A565" s="351"/>
      <c r="B565" s="411">
        <v>700756</v>
      </c>
      <c r="C565" s="413" t="s">
        <v>3942</v>
      </c>
      <c r="D565" s="359">
        <f t="shared" si="8"/>
        <v>2889.6295600928252</v>
      </c>
      <c r="E565" s="303">
        <v>2603.2698739574998</v>
      </c>
      <c r="F565" s="247"/>
    </row>
    <row r="566" spans="1:6" x14ac:dyDescent="0.25">
      <c r="A566" s="350"/>
      <c r="B566" s="411">
        <v>700757</v>
      </c>
      <c r="C566" s="413" t="s">
        <v>3944</v>
      </c>
      <c r="D566" s="359">
        <f t="shared" si="8"/>
        <v>3670.265827807425</v>
      </c>
      <c r="E566" s="303">
        <v>3306.5457908174999</v>
      </c>
      <c r="F566" s="247"/>
    </row>
    <row r="567" spans="1:6" x14ac:dyDescent="0.25">
      <c r="A567" s="351"/>
      <c r="B567" s="411">
        <v>700758</v>
      </c>
      <c r="C567" s="413" t="s">
        <v>3946</v>
      </c>
      <c r="D567" s="359">
        <f t="shared" si="8"/>
        <v>3827.6501002581604</v>
      </c>
      <c r="E567" s="303">
        <v>3448.3334236559999</v>
      </c>
      <c r="F567" s="247"/>
    </row>
    <row r="568" spans="1:6" x14ac:dyDescent="0.25">
      <c r="A568" s="351"/>
      <c r="B568" s="411">
        <v>700760</v>
      </c>
      <c r="C568" s="413" t="s">
        <v>3948</v>
      </c>
      <c r="D568" s="359">
        <f t="shared" si="8"/>
        <v>3827.6501002581604</v>
      </c>
      <c r="E568" s="303">
        <v>3448.3334236559999</v>
      </c>
      <c r="F568" s="247"/>
    </row>
    <row r="569" spans="1:6" x14ac:dyDescent="0.25">
      <c r="A569" s="351"/>
      <c r="B569" s="411">
        <v>700761</v>
      </c>
      <c r="C569" s="413" t="s">
        <v>3950</v>
      </c>
      <c r="D569" s="359">
        <f t="shared" si="8"/>
        <v>75545.790373145079</v>
      </c>
      <c r="E569" s="303">
        <v>68059.270606437</v>
      </c>
      <c r="F569" s="247"/>
    </row>
    <row r="570" spans="1:6" x14ac:dyDescent="0.25">
      <c r="A570" s="350"/>
      <c r="B570" s="411">
        <v>700762</v>
      </c>
      <c r="C570" s="413" t="s">
        <v>3952</v>
      </c>
      <c r="D570" s="359">
        <f t="shared" si="8"/>
        <v>5540.0218135990208</v>
      </c>
      <c r="E570" s="303">
        <v>4991.010642882</v>
      </c>
      <c r="F570" s="247"/>
    </row>
    <row r="571" spans="1:6" x14ac:dyDescent="0.25">
      <c r="A571" s="350"/>
      <c r="B571" s="411">
        <v>700763</v>
      </c>
      <c r="C571" s="413" t="s">
        <v>3954</v>
      </c>
      <c r="D571" s="359">
        <f t="shared" si="8"/>
        <v>3638.78530318908</v>
      </c>
      <c r="E571" s="303">
        <v>3278.1849578279998</v>
      </c>
      <c r="F571" s="247"/>
    </row>
    <row r="572" spans="1:6" x14ac:dyDescent="0.25">
      <c r="A572" s="350"/>
      <c r="B572" s="411">
        <v>700764</v>
      </c>
      <c r="C572" s="413" t="s">
        <v>3956</v>
      </c>
      <c r="D572" s="359">
        <f t="shared" si="8"/>
        <v>4954.5446128130698</v>
      </c>
      <c r="E572" s="303">
        <v>4463.5537052369991</v>
      </c>
      <c r="F572" s="247"/>
    </row>
    <row r="573" spans="1:6" x14ac:dyDescent="0.25">
      <c r="A573" s="350"/>
      <c r="B573" s="411">
        <v>700765</v>
      </c>
      <c r="C573" s="413" t="s">
        <v>3958</v>
      </c>
      <c r="D573" s="359">
        <f t="shared" si="8"/>
        <v>7434.9640541493909</v>
      </c>
      <c r="E573" s="303">
        <v>6698.1658145490001</v>
      </c>
      <c r="F573" s="247"/>
    </row>
    <row r="574" spans="1:6" x14ac:dyDescent="0.25">
      <c r="A574" s="350"/>
      <c r="B574" s="411">
        <v>700766</v>
      </c>
      <c r="C574" s="413" t="s">
        <v>3960</v>
      </c>
      <c r="D574" s="359">
        <f t="shared" si="8"/>
        <v>19893.728040208112</v>
      </c>
      <c r="E574" s="303">
        <v>17922.277513700999</v>
      </c>
      <c r="F574" s="247"/>
    </row>
    <row r="575" spans="1:6" x14ac:dyDescent="0.25">
      <c r="A575" s="350"/>
      <c r="B575" s="411">
        <v>700767</v>
      </c>
      <c r="C575" s="413" t="s">
        <v>3962</v>
      </c>
      <c r="D575" s="359">
        <f t="shared" si="8"/>
        <v>30029.447682060752</v>
      </c>
      <c r="E575" s="303">
        <v>27053.556470324998</v>
      </c>
      <c r="F575" s="247"/>
    </row>
    <row r="576" spans="1:6" x14ac:dyDescent="0.25">
      <c r="A576" s="350"/>
      <c r="B576" s="411">
        <v>700768</v>
      </c>
      <c r="C576" s="413" t="s">
        <v>3964</v>
      </c>
      <c r="D576" s="359">
        <f t="shared" si="8"/>
        <v>46838.387095247388</v>
      </c>
      <c r="E576" s="303">
        <v>42196.745130853502</v>
      </c>
      <c r="F576" s="247"/>
    </row>
    <row r="577" spans="1:6" x14ac:dyDescent="0.25">
      <c r="A577" s="350"/>
      <c r="B577" s="411">
        <v>700770</v>
      </c>
      <c r="C577" s="413" t="s">
        <v>3966</v>
      </c>
      <c r="D577" s="359">
        <f t="shared" si="8"/>
        <v>451826.75738559302</v>
      </c>
      <c r="E577" s="303">
        <v>407051.13277981349</v>
      </c>
      <c r="F577" s="247"/>
    </row>
    <row r="578" spans="1:6" x14ac:dyDescent="0.25">
      <c r="A578" s="350"/>
      <c r="B578" s="411">
        <v>700771</v>
      </c>
      <c r="C578" s="413" t="s">
        <v>3968</v>
      </c>
      <c r="D578" s="359">
        <f t="shared" si="8"/>
        <v>548777.1850001784</v>
      </c>
      <c r="E578" s="303">
        <v>494393.86036052101</v>
      </c>
      <c r="F578" s="247"/>
    </row>
    <row r="579" spans="1:6" x14ac:dyDescent="0.25">
      <c r="A579" s="350"/>
      <c r="B579" s="411">
        <v>700772</v>
      </c>
      <c r="C579" s="413" t="s">
        <v>3970</v>
      </c>
      <c r="D579" s="359">
        <f t="shared" si="8"/>
        <v>11143.00467643473</v>
      </c>
      <c r="E579" s="303">
        <v>10038.742951742999</v>
      </c>
      <c r="F579" s="247"/>
    </row>
    <row r="580" spans="1:6" x14ac:dyDescent="0.25">
      <c r="A580" s="350"/>
      <c r="B580" s="411">
        <v>700773</v>
      </c>
      <c r="C580" s="413" t="s">
        <v>3972</v>
      </c>
      <c r="D580" s="359">
        <f t="shared" si="8"/>
        <v>14479.609974441482</v>
      </c>
      <c r="E580" s="303">
        <v>13044.693670668001</v>
      </c>
      <c r="F580" s="247"/>
    </row>
    <row r="581" spans="1:6" x14ac:dyDescent="0.25">
      <c r="A581" s="350"/>
      <c r="B581" s="411">
        <v>700774</v>
      </c>
      <c r="C581" s="413" t="s">
        <v>3974</v>
      </c>
      <c r="D581" s="359">
        <f t="shared" si="8"/>
        <v>18445.761537571667</v>
      </c>
      <c r="E581" s="303">
        <v>16617.8031870015</v>
      </c>
      <c r="F581" s="247"/>
    </row>
    <row r="582" spans="1:6" x14ac:dyDescent="0.25">
      <c r="A582" s="350"/>
      <c r="B582" s="411">
        <v>700775</v>
      </c>
      <c r="C582" s="413" t="s">
        <v>3976</v>
      </c>
      <c r="D582" s="359">
        <f t="shared" si="8"/>
        <v>29336.949543021121</v>
      </c>
      <c r="E582" s="303">
        <v>26429.684272991999</v>
      </c>
      <c r="F582" s="247"/>
    </row>
    <row r="583" spans="1:6" x14ac:dyDescent="0.25">
      <c r="A583" s="350"/>
      <c r="B583" s="411">
        <v>700776</v>
      </c>
      <c r="C583" s="413" t="s">
        <v>3978</v>
      </c>
      <c r="D583" s="359">
        <f t="shared" si="8"/>
        <v>45075.65204770946</v>
      </c>
      <c r="E583" s="303">
        <v>40608.69553847699</v>
      </c>
      <c r="F583" s="247"/>
    </row>
    <row r="584" spans="1:6" x14ac:dyDescent="0.25">
      <c r="A584" s="350"/>
      <c r="B584" s="411">
        <v>700777</v>
      </c>
      <c r="C584" s="413" t="s">
        <v>3980</v>
      </c>
      <c r="D584" s="359">
        <f t="shared" si="8"/>
        <v>21780.990537504167</v>
      </c>
      <c r="E584" s="303">
        <v>19622.513997751499</v>
      </c>
      <c r="F584" s="247"/>
    </row>
    <row r="585" spans="1:6" x14ac:dyDescent="0.25">
      <c r="A585" s="350"/>
      <c r="B585" s="411">
        <v>700778</v>
      </c>
      <c r="C585" s="413" t="s">
        <v>3982</v>
      </c>
      <c r="D585" s="359">
        <f t="shared" si="8"/>
        <v>47202.794124026797</v>
      </c>
      <c r="E585" s="303">
        <v>42525.039751375487</v>
      </c>
      <c r="F585" s="247"/>
    </row>
    <row r="586" spans="1:6" x14ac:dyDescent="0.25">
      <c r="A586" s="350"/>
      <c r="B586" s="411">
        <v>700779</v>
      </c>
      <c r="C586" s="413" t="s">
        <v>3984</v>
      </c>
      <c r="D586" s="359">
        <f t="shared" si="8"/>
        <v>114781.34175046656</v>
      </c>
      <c r="E586" s="303">
        <v>103406.61418960951</v>
      </c>
      <c r="F586" s="247"/>
    </row>
    <row r="587" spans="1:6" x14ac:dyDescent="0.25">
      <c r="A587" s="350"/>
      <c r="B587" s="411">
        <v>700780</v>
      </c>
      <c r="C587" s="413" t="s">
        <v>3986</v>
      </c>
      <c r="D587" s="359">
        <f t="shared" si="8"/>
        <v>7918.7970544917307</v>
      </c>
      <c r="E587" s="303">
        <v>7134.0514004429997</v>
      </c>
      <c r="F587" s="247"/>
    </row>
    <row r="588" spans="1:6" x14ac:dyDescent="0.25">
      <c r="A588" s="350"/>
      <c r="B588" s="411">
        <v>700781</v>
      </c>
      <c r="C588" s="413" t="s">
        <v>3988</v>
      </c>
      <c r="D588" s="359">
        <f t="shared" ref="D588:D651" si="9">E588*1.11</f>
        <v>24202.219986327244</v>
      </c>
      <c r="E588" s="303">
        <v>21803.801789484001</v>
      </c>
      <c r="F588" s="247"/>
    </row>
    <row r="589" spans="1:6" x14ac:dyDescent="0.25">
      <c r="A589" s="350"/>
      <c r="B589" s="411">
        <v>700782</v>
      </c>
      <c r="C589" s="413" t="s">
        <v>3990</v>
      </c>
      <c r="D589" s="359">
        <f t="shared" si="9"/>
        <v>28448.22799987542</v>
      </c>
      <c r="E589" s="303">
        <v>25629.034234121998</v>
      </c>
      <c r="F589" s="247"/>
    </row>
    <row r="590" spans="1:6" x14ac:dyDescent="0.25">
      <c r="A590" s="350"/>
      <c r="B590" s="411">
        <v>700783</v>
      </c>
      <c r="C590" s="413" t="s">
        <v>3992</v>
      </c>
      <c r="D590" s="359">
        <f t="shared" si="9"/>
        <v>61850.128957116896</v>
      </c>
      <c r="E590" s="303">
        <v>55720.836898303503</v>
      </c>
      <c r="F590" s="247"/>
    </row>
    <row r="591" spans="1:6" x14ac:dyDescent="0.25">
      <c r="A591" s="350"/>
      <c r="B591" s="411">
        <v>700784</v>
      </c>
      <c r="C591" s="413" t="s">
        <v>3994</v>
      </c>
      <c r="D591" s="359">
        <f t="shared" si="9"/>
        <v>31855.143778835358</v>
      </c>
      <c r="E591" s="303">
        <v>28698.327728680499</v>
      </c>
      <c r="F591" s="247"/>
    </row>
    <row r="592" spans="1:6" x14ac:dyDescent="0.25">
      <c r="A592" s="350"/>
      <c r="B592" s="411">
        <v>700785</v>
      </c>
      <c r="C592" s="413" t="s">
        <v>3996</v>
      </c>
      <c r="D592" s="359">
        <f t="shared" si="9"/>
        <v>3047.0138325435601</v>
      </c>
      <c r="E592" s="303">
        <v>2745.0575067959999</v>
      </c>
      <c r="F592" s="247"/>
    </row>
    <row r="593" spans="1:6" x14ac:dyDescent="0.25">
      <c r="A593" s="350"/>
      <c r="B593" s="411">
        <v>700786</v>
      </c>
      <c r="C593" s="413" t="s">
        <v>3998</v>
      </c>
      <c r="D593" s="359">
        <f t="shared" si="9"/>
        <v>4551.6379392366298</v>
      </c>
      <c r="E593" s="303">
        <v>4100.5747200329997</v>
      </c>
      <c r="F593" s="247"/>
    </row>
    <row r="594" spans="1:6" x14ac:dyDescent="0.25">
      <c r="A594" s="350"/>
      <c r="B594" s="411">
        <v>700787</v>
      </c>
      <c r="C594" s="413" t="s">
        <v>4000</v>
      </c>
      <c r="D594" s="359">
        <f t="shared" si="9"/>
        <v>4652.3646076307405</v>
      </c>
      <c r="E594" s="303">
        <v>4191.319466334</v>
      </c>
      <c r="F594" s="247"/>
    </row>
    <row r="595" spans="1:6" x14ac:dyDescent="0.25">
      <c r="A595" s="350"/>
      <c r="B595" s="411">
        <v>700788</v>
      </c>
      <c r="C595" s="413" t="s">
        <v>4002</v>
      </c>
      <c r="D595" s="359">
        <f t="shared" si="9"/>
        <v>10223.866945848105</v>
      </c>
      <c r="E595" s="303">
        <v>9210.6909422054996</v>
      </c>
      <c r="F595" s="247"/>
    </row>
    <row r="596" spans="1:6" x14ac:dyDescent="0.25">
      <c r="A596" s="350"/>
      <c r="B596" s="411">
        <v>700789</v>
      </c>
      <c r="C596" s="413" t="s">
        <v>4004</v>
      </c>
      <c r="D596" s="359">
        <f t="shared" si="9"/>
        <v>9273.248690643135</v>
      </c>
      <c r="E596" s="303">
        <v>8354.2780996784986</v>
      </c>
      <c r="F596" s="247"/>
    </row>
    <row r="597" spans="1:6" x14ac:dyDescent="0.25">
      <c r="A597" s="350"/>
      <c r="B597" s="411">
        <v>700790</v>
      </c>
      <c r="C597" s="413" t="s">
        <v>4006</v>
      </c>
      <c r="D597" s="359">
        <f t="shared" si="9"/>
        <v>5754.072865426876</v>
      </c>
      <c r="E597" s="303">
        <v>5183.8494283125001</v>
      </c>
      <c r="F597" s="247"/>
    </row>
    <row r="598" spans="1:6" x14ac:dyDescent="0.25">
      <c r="A598" s="350"/>
      <c r="B598" s="411">
        <v>700791</v>
      </c>
      <c r="C598" s="413" t="s">
        <v>4008</v>
      </c>
      <c r="D598" s="359">
        <f t="shared" si="9"/>
        <v>13220.508268874117</v>
      </c>
      <c r="E598" s="303">
        <v>11910.3678097965</v>
      </c>
      <c r="F598" s="247"/>
    </row>
    <row r="599" spans="1:6" x14ac:dyDescent="0.25">
      <c r="A599" s="350"/>
      <c r="B599" s="411">
        <v>700792</v>
      </c>
      <c r="C599" s="413" t="s">
        <v>4010</v>
      </c>
      <c r="D599" s="359">
        <f t="shared" si="9"/>
        <v>83363.209311487546</v>
      </c>
      <c r="E599" s="303">
        <v>75101.990370709493</v>
      </c>
      <c r="F599" s="247"/>
    </row>
    <row r="600" spans="1:6" x14ac:dyDescent="0.25">
      <c r="A600" s="350"/>
      <c r="B600" s="411">
        <v>700794</v>
      </c>
      <c r="C600" s="413" t="s">
        <v>4012</v>
      </c>
      <c r="D600" s="359">
        <f t="shared" si="9"/>
        <v>43942.46326529498</v>
      </c>
      <c r="E600" s="303">
        <v>39587.80474350899</v>
      </c>
      <c r="F600" s="247"/>
    </row>
    <row r="601" spans="1:6" x14ac:dyDescent="0.25">
      <c r="A601" s="350"/>
      <c r="B601" s="411">
        <v>700795</v>
      </c>
      <c r="C601" s="413" t="s">
        <v>4014</v>
      </c>
      <c r="D601" s="359">
        <f t="shared" si="9"/>
        <v>52945.00330005365</v>
      </c>
      <c r="E601" s="303">
        <v>47698.201171219502</v>
      </c>
      <c r="F601" s="247"/>
    </row>
    <row r="602" spans="1:6" x14ac:dyDescent="0.25">
      <c r="A602" s="350"/>
      <c r="B602" s="411">
        <v>700796</v>
      </c>
      <c r="C602" s="413" t="s">
        <v>4016</v>
      </c>
      <c r="D602" s="359">
        <f t="shared" si="9"/>
        <v>66480.289289149747</v>
      </c>
      <c r="E602" s="303">
        <v>59892.152512747511</v>
      </c>
      <c r="F602" s="247"/>
    </row>
    <row r="603" spans="1:6" x14ac:dyDescent="0.25">
      <c r="A603" s="350"/>
      <c r="B603" s="411">
        <v>700797</v>
      </c>
      <c r="C603" s="413" t="s">
        <v>4018</v>
      </c>
      <c r="D603" s="359">
        <f t="shared" si="9"/>
        <v>89018.115313004484</v>
      </c>
      <c r="E603" s="303">
        <v>80196.500281986009</v>
      </c>
      <c r="F603" s="247"/>
    </row>
    <row r="604" spans="1:6" x14ac:dyDescent="0.25">
      <c r="A604" s="350"/>
      <c r="B604" s="411">
        <v>700798</v>
      </c>
      <c r="C604" s="413" t="s">
        <v>4020</v>
      </c>
      <c r="D604" s="359">
        <f t="shared" si="9"/>
        <v>113507.54118146619</v>
      </c>
      <c r="E604" s="303">
        <v>102259.04610942899</v>
      </c>
      <c r="F604" s="247"/>
    </row>
    <row r="605" spans="1:6" x14ac:dyDescent="0.25">
      <c r="A605" s="350"/>
      <c r="B605" s="411">
        <v>700799</v>
      </c>
      <c r="C605" s="413" t="s">
        <v>4022</v>
      </c>
      <c r="D605" s="359">
        <f t="shared" si="9"/>
        <v>127294.65301686805</v>
      </c>
      <c r="E605" s="303">
        <v>114679.867582764</v>
      </c>
      <c r="F605" s="247"/>
    </row>
    <row r="606" spans="1:6" x14ac:dyDescent="0.25">
      <c r="A606" s="350"/>
      <c r="B606" s="411">
        <v>700800</v>
      </c>
      <c r="C606" s="413" t="s">
        <v>4024</v>
      </c>
      <c r="D606" s="359">
        <f t="shared" si="9"/>
        <v>225315.30836463117</v>
      </c>
      <c r="E606" s="303">
        <v>202986.76429246049</v>
      </c>
      <c r="F606" s="247"/>
    </row>
    <row r="607" spans="1:6" x14ac:dyDescent="0.25">
      <c r="A607" s="350"/>
      <c r="B607" s="411">
        <v>700801</v>
      </c>
      <c r="C607" s="413" t="s">
        <v>4026</v>
      </c>
      <c r="D607" s="359">
        <f t="shared" si="9"/>
        <v>247790.18251456972</v>
      </c>
      <c r="E607" s="303">
        <v>223234.3986617745</v>
      </c>
      <c r="F607" s="247"/>
    </row>
    <row r="608" spans="1:6" x14ac:dyDescent="0.25">
      <c r="A608" s="350"/>
      <c r="B608" s="411">
        <v>700802</v>
      </c>
      <c r="C608" s="413" t="s">
        <v>4028</v>
      </c>
      <c r="D608" s="359">
        <f t="shared" si="9"/>
        <v>92039.952066109749</v>
      </c>
      <c r="E608" s="303">
        <v>82918.875735234004</v>
      </c>
      <c r="F608" s="247"/>
    </row>
    <row r="609" spans="1:6" x14ac:dyDescent="0.25">
      <c r="A609" s="350"/>
      <c r="B609" s="411">
        <v>700805</v>
      </c>
      <c r="C609" s="413" t="s">
        <v>4030</v>
      </c>
      <c r="D609" s="359">
        <f t="shared" si="9"/>
        <v>24930.107336516088</v>
      </c>
      <c r="E609" s="303">
        <v>22459.556159023501</v>
      </c>
      <c r="F609" s="247"/>
    </row>
    <row r="610" spans="1:6" x14ac:dyDescent="0.25">
      <c r="A610" s="350"/>
      <c r="B610" s="411">
        <v>700806</v>
      </c>
      <c r="C610" s="413" t="s">
        <v>4032</v>
      </c>
      <c r="D610" s="359">
        <f t="shared" si="9"/>
        <v>35821.295341965546</v>
      </c>
      <c r="E610" s="303">
        <v>32271.437245014</v>
      </c>
      <c r="F610" s="247"/>
    </row>
    <row r="611" spans="1:6" x14ac:dyDescent="0.25">
      <c r="A611" s="350"/>
      <c r="B611" s="411">
        <v>700807</v>
      </c>
      <c r="C611" s="413" t="s">
        <v>4034</v>
      </c>
      <c r="D611" s="359">
        <f t="shared" si="9"/>
        <v>31918.095652751552</v>
      </c>
      <c r="E611" s="303">
        <v>28755.041128605</v>
      </c>
      <c r="F611" s="247"/>
    </row>
    <row r="612" spans="1:6" x14ac:dyDescent="0.25">
      <c r="A612" s="350"/>
      <c r="B612" s="411">
        <v>700808</v>
      </c>
      <c r="C612" s="413" t="s">
        <v>4036</v>
      </c>
      <c r="D612" s="359">
        <f t="shared" si="9"/>
        <v>78763.373413690686</v>
      </c>
      <c r="E612" s="303">
        <v>70957.994066387997</v>
      </c>
      <c r="F612" s="247"/>
    </row>
    <row r="613" spans="1:6" x14ac:dyDescent="0.25">
      <c r="A613" s="350"/>
      <c r="B613" s="411">
        <v>700809</v>
      </c>
      <c r="C613" s="413" t="s">
        <v>4038</v>
      </c>
      <c r="D613" s="359">
        <f t="shared" si="9"/>
        <v>33821.54356705898</v>
      </c>
      <c r="E613" s="303">
        <v>30469.859069422499</v>
      </c>
      <c r="F613" s="247"/>
    </row>
    <row r="614" spans="1:6" x14ac:dyDescent="0.25">
      <c r="A614" s="350"/>
      <c r="B614" s="411">
        <v>700826</v>
      </c>
      <c r="C614" s="413" t="s">
        <v>4040</v>
      </c>
      <c r="D614" s="359">
        <f t="shared" si="9"/>
        <v>58547.98616288937</v>
      </c>
      <c r="E614" s="303">
        <v>52745.933480080508</v>
      </c>
      <c r="F614" s="247"/>
    </row>
    <row r="615" spans="1:6" x14ac:dyDescent="0.25">
      <c r="A615" s="350"/>
      <c r="B615" s="411">
        <v>700830</v>
      </c>
      <c r="C615" s="413" t="s">
        <v>4042</v>
      </c>
      <c r="D615" s="359">
        <f t="shared" si="9"/>
        <v>22034.853304959826</v>
      </c>
      <c r="E615" s="303">
        <v>19851.2191936575</v>
      </c>
      <c r="F615" s="247"/>
    </row>
    <row r="616" spans="1:6" x14ac:dyDescent="0.25">
      <c r="A616" s="350"/>
      <c r="B616" s="411">
        <v>700833</v>
      </c>
      <c r="C616" s="413" t="s">
        <v>4044</v>
      </c>
      <c r="D616" s="359">
        <f t="shared" si="9"/>
        <v>24876.881302324593</v>
      </c>
      <c r="E616" s="303">
        <v>22411.604776869</v>
      </c>
      <c r="F616" s="247"/>
    </row>
    <row r="617" spans="1:6" x14ac:dyDescent="0.25">
      <c r="A617" s="351"/>
      <c r="B617" s="411">
        <v>700837</v>
      </c>
      <c r="C617" s="413" t="s">
        <v>4046</v>
      </c>
      <c r="D617" s="359">
        <f t="shared" si="9"/>
        <v>38111.547090722488</v>
      </c>
      <c r="E617" s="303">
        <v>34334.727108758998</v>
      </c>
      <c r="F617" s="247"/>
    </row>
    <row r="618" spans="1:6" x14ac:dyDescent="0.25">
      <c r="A618" s="351"/>
      <c r="B618" s="411">
        <v>700844</v>
      </c>
      <c r="C618" s="413" t="s">
        <v>4048</v>
      </c>
      <c r="D618" s="359">
        <f t="shared" si="9"/>
        <v>11834.640335347833</v>
      </c>
      <c r="E618" s="303">
        <v>10661.838139953001</v>
      </c>
      <c r="F618" s="247"/>
    </row>
    <row r="619" spans="1:6" x14ac:dyDescent="0.25">
      <c r="A619" s="351"/>
      <c r="B619" s="411">
        <v>700848</v>
      </c>
      <c r="C619" s="413" t="s">
        <v>4050</v>
      </c>
      <c r="D619" s="359">
        <f t="shared" si="9"/>
        <v>65705.458686521073</v>
      </c>
      <c r="E619" s="303">
        <v>59194.106924793748</v>
      </c>
      <c r="F619" s="247"/>
    </row>
    <row r="620" spans="1:6" x14ac:dyDescent="0.25">
      <c r="A620" s="351"/>
      <c r="B620" s="411">
        <v>700849</v>
      </c>
      <c r="C620" s="413" t="s">
        <v>4052</v>
      </c>
      <c r="D620" s="359">
        <f t="shared" si="9"/>
        <v>8795.443875866009</v>
      </c>
      <c r="E620" s="303">
        <v>7923.8233115909989</v>
      </c>
      <c r="F620" s="247"/>
    </row>
    <row r="621" spans="1:6" x14ac:dyDescent="0.25">
      <c r="A621" s="351"/>
      <c r="B621" s="411">
        <v>700850</v>
      </c>
      <c r="C621" s="413" t="s">
        <v>4054</v>
      </c>
      <c r="D621" s="359">
        <f t="shared" si="9"/>
        <v>8795.443875866009</v>
      </c>
      <c r="E621" s="303">
        <v>7923.8233115909989</v>
      </c>
      <c r="F621" s="247"/>
    </row>
    <row r="622" spans="1:6" x14ac:dyDescent="0.25">
      <c r="A622" s="351"/>
      <c r="B622" s="411">
        <v>700851</v>
      </c>
      <c r="C622" s="413" t="s">
        <v>4056</v>
      </c>
      <c r="D622" s="359">
        <f t="shared" si="9"/>
        <v>9992.8874277069735</v>
      </c>
      <c r="E622" s="303">
        <v>9002.6012862224979</v>
      </c>
      <c r="F622" s="247"/>
    </row>
    <row r="623" spans="1:6" x14ac:dyDescent="0.25">
      <c r="A623" s="351"/>
      <c r="B623" s="411">
        <v>700852</v>
      </c>
      <c r="C623" s="413" t="s">
        <v>4058</v>
      </c>
      <c r="D623" s="359">
        <f t="shared" si="9"/>
        <v>15499.914788805976</v>
      </c>
      <c r="E623" s="303">
        <v>13963.8871971225</v>
      </c>
      <c r="F623" s="247"/>
    </row>
    <row r="624" spans="1:6" x14ac:dyDescent="0.25">
      <c r="A624" s="351"/>
      <c r="B624" s="411">
        <v>700857</v>
      </c>
      <c r="C624" s="413" t="s">
        <v>4060</v>
      </c>
      <c r="D624" s="359">
        <f t="shared" si="9"/>
        <v>9210.2876414064449</v>
      </c>
      <c r="E624" s="303">
        <v>8297.5564336994994</v>
      </c>
      <c r="F624" s="247"/>
    </row>
    <row r="625" spans="1:6" x14ac:dyDescent="0.25">
      <c r="A625" s="351"/>
      <c r="B625" s="411">
        <v>700858</v>
      </c>
      <c r="C625" s="413" t="s">
        <v>4062</v>
      </c>
      <c r="D625" s="359">
        <f t="shared" si="9"/>
        <v>38276.528528543087</v>
      </c>
      <c r="E625" s="303">
        <v>34483.3590347235</v>
      </c>
      <c r="F625" s="247"/>
    </row>
    <row r="626" spans="1:6" x14ac:dyDescent="0.25">
      <c r="A626" s="351"/>
      <c r="B626" s="411">
        <v>700859</v>
      </c>
      <c r="C626" s="413" t="s">
        <v>4064</v>
      </c>
      <c r="D626" s="359">
        <f t="shared" si="9"/>
        <v>23293.285212131057</v>
      </c>
      <c r="E626" s="303">
        <v>20984.941632550501</v>
      </c>
      <c r="F626" s="247"/>
    </row>
    <row r="627" spans="1:6" x14ac:dyDescent="0.25">
      <c r="A627" s="351"/>
      <c r="B627" s="411">
        <v>700860</v>
      </c>
      <c r="C627" s="413" t="s">
        <v>4066</v>
      </c>
      <c r="D627" s="359">
        <f t="shared" si="9"/>
        <v>23167.372288978171</v>
      </c>
      <c r="E627" s="303">
        <v>20871.506566647</v>
      </c>
      <c r="F627" s="247"/>
    </row>
    <row r="628" spans="1:6" x14ac:dyDescent="0.25">
      <c r="A628" s="350"/>
      <c r="B628" s="411">
        <v>700861</v>
      </c>
      <c r="C628" s="413" t="s">
        <v>4068</v>
      </c>
      <c r="D628" s="359">
        <f t="shared" si="9"/>
        <v>52063.640363944942</v>
      </c>
      <c r="E628" s="303">
        <v>46904.180508058504</v>
      </c>
      <c r="F628" s="247"/>
    </row>
    <row r="629" spans="1:6" x14ac:dyDescent="0.25">
      <c r="A629" s="350"/>
      <c r="B629" s="411">
        <v>700862</v>
      </c>
      <c r="C629" s="413" t="s">
        <v>4070</v>
      </c>
      <c r="D629" s="359">
        <f t="shared" si="9"/>
        <v>65158.244884986671</v>
      </c>
      <c r="E629" s="303">
        <v>58701.121518006003</v>
      </c>
      <c r="F629" s="247"/>
    </row>
    <row r="630" spans="1:6" x14ac:dyDescent="0.25">
      <c r="A630" s="351"/>
      <c r="B630" s="411">
        <v>700863</v>
      </c>
      <c r="C630" s="413" t="s">
        <v>4072</v>
      </c>
      <c r="D630" s="359">
        <f t="shared" si="9"/>
        <v>6245.1176676782852</v>
      </c>
      <c r="E630" s="303">
        <v>5626.2321330434997</v>
      </c>
      <c r="F630" s="247"/>
    </row>
    <row r="631" spans="1:6" x14ac:dyDescent="0.25">
      <c r="A631" s="350"/>
      <c r="B631" s="411">
        <v>700864</v>
      </c>
      <c r="C631" s="413" t="s">
        <v>4074</v>
      </c>
      <c r="D631" s="359">
        <f t="shared" si="9"/>
        <v>18634.626334640747</v>
      </c>
      <c r="E631" s="303">
        <v>16787.951652829499</v>
      </c>
      <c r="F631" s="247"/>
    </row>
    <row r="632" spans="1:6" x14ac:dyDescent="0.25">
      <c r="A632" s="351"/>
      <c r="B632" s="411">
        <v>700865</v>
      </c>
      <c r="C632" s="413" t="s">
        <v>4076</v>
      </c>
      <c r="D632" s="359">
        <f t="shared" si="9"/>
        <v>6194.7543334812308</v>
      </c>
      <c r="E632" s="303">
        <v>5580.859759893</v>
      </c>
      <c r="F632" s="247"/>
    </row>
    <row r="633" spans="1:6" x14ac:dyDescent="0.25">
      <c r="A633" s="351"/>
      <c r="B633" s="411">
        <v>700866</v>
      </c>
      <c r="C633" s="413" t="s">
        <v>4078</v>
      </c>
      <c r="D633" s="359">
        <f t="shared" si="9"/>
        <v>3172.9267556964455</v>
      </c>
      <c r="E633" s="303">
        <v>2858.4925726995002</v>
      </c>
      <c r="F633" s="247"/>
    </row>
    <row r="634" spans="1:6" x14ac:dyDescent="0.25">
      <c r="A634" s="350"/>
      <c r="B634" s="411">
        <v>700867</v>
      </c>
      <c r="C634" s="413" t="s">
        <v>4080</v>
      </c>
      <c r="D634" s="359">
        <f t="shared" si="9"/>
        <v>7586.0540567405551</v>
      </c>
      <c r="E634" s="303">
        <v>6834.2829340004992</v>
      </c>
      <c r="F634" s="247"/>
    </row>
    <row r="635" spans="1:6" x14ac:dyDescent="0.25">
      <c r="A635" s="351"/>
      <c r="B635" s="411">
        <v>700868</v>
      </c>
      <c r="C635" s="413" t="s">
        <v>4082</v>
      </c>
      <c r="D635" s="359">
        <f t="shared" si="9"/>
        <v>8845.1557623079188</v>
      </c>
      <c r="E635" s="303">
        <v>7968.6087948719987</v>
      </c>
      <c r="F635" s="247"/>
    </row>
    <row r="636" spans="1:6" x14ac:dyDescent="0.25">
      <c r="A636" s="351"/>
      <c r="B636" s="411">
        <v>700869</v>
      </c>
      <c r="C636" s="413" t="s">
        <v>4084</v>
      </c>
      <c r="D636" s="359">
        <f t="shared" si="9"/>
        <v>22915.555617992897</v>
      </c>
      <c r="E636" s="303">
        <v>20644.6447008945</v>
      </c>
      <c r="F636" s="247"/>
    </row>
    <row r="637" spans="1:6" x14ac:dyDescent="0.25">
      <c r="A637" s="350"/>
      <c r="B637" s="411">
        <v>700870</v>
      </c>
      <c r="C637" s="413" t="s">
        <v>4086</v>
      </c>
      <c r="D637" s="359">
        <f t="shared" si="9"/>
        <v>23796.918554101609</v>
      </c>
      <c r="E637" s="303">
        <v>21438.665364055501</v>
      </c>
      <c r="F637" s="247"/>
    </row>
    <row r="638" spans="1:6" x14ac:dyDescent="0.25">
      <c r="A638" s="351"/>
      <c r="B638" s="411">
        <v>700871</v>
      </c>
      <c r="C638" s="413" t="s">
        <v>4088</v>
      </c>
      <c r="D638" s="359">
        <f t="shared" si="9"/>
        <v>32610.593791791183</v>
      </c>
      <c r="E638" s="303">
        <v>29378.913325938</v>
      </c>
      <c r="F638" s="247"/>
    </row>
    <row r="639" spans="1:6" x14ac:dyDescent="0.25">
      <c r="A639" s="351"/>
      <c r="B639" s="411">
        <v>700872</v>
      </c>
      <c r="C639" s="413" t="s">
        <v>4090</v>
      </c>
      <c r="D639" s="359">
        <f t="shared" si="9"/>
        <v>72964.635088094161</v>
      </c>
      <c r="E639" s="303">
        <v>65733.905484769508</v>
      </c>
      <c r="F639" s="247"/>
    </row>
    <row r="640" spans="1:6" x14ac:dyDescent="0.25">
      <c r="A640" s="351"/>
      <c r="B640" s="411">
        <v>700873</v>
      </c>
      <c r="C640" s="413" t="s">
        <v>4092</v>
      </c>
      <c r="D640" s="359">
        <f t="shared" si="9"/>
        <v>80393.30487238396</v>
      </c>
      <c r="E640" s="303">
        <v>72426.400785931488</v>
      </c>
      <c r="F640" s="247"/>
    </row>
    <row r="641" spans="1:6" x14ac:dyDescent="0.25">
      <c r="A641" s="351"/>
      <c r="B641" s="411">
        <v>700874</v>
      </c>
      <c r="C641" s="413" t="s">
        <v>4094</v>
      </c>
      <c r="D641" s="359">
        <f t="shared" si="9"/>
        <v>138563.56144113519</v>
      </c>
      <c r="E641" s="303">
        <v>124832.03733435601</v>
      </c>
      <c r="F641" s="247"/>
    </row>
    <row r="642" spans="1:6" x14ac:dyDescent="0.25">
      <c r="A642" s="350"/>
      <c r="B642" s="411">
        <v>700875</v>
      </c>
      <c r="C642" s="413" t="s">
        <v>5164</v>
      </c>
      <c r="D642" s="359">
        <f t="shared" si="9"/>
        <v>66354.385541317344</v>
      </c>
      <c r="E642" s="303">
        <v>59778.725712898507</v>
      </c>
      <c r="F642" s="247"/>
    </row>
    <row r="643" spans="1:6" x14ac:dyDescent="0.25">
      <c r="A643" s="350"/>
      <c r="B643" s="411">
        <v>700876</v>
      </c>
      <c r="C643" s="413" t="s">
        <v>4098</v>
      </c>
      <c r="D643" s="359">
        <f t="shared" si="9"/>
        <v>88593.059415753087</v>
      </c>
      <c r="E643" s="303">
        <v>79813.567041218994</v>
      </c>
      <c r="F643" s="247"/>
    </row>
    <row r="644" spans="1:6" x14ac:dyDescent="0.25">
      <c r="A644" s="350"/>
      <c r="B644" s="411">
        <v>700877</v>
      </c>
      <c r="C644" s="413" t="s">
        <v>4100</v>
      </c>
      <c r="D644" s="359">
        <f t="shared" si="9"/>
        <v>10299.407359483441</v>
      </c>
      <c r="E644" s="303">
        <v>9278.7453689039994</v>
      </c>
      <c r="F644" s="247"/>
    </row>
    <row r="645" spans="1:6" x14ac:dyDescent="0.25">
      <c r="A645" s="350"/>
      <c r="B645" s="411">
        <v>700878</v>
      </c>
      <c r="C645" s="413" t="s">
        <v>4102</v>
      </c>
      <c r="D645" s="359">
        <f t="shared" si="9"/>
        <v>32610.593791791183</v>
      </c>
      <c r="E645" s="303">
        <v>29378.913325938</v>
      </c>
      <c r="F645" s="247"/>
    </row>
    <row r="646" spans="1:6" x14ac:dyDescent="0.25">
      <c r="A646" s="350"/>
      <c r="B646" s="411">
        <v>700879</v>
      </c>
      <c r="C646" s="413" t="s">
        <v>4104</v>
      </c>
      <c r="D646" s="359">
        <f t="shared" si="9"/>
        <v>3607.3139538912305</v>
      </c>
      <c r="E646" s="303">
        <v>3249.8323908930001</v>
      </c>
      <c r="F646" s="247"/>
    </row>
    <row r="647" spans="1:6" x14ac:dyDescent="0.25">
      <c r="A647" s="350"/>
      <c r="B647" s="411">
        <v>700880</v>
      </c>
      <c r="C647" s="413" t="s">
        <v>4106</v>
      </c>
      <c r="D647" s="359">
        <f t="shared" si="9"/>
        <v>34499.241762481994</v>
      </c>
      <c r="E647" s="303">
        <v>31080.397984218009</v>
      </c>
      <c r="F647" s="247"/>
    </row>
    <row r="648" spans="1:6" x14ac:dyDescent="0.25">
      <c r="A648" s="351"/>
      <c r="B648" s="411">
        <v>700881</v>
      </c>
      <c r="C648" s="413" t="s">
        <v>4108</v>
      </c>
      <c r="D648" s="359">
        <f t="shared" si="9"/>
        <v>42149.462171924242</v>
      </c>
      <c r="E648" s="303">
        <v>37972.488443174989</v>
      </c>
      <c r="F648" s="247"/>
    </row>
    <row r="649" spans="1:6" x14ac:dyDescent="0.25">
      <c r="A649" s="350"/>
      <c r="B649" s="411">
        <v>700882</v>
      </c>
      <c r="C649" s="413" t="s">
        <v>4110</v>
      </c>
      <c r="D649" s="359">
        <f t="shared" si="9"/>
        <v>67643.087134117959</v>
      </c>
      <c r="E649" s="303">
        <v>60939.718138844997</v>
      </c>
      <c r="F649" s="247"/>
    </row>
    <row r="650" spans="1:6" x14ac:dyDescent="0.25">
      <c r="A650" s="350"/>
      <c r="B650" s="411">
        <v>700883</v>
      </c>
      <c r="C650" s="413" t="s">
        <v>4112</v>
      </c>
      <c r="D650" s="359">
        <f t="shared" si="9"/>
        <v>80770.575700497386</v>
      </c>
      <c r="E650" s="303">
        <v>72766.284414862501</v>
      </c>
      <c r="F650" s="247"/>
    </row>
    <row r="651" spans="1:6" x14ac:dyDescent="0.25">
      <c r="A651" s="351"/>
      <c r="B651" s="411">
        <v>700884</v>
      </c>
      <c r="C651" s="413" t="s">
        <v>4114</v>
      </c>
      <c r="D651" s="359">
        <f t="shared" si="9"/>
        <v>57745.659437524584</v>
      </c>
      <c r="E651" s="303">
        <v>52023.116610382502</v>
      </c>
      <c r="F651" s="247"/>
    </row>
    <row r="652" spans="1:6" x14ac:dyDescent="0.25">
      <c r="A652" s="351"/>
      <c r="B652" s="411">
        <v>700885</v>
      </c>
      <c r="C652" s="413" t="s">
        <v>4116</v>
      </c>
      <c r="D652" s="359">
        <f t="shared" ref="D652:D715" si="10">E652*1.11</f>
        <v>1214252.0092085949</v>
      </c>
      <c r="E652" s="303">
        <v>1093920.729016752</v>
      </c>
      <c r="F652" s="247"/>
    </row>
    <row r="653" spans="1:6" x14ac:dyDescent="0.25">
      <c r="A653" s="351"/>
      <c r="B653" s="411">
        <v>700886</v>
      </c>
      <c r="C653" s="413" t="s">
        <v>4118</v>
      </c>
      <c r="D653" s="359">
        <f t="shared" si="10"/>
        <v>2233.2913591239903</v>
      </c>
      <c r="E653" s="303">
        <v>2011.974197409</v>
      </c>
      <c r="F653" s="247"/>
    </row>
    <row r="654" spans="1:6" x14ac:dyDescent="0.25">
      <c r="A654" s="351"/>
      <c r="B654" s="411">
        <v>700887</v>
      </c>
      <c r="C654" s="413" t="s">
        <v>4120</v>
      </c>
      <c r="D654" s="359">
        <f t="shared" si="10"/>
        <v>2828.8338864929551</v>
      </c>
      <c r="E654" s="303">
        <v>2548.4989968404998</v>
      </c>
      <c r="F654" s="247"/>
    </row>
    <row r="655" spans="1:6" x14ac:dyDescent="0.25">
      <c r="A655" s="351"/>
      <c r="B655" s="411">
        <v>700888</v>
      </c>
      <c r="C655" s="413" t="s">
        <v>4122</v>
      </c>
      <c r="D655" s="359">
        <f t="shared" si="10"/>
        <v>3306.5102467831503</v>
      </c>
      <c r="E655" s="303">
        <v>2978.8380601650001</v>
      </c>
      <c r="F655" s="247"/>
    </row>
    <row r="656" spans="1:6" x14ac:dyDescent="0.25">
      <c r="A656" s="351"/>
      <c r="B656" s="411">
        <v>700889</v>
      </c>
      <c r="C656" s="413" t="s">
        <v>4124</v>
      </c>
      <c r="D656" s="359">
        <f t="shared" si="10"/>
        <v>2537.0770453929454</v>
      </c>
      <c r="E656" s="303">
        <v>2285.6549958495002</v>
      </c>
      <c r="F656" s="247"/>
    </row>
    <row r="657" spans="1:6" x14ac:dyDescent="0.25">
      <c r="A657" s="351"/>
      <c r="B657" s="411">
        <v>700890</v>
      </c>
      <c r="C657" s="413" t="s">
        <v>4126</v>
      </c>
      <c r="D657" s="359">
        <f t="shared" si="10"/>
        <v>2052.326513001105</v>
      </c>
      <c r="E657" s="303">
        <v>1848.9428045054999</v>
      </c>
      <c r="F657" s="247"/>
    </row>
    <row r="658" spans="1:6" x14ac:dyDescent="0.25">
      <c r="A658" s="351"/>
      <c r="B658" s="411">
        <v>700891</v>
      </c>
      <c r="C658" s="413" t="s">
        <v>4128</v>
      </c>
      <c r="D658" s="359">
        <f t="shared" si="10"/>
        <v>2675.5785082649704</v>
      </c>
      <c r="E658" s="303">
        <v>2410.4310885270002</v>
      </c>
      <c r="F658" s="247"/>
    </row>
    <row r="659" spans="1:6" x14ac:dyDescent="0.25">
      <c r="A659" s="351"/>
      <c r="B659" s="411">
        <v>700892</v>
      </c>
      <c r="C659" s="413" t="s">
        <v>4130</v>
      </c>
      <c r="D659" s="359">
        <f t="shared" si="10"/>
        <v>1599.0565052276099</v>
      </c>
      <c r="E659" s="303">
        <v>1440.5914461509999</v>
      </c>
      <c r="F659" s="247"/>
    </row>
    <row r="660" spans="1:6" x14ac:dyDescent="0.25">
      <c r="A660" s="350"/>
      <c r="B660" s="411">
        <v>700893</v>
      </c>
      <c r="C660" s="413" t="s">
        <v>4132</v>
      </c>
      <c r="D660" s="359">
        <f t="shared" si="10"/>
        <v>1781.6178571166251</v>
      </c>
      <c r="E660" s="303">
        <v>1605.0611325375</v>
      </c>
      <c r="F660" s="247"/>
    </row>
    <row r="661" spans="1:6" x14ac:dyDescent="0.25">
      <c r="A661" s="350"/>
      <c r="B661" s="411">
        <v>700894</v>
      </c>
      <c r="C661" s="413" t="s">
        <v>4134</v>
      </c>
      <c r="D661" s="359">
        <f t="shared" si="10"/>
        <v>2134.1703718165049</v>
      </c>
      <c r="E661" s="303">
        <v>1922.6760106454999</v>
      </c>
      <c r="F661" s="247"/>
    </row>
    <row r="662" spans="1:6" x14ac:dyDescent="0.25">
      <c r="A662" s="351"/>
      <c r="B662" s="411">
        <v>700895</v>
      </c>
      <c r="C662" s="413" t="s">
        <v>4136</v>
      </c>
      <c r="D662" s="359">
        <f t="shared" si="10"/>
        <v>2883.335290233254</v>
      </c>
      <c r="E662" s="303">
        <v>2597.5993605704989</v>
      </c>
      <c r="F662" s="247"/>
    </row>
    <row r="663" spans="1:6" x14ac:dyDescent="0.25">
      <c r="A663" s="350"/>
      <c r="B663" s="411">
        <v>700896</v>
      </c>
      <c r="C663" s="413" t="s">
        <v>4138</v>
      </c>
      <c r="D663" s="359">
        <f t="shared" si="10"/>
        <v>3663.9715579478552</v>
      </c>
      <c r="E663" s="303">
        <v>3300.8752774304999</v>
      </c>
      <c r="F663" s="247"/>
    </row>
    <row r="664" spans="1:6" x14ac:dyDescent="0.25">
      <c r="A664" s="351"/>
      <c r="B664" s="411">
        <v>700897</v>
      </c>
      <c r="C664" s="413" t="s">
        <v>4140</v>
      </c>
      <c r="D664" s="359">
        <f t="shared" si="10"/>
        <v>4671.2474172094508</v>
      </c>
      <c r="E664" s="303">
        <v>4208.3310064950001</v>
      </c>
      <c r="F664" s="247"/>
    </row>
    <row r="665" spans="1:6" x14ac:dyDescent="0.25">
      <c r="A665" s="350"/>
      <c r="B665" s="411">
        <v>700898</v>
      </c>
      <c r="C665" s="413" t="s">
        <v>4142</v>
      </c>
      <c r="D665" s="359">
        <f t="shared" si="10"/>
        <v>5918.2101737619305</v>
      </c>
      <c r="E665" s="303">
        <v>5331.7208772630001</v>
      </c>
      <c r="F665" s="247"/>
    </row>
    <row r="666" spans="1:6" x14ac:dyDescent="0.25">
      <c r="A666" s="351"/>
      <c r="B666" s="411">
        <v>700899</v>
      </c>
      <c r="C666" s="413" t="s">
        <v>4144</v>
      </c>
      <c r="D666" s="359">
        <f t="shared" si="10"/>
        <v>7921.9717153830006</v>
      </c>
      <c r="E666" s="303">
        <v>7136.9114552999999</v>
      </c>
      <c r="F666" s="247"/>
    </row>
    <row r="667" spans="1:6" x14ac:dyDescent="0.25">
      <c r="A667" s="351"/>
      <c r="B667" s="411">
        <v>700900</v>
      </c>
      <c r="C667" s="413" t="s">
        <v>4146</v>
      </c>
      <c r="D667" s="359">
        <f t="shared" si="10"/>
        <v>10223.866945848105</v>
      </c>
      <c r="E667" s="303">
        <v>9210.6909422054996</v>
      </c>
      <c r="F667" s="247"/>
    </row>
    <row r="668" spans="1:6" x14ac:dyDescent="0.25">
      <c r="A668" s="350"/>
      <c r="B668" s="411">
        <v>700902</v>
      </c>
      <c r="C668" s="413" t="s">
        <v>4148</v>
      </c>
      <c r="D668" s="359">
        <f t="shared" si="10"/>
        <v>47941.242268105401</v>
      </c>
      <c r="E668" s="303">
        <v>43190.308349644503</v>
      </c>
      <c r="F668" s="247"/>
    </row>
    <row r="669" spans="1:6" x14ac:dyDescent="0.25">
      <c r="A669" s="350"/>
      <c r="B669" s="411">
        <v>700903</v>
      </c>
      <c r="C669" s="413" t="s">
        <v>4150</v>
      </c>
      <c r="D669" s="359">
        <f t="shared" si="10"/>
        <v>49355.663799012131</v>
      </c>
      <c r="E669" s="303">
        <v>44464.561981092003</v>
      </c>
      <c r="F669" s="247"/>
    </row>
    <row r="670" spans="1:6" x14ac:dyDescent="0.25">
      <c r="A670" s="350"/>
      <c r="B670" s="411">
        <v>700904</v>
      </c>
      <c r="C670" s="413" t="s">
        <v>4152</v>
      </c>
      <c r="D670" s="359">
        <f t="shared" si="10"/>
        <v>51663.394533312035</v>
      </c>
      <c r="E670" s="303">
        <v>46543.598678659488</v>
      </c>
      <c r="F670" s="247"/>
    </row>
    <row r="671" spans="1:6" x14ac:dyDescent="0.25">
      <c r="A671" s="350"/>
      <c r="B671" s="411">
        <v>700905</v>
      </c>
      <c r="C671" s="413" t="s">
        <v>4154</v>
      </c>
      <c r="D671" s="359">
        <f t="shared" si="10"/>
        <v>52780.040212874032</v>
      </c>
      <c r="E671" s="303">
        <v>47549.585777363987</v>
      </c>
      <c r="F671" s="247"/>
    </row>
    <row r="672" spans="1:6" x14ac:dyDescent="0.25">
      <c r="A672" s="350"/>
      <c r="B672" s="411">
        <v>700909</v>
      </c>
      <c r="C672" s="413" t="s">
        <v>4156</v>
      </c>
      <c r="D672" s="359">
        <f t="shared" si="10"/>
        <v>47472.273286964955</v>
      </c>
      <c r="E672" s="303">
        <v>42767.813772040499</v>
      </c>
      <c r="F672" s="247"/>
    </row>
    <row r="673" spans="1:6" x14ac:dyDescent="0.25">
      <c r="A673" s="350"/>
      <c r="B673" s="411">
        <v>700911</v>
      </c>
      <c r="C673" s="413" t="s">
        <v>4158</v>
      </c>
      <c r="D673" s="359">
        <f t="shared" si="10"/>
        <v>81537.348058944059</v>
      </c>
      <c r="E673" s="303">
        <v>73457.070323373016</v>
      </c>
      <c r="F673" s="247"/>
    </row>
    <row r="674" spans="1:6" x14ac:dyDescent="0.25">
      <c r="A674" s="351"/>
      <c r="B674" s="411">
        <v>700912</v>
      </c>
      <c r="C674" s="413" t="s">
        <v>4160</v>
      </c>
      <c r="D674" s="359">
        <f t="shared" si="10"/>
        <v>25244.885056738054</v>
      </c>
      <c r="E674" s="303">
        <v>22743.139690755001</v>
      </c>
      <c r="F674" s="247"/>
    </row>
    <row r="675" spans="1:6" x14ac:dyDescent="0.25">
      <c r="A675" s="351"/>
      <c r="B675" s="411">
        <v>700913</v>
      </c>
      <c r="C675" s="413" t="s">
        <v>4162</v>
      </c>
      <c r="D675" s="359">
        <f t="shared" si="10"/>
        <v>7667.8979155559564</v>
      </c>
      <c r="E675" s="303">
        <v>6908.0161401405003</v>
      </c>
      <c r="F675" s="247"/>
    </row>
    <row r="676" spans="1:6" x14ac:dyDescent="0.25">
      <c r="A676" s="351"/>
      <c r="B676" s="411">
        <v>700914</v>
      </c>
      <c r="C676" s="413" t="s">
        <v>4164</v>
      </c>
      <c r="D676" s="359">
        <f t="shared" si="10"/>
        <v>7510.5136431052197</v>
      </c>
      <c r="E676" s="303">
        <v>6766.2285073019993</v>
      </c>
      <c r="F676" s="247"/>
    </row>
    <row r="677" spans="1:6" x14ac:dyDescent="0.25">
      <c r="A677" s="350"/>
      <c r="B677" s="411">
        <v>700917</v>
      </c>
      <c r="C677" s="413" t="s">
        <v>4166</v>
      </c>
      <c r="D677" s="359">
        <f t="shared" si="10"/>
        <v>42244.854642630606</v>
      </c>
      <c r="E677" s="303">
        <v>38058.427605973513</v>
      </c>
      <c r="F677" s="247"/>
    </row>
    <row r="678" spans="1:6" x14ac:dyDescent="0.25">
      <c r="A678" s="350"/>
      <c r="B678" s="411">
        <v>700918</v>
      </c>
      <c r="C678" s="413" t="s">
        <v>4168</v>
      </c>
      <c r="D678" s="359">
        <f t="shared" si="10"/>
        <v>17505.786654140898</v>
      </c>
      <c r="E678" s="303">
        <v>15770.9789676945</v>
      </c>
      <c r="F678" s="247"/>
    </row>
    <row r="679" spans="1:6" x14ac:dyDescent="0.25">
      <c r="A679" s="350"/>
      <c r="B679" s="411">
        <v>700919</v>
      </c>
      <c r="C679" s="413" t="s">
        <v>4170</v>
      </c>
      <c r="D679" s="359">
        <f t="shared" si="10"/>
        <v>42244.854642630606</v>
      </c>
      <c r="E679" s="303">
        <v>38058.427605973513</v>
      </c>
      <c r="F679" s="248"/>
    </row>
    <row r="680" spans="1:6" x14ac:dyDescent="0.25">
      <c r="A680" s="350"/>
      <c r="B680" s="411">
        <v>700920</v>
      </c>
      <c r="C680" s="413" t="s">
        <v>4172</v>
      </c>
      <c r="D680" s="359">
        <f t="shared" si="10"/>
        <v>6297.2151374488949</v>
      </c>
      <c r="E680" s="303">
        <v>5673.1667904944998</v>
      </c>
      <c r="F680" s="247"/>
    </row>
    <row r="681" spans="1:6" x14ac:dyDescent="0.25">
      <c r="A681" s="350"/>
      <c r="B681" s="411">
        <v>700921</v>
      </c>
      <c r="C681" s="413" t="s">
        <v>4174</v>
      </c>
      <c r="D681" s="359">
        <f t="shared" si="10"/>
        <v>569867.05369671714</v>
      </c>
      <c r="E681" s="303">
        <v>513393.74206911452</v>
      </c>
      <c r="F681" s="247"/>
    </row>
    <row r="682" spans="1:6" x14ac:dyDescent="0.25">
      <c r="A682" s="351"/>
      <c r="B682" s="411">
        <v>700922</v>
      </c>
      <c r="C682" s="413" t="s">
        <v>4176</v>
      </c>
      <c r="D682" s="359">
        <f t="shared" si="10"/>
        <v>3425.11043950152</v>
      </c>
      <c r="E682" s="303">
        <v>3085.6850806319999</v>
      </c>
      <c r="F682" s="247"/>
    </row>
    <row r="683" spans="1:6" x14ac:dyDescent="0.25">
      <c r="A683" s="351"/>
      <c r="B683" s="411">
        <v>700923</v>
      </c>
      <c r="C683" s="413" t="s">
        <v>4178</v>
      </c>
      <c r="D683" s="359">
        <f t="shared" si="10"/>
        <v>4125.7012112177417</v>
      </c>
      <c r="E683" s="303">
        <v>3716.8479380340009</v>
      </c>
      <c r="F683" s="247"/>
    </row>
    <row r="684" spans="1:6" x14ac:dyDescent="0.25">
      <c r="A684" s="350"/>
      <c r="B684" s="411">
        <v>700924</v>
      </c>
      <c r="C684" s="413" t="s">
        <v>4180</v>
      </c>
      <c r="D684" s="359">
        <f t="shared" si="10"/>
        <v>5441.9651634689553</v>
      </c>
      <c r="E684" s="303">
        <v>4902.6713184404998</v>
      </c>
      <c r="F684" s="247"/>
    </row>
    <row r="685" spans="1:6" x14ac:dyDescent="0.25">
      <c r="A685" s="350"/>
      <c r="B685" s="411">
        <v>700925</v>
      </c>
      <c r="C685" s="413" t="s">
        <v>4182</v>
      </c>
      <c r="D685" s="359">
        <f t="shared" si="10"/>
        <v>6057.6291686834556</v>
      </c>
      <c r="E685" s="303">
        <v>5457.3235753905001</v>
      </c>
      <c r="F685" s="247"/>
    </row>
    <row r="686" spans="1:6" x14ac:dyDescent="0.25">
      <c r="A686" s="350"/>
      <c r="B686" s="411">
        <v>700926</v>
      </c>
      <c r="C686" s="413" t="s">
        <v>4184</v>
      </c>
      <c r="D686" s="359">
        <f t="shared" si="10"/>
        <v>7196.9745911500795</v>
      </c>
      <c r="E686" s="303">
        <v>6483.7608929279986</v>
      </c>
      <c r="F686" s="247"/>
    </row>
    <row r="687" spans="1:6" x14ac:dyDescent="0.25">
      <c r="A687" s="350"/>
      <c r="B687" s="411">
        <v>700927</v>
      </c>
      <c r="C687" s="413" t="s">
        <v>4186</v>
      </c>
      <c r="D687" s="359">
        <f t="shared" si="10"/>
        <v>8074.4838926508901</v>
      </c>
      <c r="E687" s="303">
        <v>7274.3098131989991</v>
      </c>
      <c r="F687" s="247"/>
    </row>
    <row r="688" spans="1:6" x14ac:dyDescent="0.25">
      <c r="A688" s="350"/>
      <c r="B688" s="411">
        <v>700928</v>
      </c>
      <c r="C688" s="413" t="s">
        <v>4188</v>
      </c>
      <c r="D688" s="359">
        <f t="shared" si="10"/>
        <v>11053.765509300363</v>
      </c>
      <c r="E688" s="303">
        <v>9958.3473056760013</v>
      </c>
      <c r="F688" s="247"/>
    </row>
    <row r="689" spans="1:6" x14ac:dyDescent="0.25">
      <c r="A689" s="350"/>
      <c r="B689" s="411">
        <v>700929</v>
      </c>
      <c r="C689" s="413" t="s">
        <v>4190</v>
      </c>
      <c r="D689" s="359">
        <f t="shared" si="10"/>
        <v>15356.385250302692</v>
      </c>
      <c r="E689" s="303">
        <v>13834.581306579001</v>
      </c>
      <c r="F689" s="247"/>
    </row>
    <row r="690" spans="1:6" x14ac:dyDescent="0.25">
      <c r="A690" s="350"/>
      <c r="B690" s="411">
        <v>700930</v>
      </c>
      <c r="C690" s="413" t="s">
        <v>4192</v>
      </c>
      <c r="D690" s="359">
        <f t="shared" si="10"/>
        <v>18965.488391690447</v>
      </c>
      <c r="E690" s="303">
        <v>17086.025578099499</v>
      </c>
      <c r="F690" s="247"/>
    </row>
    <row r="691" spans="1:6" x14ac:dyDescent="0.25">
      <c r="A691" s="350"/>
      <c r="B691" s="411">
        <v>700931</v>
      </c>
      <c r="C691" s="413" t="s">
        <v>4194</v>
      </c>
      <c r="D691" s="359">
        <f t="shared" si="10"/>
        <v>5824.0989114447148</v>
      </c>
      <c r="E691" s="303">
        <v>5246.9359562564996</v>
      </c>
      <c r="F691" s="247"/>
    </row>
    <row r="692" spans="1:6" x14ac:dyDescent="0.25">
      <c r="A692" s="350"/>
      <c r="B692" s="411">
        <v>700932</v>
      </c>
      <c r="C692" s="413" t="s">
        <v>4196</v>
      </c>
      <c r="D692" s="359">
        <f t="shared" si="10"/>
        <v>10933.458706969921</v>
      </c>
      <c r="E692" s="303">
        <v>9849.9627990720001</v>
      </c>
      <c r="F692" s="247"/>
    </row>
    <row r="693" spans="1:6" x14ac:dyDescent="0.25">
      <c r="A693" s="350"/>
      <c r="B693" s="411">
        <v>700933</v>
      </c>
      <c r="C693" s="413" t="s">
        <v>4198</v>
      </c>
      <c r="D693" s="359">
        <f t="shared" si="10"/>
        <v>14790.249625120201</v>
      </c>
      <c r="E693" s="303">
        <v>13324.54921182</v>
      </c>
      <c r="F693" s="247"/>
    </row>
    <row r="694" spans="1:6" x14ac:dyDescent="0.25">
      <c r="A694" s="350"/>
      <c r="B694" s="411">
        <v>700934</v>
      </c>
      <c r="C694" s="413" t="s">
        <v>4200</v>
      </c>
      <c r="D694" s="359">
        <f t="shared" si="10"/>
        <v>14719.480378142267</v>
      </c>
      <c r="E694" s="303">
        <v>13260.7931334615</v>
      </c>
      <c r="F694" s="247"/>
    </row>
    <row r="695" spans="1:6" x14ac:dyDescent="0.25">
      <c r="A695" s="350"/>
      <c r="B695" s="411">
        <v>700935</v>
      </c>
      <c r="C695" s="413" t="s">
        <v>4202</v>
      </c>
      <c r="D695" s="359">
        <f t="shared" si="10"/>
        <v>19036.248463347889</v>
      </c>
      <c r="E695" s="303">
        <v>17149.773390403501</v>
      </c>
      <c r="F695" s="247"/>
    </row>
    <row r="696" spans="1:6" x14ac:dyDescent="0.25">
      <c r="A696" s="350"/>
      <c r="B696" s="411">
        <v>700964</v>
      </c>
      <c r="C696" s="413" t="s">
        <v>4204</v>
      </c>
      <c r="D696" s="359">
        <f t="shared" si="10"/>
        <v>90128.237339694504</v>
      </c>
      <c r="E696" s="303">
        <v>81196.610215940993</v>
      </c>
      <c r="F696" s="247"/>
    </row>
    <row r="697" spans="1:6" x14ac:dyDescent="0.25">
      <c r="A697" s="350"/>
      <c r="B697" s="411">
        <v>700981</v>
      </c>
      <c r="C697" s="411" t="s">
        <v>4206</v>
      </c>
      <c r="D697" s="359">
        <f t="shared" si="10"/>
        <v>2404.0770212777174</v>
      </c>
      <c r="E697" s="303">
        <v>2165.83515430425</v>
      </c>
      <c r="F697" s="247"/>
    </row>
    <row r="698" spans="1:6" x14ac:dyDescent="0.25">
      <c r="A698" s="350"/>
      <c r="B698" s="411">
        <v>700982</v>
      </c>
      <c r="C698" s="411" t="s">
        <v>4208</v>
      </c>
      <c r="D698" s="359">
        <f t="shared" si="10"/>
        <v>2481.6341096945775</v>
      </c>
      <c r="E698" s="303">
        <v>2235.70640513025</v>
      </c>
      <c r="F698" s="247"/>
    </row>
    <row r="699" spans="1:6" x14ac:dyDescent="0.25">
      <c r="A699" s="350"/>
      <c r="B699" s="411">
        <v>700983</v>
      </c>
      <c r="C699" s="413" t="s">
        <v>4210</v>
      </c>
      <c r="D699" s="359">
        <f t="shared" si="10"/>
        <v>2565.643116659513</v>
      </c>
      <c r="E699" s="303">
        <v>2311.3901951887501</v>
      </c>
      <c r="F699" s="247"/>
    </row>
    <row r="700" spans="1:6" x14ac:dyDescent="0.25">
      <c r="A700" s="350"/>
      <c r="B700" s="411">
        <v>700984</v>
      </c>
      <c r="C700" s="413" t="s">
        <v>4212</v>
      </c>
      <c r="D700" s="359">
        <f t="shared" si="10"/>
        <v>3156.2001464340601</v>
      </c>
      <c r="E700" s="303">
        <v>2843.4235553459998</v>
      </c>
      <c r="F700" s="247"/>
    </row>
    <row r="701" spans="1:6" x14ac:dyDescent="0.25">
      <c r="A701" s="350"/>
      <c r="B701" s="411">
        <v>700985</v>
      </c>
      <c r="C701" s="413" t="s">
        <v>4214</v>
      </c>
      <c r="D701" s="359">
        <f t="shared" si="10"/>
        <v>3367.0049167904181</v>
      </c>
      <c r="E701" s="303">
        <v>3033.3377628742501</v>
      </c>
      <c r="F701" s="247"/>
    </row>
    <row r="702" spans="1:6" x14ac:dyDescent="0.25">
      <c r="A702" s="350"/>
      <c r="B702" s="411">
        <v>700986</v>
      </c>
      <c r="C702" s="413" t="s">
        <v>4216</v>
      </c>
      <c r="D702" s="359">
        <f t="shared" si="10"/>
        <v>3528.5710121722113</v>
      </c>
      <c r="E702" s="303">
        <v>3178.8928037587489</v>
      </c>
      <c r="F702" s="247"/>
    </row>
    <row r="703" spans="1:6" x14ac:dyDescent="0.25">
      <c r="A703" s="350"/>
      <c r="B703" s="411">
        <v>700987</v>
      </c>
      <c r="C703" s="413" t="s">
        <v>4218</v>
      </c>
      <c r="D703" s="359">
        <f t="shared" si="10"/>
        <v>4210.6188023989653</v>
      </c>
      <c r="E703" s="303">
        <v>3793.3502724314999</v>
      </c>
      <c r="F703" s="247"/>
    </row>
    <row r="704" spans="1:6" x14ac:dyDescent="0.25">
      <c r="A704" s="350"/>
      <c r="B704" s="411">
        <v>700988</v>
      </c>
      <c r="C704" s="413" t="s">
        <v>4220</v>
      </c>
      <c r="D704" s="359">
        <f t="shared" si="10"/>
        <v>4826.2919829339608</v>
      </c>
      <c r="E704" s="303">
        <v>4348.0107954360001</v>
      </c>
      <c r="F704" s="247"/>
    </row>
    <row r="705" spans="1:6" x14ac:dyDescent="0.25">
      <c r="A705" s="350"/>
      <c r="B705" s="411">
        <v>700989</v>
      </c>
      <c r="C705" s="413" t="s">
        <v>4222</v>
      </c>
      <c r="D705" s="359">
        <f t="shared" si="10"/>
        <v>4808.1624216704331</v>
      </c>
      <c r="E705" s="303">
        <v>4331.6778573607498</v>
      </c>
      <c r="F705" s="247"/>
    </row>
    <row r="706" spans="1:6" x14ac:dyDescent="0.25">
      <c r="A706" s="350"/>
      <c r="B706" s="411">
        <v>700990</v>
      </c>
      <c r="C706" s="413" t="s">
        <v>4224</v>
      </c>
      <c r="D706" s="359">
        <f t="shared" si="10"/>
        <v>6227.4735263663979</v>
      </c>
      <c r="E706" s="303">
        <v>5610.3365102399976</v>
      </c>
      <c r="F706" s="247"/>
    </row>
    <row r="707" spans="1:6" x14ac:dyDescent="0.25">
      <c r="A707" s="350"/>
      <c r="B707" s="411">
        <v>700991</v>
      </c>
      <c r="C707" s="413" t="s">
        <v>4226</v>
      </c>
      <c r="D707" s="359">
        <f t="shared" si="10"/>
        <v>7543.737478617616</v>
      </c>
      <c r="E707" s="303">
        <v>6796.1598906465006</v>
      </c>
      <c r="F707" s="247"/>
    </row>
    <row r="708" spans="1:6" x14ac:dyDescent="0.25">
      <c r="A708" s="350"/>
      <c r="B708" s="411">
        <v>700992</v>
      </c>
      <c r="C708" s="413" t="s">
        <v>4228</v>
      </c>
      <c r="D708" s="359">
        <f t="shared" si="10"/>
        <v>10445.16650086701</v>
      </c>
      <c r="E708" s="303">
        <v>9410.0599106909995</v>
      </c>
      <c r="F708" s="247"/>
    </row>
    <row r="709" spans="1:6" x14ac:dyDescent="0.25">
      <c r="A709" s="350"/>
      <c r="B709" s="411">
        <v>700993</v>
      </c>
      <c r="C709" s="413" t="s">
        <v>4230</v>
      </c>
      <c r="D709" s="359">
        <f t="shared" si="10"/>
        <v>14507.181812528956</v>
      </c>
      <c r="E709" s="303">
        <v>13069.5331644405</v>
      </c>
      <c r="F709" s="247"/>
    </row>
    <row r="710" spans="1:6" x14ac:dyDescent="0.25">
      <c r="A710" s="350"/>
      <c r="B710" s="411">
        <v>700994</v>
      </c>
      <c r="C710" s="413" t="s">
        <v>4232</v>
      </c>
      <c r="D710" s="359">
        <f t="shared" si="10"/>
        <v>14648.711131164331</v>
      </c>
      <c r="E710" s="303">
        <v>13197.037055102999</v>
      </c>
      <c r="F710" s="247"/>
    </row>
    <row r="711" spans="1:6" x14ac:dyDescent="0.25">
      <c r="A711" s="350"/>
      <c r="B711" s="411">
        <v>700995</v>
      </c>
      <c r="C711" s="413" t="s">
        <v>4234</v>
      </c>
      <c r="D711" s="359">
        <f t="shared" si="10"/>
        <v>15356.385250302692</v>
      </c>
      <c r="E711" s="303">
        <v>13834.581306579001</v>
      </c>
      <c r="F711" s="247"/>
    </row>
    <row r="712" spans="1:6" x14ac:dyDescent="0.25">
      <c r="A712" s="350"/>
      <c r="B712" s="411">
        <v>700996</v>
      </c>
      <c r="C712" s="413" t="s">
        <v>4236</v>
      </c>
      <c r="D712" s="359">
        <f t="shared" si="10"/>
        <v>16205.579512755932</v>
      </c>
      <c r="E712" s="303">
        <v>14599.621182663001</v>
      </c>
      <c r="F712" s="247"/>
    </row>
    <row r="713" spans="1:6" x14ac:dyDescent="0.25">
      <c r="A713" s="350"/>
      <c r="B713" s="411">
        <v>700997</v>
      </c>
      <c r="C713" s="413" t="s">
        <v>4238</v>
      </c>
      <c r="D713" s="359">
        <f t="shared" si="10"/>
        <v>21230.021717099913</v>
      </c>
      <c r="E713" s="303">
        <v>19126.145691081001</v>
      </c>
      <c r="F713" s="247"/>
    </row>
    <row r="714" spans="1:6" x14ac:dyDescent="0.25">
      <c r="A714" s="350"/>
      <c r="B714" s="411">
        <v>700998</v>
      </c>
      <c r="C714" s="413" t="s">
        <v>4240</v>
      </c>
      <c r="D714" s="359">
        <f t="shared" si="10"/>
        <v>5376.3432712887152</v>
      </c>
      <c r="E714" s="303">
        <v>4843.5524966564999</v>
      </c>
      <c r="F714" s="247"/>
    </row>
    <row r="715" spans="1:6" x14ac:dyDescent="0.25">
      <c r="A715" s="350"/>
      <c r="B715" s="411">
        <v>700999</v>
      </c>
      <c r="C715" s="413" t="s">
        <v>4242</v>
      </c>
      <c r="D715" s="359">
        <f t="shared" si="10"/>
        <v>10633.067889284115</v>
      </c>
      <c r="E715" s="303">
        <v>9579.340440796499</v>
      </c>
      <c r="F715" s="247"/>
    </row>
    <row r="716" spans="1:6" x14ac:dyDescent="0.25">
      <c r="A716" s="350"/>
      <c r="B716" s="411">
        <v>701000</v>
      </c>
      <c r="C716" s="413" t="s">
        <v>4244</v>
      </c>
      <c r="D716" s="359">
        <f t="shared" ref="D716:D779" si="11">E716*1.11</f>
        <v>25244.885056738054</v>
      </c>
      <c r="E716" s="303">
        <v>22743.139690755001</v>
      </c>
      <c r="F716" s="247"/>
    </row>
    <row r="717" spans="1:6" x14ac:dyDescent="0.25">
      <c r="A717" s="350"/>
      <c r="B717" s="411">
        <v>701003</v>
      </c>
      <c r="C717" s="413" t="s">
        <v>4246</v>
      </c>
      <c r="D717" s="359">
        <f t="shared" si="11"/>
        <v>3021.8275777847853</v>
      </c>
      <c r="E717" s="303">
        <v>2722.3671871934998</v>
      </c>
      <c r="F717" s="247"/>
    </row>
    <row r="718" spans="1:6" x14ac:dyDescent="0.25">
      <c r="A718" s="350"/>
      <c r="B718" s="411">
        <v>701004</v>
      </c>
      <c r="C718" s="413" t="s">
        <v>4248</v>
      </c>
      <c r="D718" s="359">
        <f t="shared" si="11"/>
        <v>3021.8275777847853</v>
      </c>
      <c r="E718" s="303">
        <v>2722.3671871934998</v>
      </c>
      <c r="F718" s="247"/>
    </row>
    <row r="719" spans="1:6" x14ac:dyDescent="0.25">
      <c r="A719" s="350"/>
      <c r="B719" s="411">
        <v>701005</v>
      </c>
      <c r="C719" s="413" t="s">
        <v>4250</v>
      </c>
      <c r="D719" s="359">
        <f t="shared" si="11"/>
        <v>2939.99289428988</v>
      </c>
      <c r="E719" s="303">
        <v>2648.642247108</v>
      </c>
      <c r="F719" s="247"/>
    </row>
    <row r="720" spans="1:6" x14ac:dyDescent="0.25">
      <c r="A720" s="350"/>
      <c r="B720" s="411">
        <v>701006</v>
      </c>
      <c r="C720" s="413" t="s">
        <v>4252</v>
      </c>
      <c r="D720" s="359">
        <f t="shared" si="11"/>
        <v>2939.99289428988</v>
      </c>
      <c r="E720" s="303">
        <v>2648.642247108</v>
      </c>
      <c r="F720" s="247"/>
    </row>
    <row r="721" spans="1:6" x14ac:dyDescent="0.25">
      <c r="A721" s="350"/>
      <c r="B721" s="411">
        <v>701007</v>
      </c>
      <c r="C721" s="413" t="s">
        <v>4254</v>
      </c>
      <c r="D721" s="359">
        <f t="shared" si="11"/>
        <v>2864.4433053340499</v>
      </c>
      <c r="E721" s="303">
        <v>2580.5795543549998</v>
      </c>
      <c r="F721" s="247"/>
    </row>
    <row r="722" spans="1:6" x14ac:dyDescent="0.25">
      <c r="A722" s="350"/>
      <c r="B722" s="411">
        <v>701008</v>
      </c>
      <c r="C722" s="413" t="s">
        <v>4256</v>
      </c>
      <c r="D722" s="359">
        <f t="shared" si="11"/>
        <v>2939.99289428988</v>
      </c>
      <c r="E722" s="303">
        <v>2648.642247108</v>
      </c>
      <c r="F722" s="247"/>
    </row>
    <row r="723" spans="1:6" x14ac:dyDescent="0.25">
      <c r="A723" s="350"/>
      <c r="B723" s="411">
        <v>701009</v>
      </c>
      <c r="C723" s="413" t="s">
        <v>4258</v>
      </c>
      <c r="D723" s="359">
        <f t="shared" si="11"/>
        <v>2801.4914314178554</v>
      </c>
      <c r="E723" s="303">
        <v>2523.8661544305</v>
      </c>
      <c r="F723" s="247"/>
    </row>
    <row r="724" spans="1:6" x14ac:dyDescent="0.25">
      <c r="A724" s="350"/>
      <c r="B724" s="411">
        <v>701010</v>
      </c>
      <c r="C724" s="413" t="s">
        <v>4260</v>
      </c>
      <c r="D724" s="359">
        <f t="shared" si="11"/>
        <v>2864.4433053340499</v>
      </c>
      <c r="E724" s="303">
        <v>2580.5795543549998</v>
      </c>
      <c r="F724" s="247"/>
    </row>
    <row r="725" spans="1:6" x14ac:dyDescent="0.25">
      <c r="A725" s="350"/>
      <c r="B725" s="411">
        <v>701011</v>
      </c>
      <c r="C725" s="413" t="s">
        <v>4262</v>
      </c>
      <c r="D725" s="359">
        <f t="shared" si="11"/>
        <v>2864.4433053340499</v>
      </c>
      <c r="E725" s="303">
        <v>2580.5795543549998</v>
      </c>
      <c r="F725" s="247"/>
    </row>
    <row r="726" spans="1:6" x14ac:dyDescent="0.25">
      <c r="A726" s="350"/>
      <c r="B726" s="411">
        <v>701012</v>
      </c>
      <c r="C726" s="413" t="s">
        <v>4264</v>
      </c>
      <c r="D726" s="359">
        <f t="shared" si="11"/>
        <v>3254.7614391913503</v>
      </c>
      <c r="E726" s="303">
        <v>2932.2175127850001</v>
      </c>
      <c r="F726" s="247"/>
    </row>
    <row r="727" spans="1:6" x14ac:dyDescent="0.25">
      <c r="A727" s="350"/>
      <c r="B727" s="411">
        <v>701013</v>
      </c>
      <c r="C727" s="413" t="s">
        <v>4266</v>
      </c>
      <c r="D727" s="359">
        <f t="shared" si="11"/>
        <v>3638.78530318908</v>
      </c>
      <c r="E727" s="303">
        <v>3278.1849578279998</v>
      </c>
      <c r="F727" s="247"/>
    </row>
    <row r="728" spans="1:6" x14ac:dyDescent="0.25">
      <c r="A728" s="350"/>
      <c r="B728" s="411">
        <v>701014</v>
      </c>
      <c r="C728" s="413" t="s">
        <v>4268</v>
      </c>
      <c r="D728" s="359">
        <f t="shared" si="11"/>
        <v>3097.3771667406154</v>
      </c>
      <c r="E728" s="303">
        <v>2790.4298799465</v>
      </c>
      <c r="F728" s="247"/>
    </row>
    <row r="729" spans="1:6" x14ac:dyDescent="0.25">
      <c r="A729" s="350"/>
      <c r="B729" s="411">
        <v>701015</v>
      </c>
      <c r="C729" s="416" t="s">
        <v>4270</v>
      </c>
      <c r="D729" s="359">
        <f t="shared" si="11"/>
        <v>3714.3348921449106</v>
      </c>
      <c r="E729" s="303">
        <v>3346.247650581</v>
      </c>
      <c r="F729" s="247"/>
    </row>
    <row r="730" spans="1:6" x14ac:dyDescent="0.25">
      <c r="A730" s="350"/>
      <c r="B730" s="411">
        <v>701016</v>
      </c>
      <c r="C730" s="416" t="s">
        <v>4272</v>
      </c>
      <c r="D730" s="359">
        <f t="shared" si="11"/>
        <v>3714.3348921449106</v>
      </c>
      <c r="E730" s="303">
        <v>3346.247650581</v>
      </c>
      <c r="F730" s="247"/>
    </row>
    <row r="731" spans="1:6" x14ac:dyDescent="0.25">
      <c r="A731" s="350"/>
      <c r="B731" s="411">
        <v>701017</v>
      </c>
      <c r="C731" s="413" t="s">
        <v>4274</v>
      </c>
      <c r="D731" s="359">
        <f t="shared" si="11"/>
        <v>4249.4487587338053</v>
      </c>
      <c r="E731" s="303">
        <v>3828.3322150754998</v>
      </c>
      <c r="F731" s="247"/>
    </row>
    <row r="732" spans="1:6" x14ac:dyDescent="0.25">
      <c r="A732" s="350"/>
      <c r="B732" s="411">
        <v>701018</v>
      </c>
      <c r="C732" s="413" t="s">
        <v>4276</v>
      </c>
      <c r="D732" s="359">
        <f t="shared" si="11"/>
        <v>4280.9292833521495</v>
      </c>
      <c r="E732" s="303">
        <v>3856.6930480649989</v>
      </c>
      <c r="F732" s="247"/>
    </row>
    <row r="733" spans="1:6" x14ac:dyDescent="0.25">
      <c r="A733" s="350"/>
      <c r="B733" s="411">
        <v>701019</v>
      </c>
      <c r="C733" s="413" t="s">
        <v>4278</v>
      </c>
      <c r="D733" s="359">
        <f t="shared" si="11"/>
        <v>4803.4546102219056</v>
      </c>
      <c r="E733" s="303">
        <v>4327.4365857855</v>
      </c>
      <c r="F733" s="247"/>
    </row>
    <row r="734" spans="1:6" x14ac:dyDescent="0.25">
      <c r="A734" s="350"/>
      <c r="B734" s="411">
        <v>701020</v>
      </c>
      <c r="C734" s="413" t="s">
        <v>4280</v>
      </c>
      <c r="D734" s="359">
        <f t="shared" si="11"/>
        <v>5187.4784742196343</v>
      </c>
      <c r="E734" s="303">
        <v>4673.4040308284993</v>
      </c>
      <c r="F734" s="247"/>
    </row>
    <row r="735" spans="1:6" x14ac:dyDescent="0.25">
      <c r="A735" s="350"/>
      <c r="B735" s="411">
        <v>701021</v>
      </c>
      <c r="C735" s="413" t="s">
        <v>4282</v>
      </c>
      <c r="D735" s="359">
        <f t="shared" si="11"/>
        <v>5810.7304694834993</v>
      </c>
      <c r="E735" s="303">
        <v>5234.8923148499989</v>
      </c>
      <c r="F735" s="247"/>
    </row>
    <row r="736" spans="1:6" x14ac:dyDescent="0.25">
      <c r="A736" s="350"/>
      <c r="B736" s="411">
        <v>701022</v>
      </c>
      <c r="C736" s="413" t="s">
        <v>4284</v>
      </c>
      <c r="D736" s="359">
        <f t="shared" si="11"/>
        <v>6270.3039224370596</v>
      </c>
      <c r="E736" s="303">
        <v>5648.9224526459993</v>
      </c>
      <c r="F736" s="247"/>
    </row>
    <row r="737" spans="1:6" x14ac:dyDescent="0.25">
      <c r="A737" s="350"/>
      <c r="B737" s="411">
        <v>701023</v>
      </c>
      <c r="C737" s="413" t="s">
        <v>4286</v>
      </c>
      <c r="D737" s="359">
        <f t="shared" si="11"/>
        <v>8133.7656383690846</v>
      </c>
      <c r="E737" s="303">
        <v>7327.7167913234989</v>
      </c>
      <c r="F737" s="247"/>
    </row>
    <row r="738" spans="1:6" x14ac:dyDescent="0.25">
      <c r="A738" s="350"/>
      <c r="B738" s="411">
        <v>701024</v>
      </c>
      <c r="C738" s="413" t="s">
        <v>4288</v>
      </c>
      <c r="D738" s="359">
        <f t="shared" si="11"/>
        <v>8354.1017847360145</v>
      </c>
      <c r="E738" s="303">
        <v>7526.2178240864996</v>
      </c>
      <c r="F738" s="247"/>
    </row>
    <row r="739" spans="1:6" x14ac:dyDescent="0.25">
      <c r="A739" s="350"/>
      <c r="B739" s="411">
        <v>701025</v>
      </c>
      <c r="C739" s="413" t="s">
        <v>4290</v>
      </c>
      <c r="D739" s="359">
        <f t="shared" si="11"/>
        <v>7932.3031262603708</v>
      </c>
      <c r="E739" s="303">
        <v>7146.2190326669997</v>
      </c>
      <c r="F739" s="247"/>
    </row>
    <row r="740" spans="1:6" x14ac:dyDescent="0.25">
      <c r="A740" s="350"/>
      <c r="B740" s="411">
        <v>701026</v>
      </c>
      <c r="C740" s="413" t="s">
        <v>4292</v>
      </c>
      <c r="D740" s="359">
        <f t="shared" si="11"/>
        <v>64025.056102572191</v>
      </c>
      <c r="E740" s="303">
        <v>57680.230723038003</v>
      </c>
      <c r="F740" s="247"/>
    </row>
    <row r="741" spans="1:6" x14ac:dyDescent="0.25">
      <c r="A741" s="350"/>
      <c r="B741" s="411">
        <v>701027</v>
      </c>
      <c r="C741" s="413" t="s">
        <v>4294</v>
      </c>
      <c r="D741" s="359">
        <f t="shared" si="11"/>
        <v>351287.90780201566</v>
      </c>
      <c r="E741" s="303">
        <v>316475.59261442849</v>
      </c>
      <c r="F741" s="247"/>
    </row>
    <row r="742" spans="1:6" x14ac:dyDescent="0.25">
      <c r="A742" s="350"/>
      <c r="B742" s="411">
        <v>701028</v>
      </c>
      <c r="C742" s="413" t="s">
        <v>4296</v>
      </c>
      <c r="D742" s="359">
        <f t="shared" si="11"/>
        <v>465735.24953582307</v>
      </c>
      <c r="E742" s="303">
        <v>419581.30588812887</v>
      </c>
      <c r="F742" s="247"/>
    </row>
    <row r="743" spans="1:6" x14ac:dyDescent="0.25">
      <c r="A743" s="350"/>
      <c r="B743" s="411">
        <v>701029</v>
      </c>
      <c r="C743" s="413" t="s">
        <v>4298</v>
      </c>
      <c r="D743" s="359">
        <f t="shared" si="11"/>
        <v>12465.058255918291</v>
      </c>
      <c r="E743" s="303">
        <v>11229.782212538999</v>
      </c>
      <c r="F743" s="247"/>
    </row>
    <row r="744" spans="1:6" x14ac:dyDescent="0.25">
      <c r="A744" s="350"/>
      <c r="B744" s="411">
        <v>701030</v>
      </c>
      <c r="C744" s="413" t="s">
        <v>4300</v>
      </c>
      <c r="D744" s="359">
        <f t="shared" si="11"/>
        <v>19767.815117055226</v>
      </c>
      <c r="E744" s="303">
        <v>17808.842447797499</v>
      </c>
      <c r="F744" s="247"/>
    </row>
    <row r="745" spans="1:6" x14ac:dyDescent="0.25">
      <c r="A745" s="350"/>
      <c r="B745" s="411">
        <v>701031</v>
      </c>
      <c r="C745" s="413" t="s">
        <v>4302</v>
      </c>
      <c r="D745" s="359">
        <f t="shared" si="11"/>
        <v>8196.7175122852805</v>
      </c>
      <c r="E745" s="303">
        <v>7384.4301912479996</v>
      </c>
      <c r="F745" s="247"/>
    </row>
    <row r="746" spans="1:6" x14ac:dyDescent="0.25">
      <c r="A746" s="350"/>
      <c r="B746" s="411">
        <v>701032</v>
      </c>
      <c r="C746" s="413" t="s">
        <v>4304</v>
      </c>
      <c r="D746" s="359">
        <f t="shared" si="11"/>
        <v>16745.978363949947</v>
      </c>
      <c r="E746" s="303">
        <v>15086.466994549501</v>
      </c>
      <c r="F746" s="247"/>
    </row>
    <row r="747" spans="1:6" x14ac:dyDescent="0.25">
      <c r="A747" s="350"/>
      <c r="B747" s="411">
        <v>701033</v>
      </c>
      <c r="C747" s="413" t="s">
        <v>4306</v>
      </c>
      <c r="D747" s="359">
        <f t="shared" si="11"/>
        <v>11942.532929048535</v>
      </c>
      <c r="E747" s="303">
        <v>10759.038674818499</v>
      </c>
      <c r="F747" s="247"/>
    </row>
    <row r="748" spans="1:6" x14ac:dyDescent="0.25">
      <c r="A748" s="350"/>
      <c r="B748" s="411">
        <v>701034</v>
      </c>
      <c r="C748" s="413" t="s">
        <v>4308</v>
      </c>
      <c r="D748" s="359">
        <f t="shared" si="11"/>
        <v>11942.532929048535</v>
      </c>
      <c r="E748" s="303">
        <v>10759.038674818499</v>
      </c>
      <c r="F748" s="247"/>
    </row>
    <row r="749" spans="1:6" x14ac:dyDescent="0.25">
      <c r="A749" s="350"/>
      <c r="B749" s="411">
        <v>701035</v>
      </c>
      <c r="C749" s="413" t="s">
        <v>4310</v>
      </c>
      <c r="D749" s="359">
        <f t="shared" si="11"/>
        <v>20818.330167038628</v>
      </c>
      <c r="E749" s="303">
        <v>18755.2524027375</v>
      </c>
      <c r="F749" s="247"/>
    </row>
    <row r="750" spans="1:6" x14ac:dyDescent="0.25">
      <c r="A750" s="350"/>
      <c r="B750" s="411">
        <v>701036</v>
      </c>
      <c r="C750" s="413" t="s">
        <v>4312</v>
      </c>
      <c r="D750" s="359">
        <f t="shared" si="11"/>
        <v>24464.988046870607</v>
      </c>
      <c r="E750" s="303">
        <v>22040.529771955498</v>
      </c>
      <c r="F750" s="247"/>
    </row>
    <row r="751" spans="1:6" x14ac:dyDescent="0.25">
      <c r="A751" s="350"/>
      <c r="B751" s="411">
        <v>701037</v>
      </c>
      <c r="C751" s="413" t="s">
        <v>4314</v>
      </c>
      <c r="D751" s="359">
        <f t="shared" si="11"/>
        <v>29665.770659978898</v>
      </c>
      <c r="E751" s="303">
        <v>26725.9195134945</v>
      </c>
      <c r="F751" s="247"/>
    </row>
    <row r="752" spans="1:6" x14ac:dyDescent="0.25">
      <c r="A752" s="350"/>
      <c r="B752" s="411">
        <v>701038</v>
      </c>
      <c r="C752" s="413" t="s">
        <v>4316</v>
      </c>
      <c r="D752" s="359">
        <f t="shared" si="11"/>
        <v>38014.600654372327</v>
      </c>
      <c r="E752" s="303">
        <v>34247.387976912003</v>
      </c>
      <c r="F752" s="247"/>
    </row>
    <row r="753" spans="1:6" x14ac:dyDescent="0.25">
      <c r="A753" s="350"/>
      <c r="B753" s="411">
        <v>701039</v>
      </c>
      <c r="C753" s="413" t="s">
        <v>4318</v>
      </c>
      <c r="D753" s="359">
        <f t="shared" si="11"/>
        <v>5810.7304694834993</v>
      </c>
      <c r="E753" s="303">
        <v>5234.8923148499989</v>
      </c>
      <c r="F753" s="247"/>
    </row>
    <row r="754" spans="1:6" x14ac:dyDescent="0.25">
      <c r="A754" s="350"/>
      <c r="B754" s="411">
        <v>701040</v>
      </c>
      <c r="C754" s="413" t="s">
        <v>4320</v>
      </c>
      <c r="D754" s="359">
        <f t="shared" si="11"/>
        <v>10998.208943703134</v>
      </c>
      <c r="E754" s="303">
        <v>9908.2963456784983</v>
      </c>
      <c r="F754" s="247"/>
    </row>
    <row r="755" spans="1:6" x14ac:dyDescent="0.25">
      <c r="A755" s="350"/>
      <c r="B755" s="411">
        <v>701041</v>
      </c>
      <c r="C755" s="413" t="s">
        <v>4322</v>
      </c>
      <c r="D755" s="359">
        <f t="shared" si="11"/>
        <v>495706.26877697185</v>
      </c>
      <c r="E755" s="303">
        <v>446582.22412339802</v>
      </c>
      <c r="F755" s="247"/>
    </row>
    <row r="756" spans="1:6" x14ac:dyDescent="0.25">
      <c r="A756" s="350"/>
      <c r="B756" s="411">
        <v>701051</v>
      </c>
      <c r="C756" s="413" t="s">
        <v>4324</v>
      </c>
      <c r="D756" s="359">
        <f t="shared" si="11"/>
        <v>146747.69041370132</v>
      </c>
      <c r="E756" s="303">
        <v>132205.12649883001</v>
      </c>
      <c r="F756" s="247"/>
    </row>
    <row r="757" spans="1:6" x14ac:dyDescent="0.25">
      <c r="A757" s="350"/>
      <c r="B757" s="411">
        <v>701052</v>
      </c>
      <c r="C757" s="413" t="s">
        <v>4326</v>
      </c>
      <c r="D757" s="359">
        <f t="shared" si="11"/>
        <v>53915.37602028437</v>
      </c>
      <c r="E757" s="303">
        <v>48572.410829085013</v>
      </c>
      <c r="F757" s="247"/>
    </row>
    <row r="758" spans="1:6" x14ac:dyDescent="0.25">
      <c r="A758" s="350"/>
      <c r="B758" s="411">
        <v>701056</v>
      </c>
      <c r="C758" s="413" t="s">
        <v>4328</v>
      </c>
      <c r="D758" s="359">
        <f t="shared" si="11"/>
        <v>34829.213813443668</v>
      </c>
      <c r="E758" s="303">
        <v>31377.6701022015</v>
      </c>
      <c r="F758" s="247"/>
    </row>
    <row r="759" spans="1:6" x14ac:dyDescent="0.25">
      <c r="A759" s="350"/>
      <c r="B759" s="411">
        <v>701060</v>
      </c>
      <c r="C759" s="413" t="s">
        <v>4330</v>
      </c>
      <c r="D759" s="359">
        <f t="shared" si="11"/>
        <v>28933.171213997655</v>
      </c>
      <c r="E759" s="303">
        <v>26065.920012610499</v>
      </c>
      <c r="F759" s="247"/>
    </row>
    <row r="760" spans="1:6" x14ac:dyDescent="0.25">
      <c r="A760" s="350"/>
      <c r="B760" s="411">
        <v>701062</v>
      </c>
      <c r="C760" s="413" t="s">
        <v>4332</v>
      </c>
      <c r="D760" s="359">
        <f t="shared" si="11"/>
        <v>44797.786641838895</v>
      </c>
      <c r="E760" s="303">
        <v>40358.366343998998</v>
      </c>
      <c r="F760" s="247"/>
    </row>
    <row r="761" spans="1:6" x14ac:dyDescent="0.25">
      <c r="A761" s="350"/>
      <c r="B761" s="411">
        <v>701065</v>
      </c>
      <c r="C761" s="413" t="s">
        <v>4334</v>
      </c>
      <c r="D761" s="359">
        <f t="shared" si="11"/>
        <v>88319.102696413393</v>
      </c>
      <c r="E761" s="303">
        <v>79566.759185957999</v>
      </c>
      <c r="F761" s="247"/>
    </row>
    <row r="762" spans="1:6" x14ac:dyDescent="0.25">
      <c r="A762" s="350"/>
      <c r="B762" s="411">
        <v>701078</v>
      </c>
      <c r="C762" s="413" t="s">
        <v>4336</v>
      </c>
      <c r="D762" s="359">
        <f t="shared" si="11"/>
        <v>17915.914304946902</v>
      </c>
      <c r="E762" s="303">
        <v>16140.463337790001</v>
      </c>
      <c r="F762" s="247"/>
    </row>
    <row r="763" spans="1:6" x14ac:dyDescent="0.25">
      <c r="A763" s="350"/>
      <c r="B763" s="411">
        <v>701081</v>
      </c>
      <c r="C763" s="413" t="s">
        <v>4338</v>
      </c>
      <c r="D763" s="359">
        <f t="shared" si="11"/>
        <v>28993.948536956537</v>
      </c>
      <c r="E763" s="303">
        <v>26120.6743576185</v>
      </c>
      <c r="F763" s="247"/>
    </row>
    <row r="764" spans="1:6" x14ac:dyDescent="0.25">
      <c r="A764" s="350"/>
      <c r="B764" s="411">
        <v>701084</v>
      </c>
      <c r="C764" s="413" t="s">
        <v>4340</v>
      </c>
      <c r="D764" s="359">
        <f t="shared" si="11"/>
        <v>215160.15539397014</v>
      </c>
      <c r="E764" s="303">
        <v>193837.97783240551</v>
      </c>
      <c r="F764" s="247"/>
    </row>
    <row r="765" spans="1:6" x14ac:dyDescent="0.25">
      <c r="A765" s="350"/>
      <c r="B765" s="411">
        <v>701091</v>
      </c>
      <c r="C765" s="413" t="s">
        <v>4342</v>
      </c>
      <c r="D765" s="359">
        <f t="shared" si="11"/>
        <v>5725.8495795842555</v>
      </c>
      <c r="E765" s="303">
        <v>5158.4230446704996</v>
      </c>
      <c r="F765" s="247"/>
    </row>
    <row r="766" spans="1:6" x14ac:dyDescent="0.25">
      <c r="A766" s="350"/>
      <c r="B766" s="411">
        <v>701095</v>
      </c>
      <c r="C766" s="413" t="s">
        <v>5165</v>
      </c>
      <c r="D766" s="359">
        <f t="shared" si="11"/>
        <v>28446.897578403648</v>
      </c>
      <c r="E766" s="303">
        <v>25627.8356562195</v>
      </c>
      <c r="F766" s="247"/>
    </row>
    <row r="767" spans="1:6" x14ac:dyDescent="0.25">
      <c r="A767" s="350"/>
      <c r="B767" s="411">
        <v>701098</v>
      </c>
      <c r="C767" s="413" t="s">
        <v>4346</v>
      </c>
      <c r="D767" s="359">
        <f t="shared" si="11"/>
        <v>7378.3064500927649</v>
      </c>
      <c r="E767" s="303">
        <v>6647.1229280114994</v>
      </c>
      <c r="F767" s="247"/>
    </row>
    <row r="768" spans="1:6" x14ac:dyDescent="0.25">
      <c r="A768" s="350"/>
      <c r="B768" s="411">
        <v>701099</v>
      </c>
      <c r="C768" s="413" t="s">
        <v>4348</v>
      </c>
      <c r="D768" s="359">
        <f t="shared" si="11"/>
        <v>17566.563977099777</v>
      </c>
      <c r="E768" s="303">
        <v>15825.733312702499</v>
      </c>
      <c r="F768" s="247"/>
    </row>
    <row r="769" spans="1:6" x14ac:dyDescent="0.25">
      <c r="A769" s="350"/>
      <c r="B769" s="411">
        <v>701100</v>
      </c>
      <c r="C769" s="413" t="s">
        <v>4350</v>
      </c>
      <c r="D769" s="359">
        <f t="shared" si="11"/>
        <v>19086.162206840687</v>
      </c>
      <c r="E769" s="303">
        <v>17194.740726883501</v>
      </c>
      <c r="F769" s="247"/>
    </row>
    <row r="770" spans="1:6" x14ac:dyDescent="0.25">
      <c r="A770" s="350"/>
      <c r="B770" s="411">
        <v>701101</v>
      </c>
      <c r="C770" s="413" t="s">
        <v>4352</v>
      </c>
      <c r="D770" s="359">
        <f t="shared" si="11"/>
        <v>17744.748701112676</v>
      </c>
      <c r="E770" s="303">
        <v>15986.260091092499</v>
      </c>
      <c r="F770" s="247"/>
    </row>
    <row r="771" spans="1:6" x14ac:dyDescent="0.25">
      <c r="A771" s="350"/>
      <c r="B771" s="411">
        <v>701102</v>
      </c>
      <c r="C771" s="413" t="s">
        <v>4354</v>
      </c>
      <c r="D771" s="359">
        <f t="shared" si="11"/>
        <v>39995.845959498663</v>
      </c>
      <c r="E771" s="303">
        <v>36032.293657205999</v>
      </c>
      <c r="F771" s="247"/>
    </row>
    <row r="772" spans="1:6" x14ac:dyDescent="0.25">
      <c r="A772" s="350"/>
      <c r="B772" s="411">
        <v>701103</v>
      </c>
      <c r="C772" s="413" t="s">
        <v>4356</v>
      </c>
      <c r="D772" s="359">
        <f t="shared" si="11"/>
        <v>33005.692267626378</v>
      </c>
      <c r="E772" s="303">
        <v>29734.857898762501</v>
      </c>
      <c r="F772" s="247"/>
    </row>
    <row r="773" spans="1:6" x14ac:dyDescent="0.25">
      <c r="A773" s="350"/>
      <c r="B773" s="411">
        <v>701131</v>
      </c>
      <c r="C773" s="413" t="s">
        <v>4358</v>
      </c>
      <c r="D773" s="359">
        <f t="shared" si="11"/>
        <v>19146.948705120063</v>
      </c>
      <c r="E773" s="303">
        <v>17249.503337946</v>
      </c>
      <c r="F773" s="247"/>
    </row>
    <row r="774" spans="1:6" x14ac:dyDescent="0.25">
      <c r="A774" s="350"/>
      <c r="B774" s="411">
        <v>701132</v>
      </c>
      <c r="C774" s="413" t="s">
        <v>4360</v>
      </c>
      <c r="D774" s="359">
        <f t="shared" si="11"/>
        <v>77621.128589947635</v>
      </c>
      <c r="E774" s="303">
        <v>69928.944675628489</v>
      </c>
      <c r="F774" s="247"/>
    </row>
    <row r="775" spans="1:6" x14ac:dyDescent="0.25">
      <c r="A775" s="350"/>
      <c r="B775" s="411">
        <v>701133</v>
      </c>
      <c r="C775" s="413" t="s">
        <v>4362</v>
      </c>
      <c r="D775" s="359">
        <f t="shared" si="11"/>
        <v>121385.58146231914</v>
      </c>
      <c r="E775" s="303">
        <v>109356.37969578301</v>
      </c>
      <c r="F775" s="247"/>
    </row>
    <row r="776" spans="1:6" x14ac:dyDescent="0.25">
      <c r="A776" s="350"/>
      <c r="B776" s="411">
        <v>701134</v>
      </c>
      <c r="C776" s="413" t="s">
        <v>4364</v>
      </c>
      <c r="D776" s="359">
        <f t="shared" si="11"/>
        <v>8132.893982922059</v>
      </c>
      <c r="E776" s="303">
        <v>7326.9315161459981</v>
      </c>
      <c r="F776" s="247"/>
    </row>
    <row r="777" spans="1:6" x14ac:dyDescent="0.25">
      <c r="A777" s="350"/>
      <c r="B777" s="411">
        <v>701135</v>
      </c>
      <c r="C777" s="413" t="s">
        <v>4366</v>
      </c>
      <c r="D777" s="359">
        <f t="shared" si="11"/>
        <v>10473.077825812799</v>
      </c>
      <c r="E777" s="303">
        <v>9435.2052484799988</v>
      </c>
      <c r="F777" s="247"/>
    </row>
    <row r="778" spans="1:6" x14ac:dyDescent="0.25">
      <c r="A778" s="350"/>
      <c r="B778" s="411">
        <v>701136</v>
      </c>
      <c r="C778" s="413" t="s">
        <v>4368</v>
      </c>
      <c r="D778" s="359">
        <f t="shared" si="11"/>
        <v>15986.179249079492</v>
      </c>
      <c r="E778" s="303">
        <v>14401.963287459001</v>
      </c>
      <c r="F778" s="247"/>
    </row>
    <row r="779" spans="1:6" x14ac:dyDescent="0.25">
      <c r="A779" s="350"/>
      <c r="B779" s="411">
        <v>701137</v>
      </c>
      <c r="C779" s="413" t="s">
        <v>4370</v>
      </c>
      <c r="D779" s="359">
        <f t="shared" si="11"/>
        <v>19511.649344155321</v>
      </c>
      <c r="E779" s="303">
        <v>17578.062472212001</v>
      </c>
      <c r="F779" s="247"/>
    </row>
    <row r="780" spans="1:6" x14ac:dyDescent="0.25">
      <c r="A780" s="350"/>
      <c r="B780" s="411">
        <v>701138</v>
      </c>
      <c r="C780" s="413" t="s">
        <v>4372</v>
      </c>
      <c r="D780" s="359">
        <f t="shared" ref="D780:D843" si="12">E780*1.11</f>
        <v>16318.316675677997</v>
      </c>
      <c r="E780" s="303">
        <v>14701.186194304501</v>
      </c>
      <c r="F780" s="247"/>
    </row>
    <row r="781" spans="1:6" x14ac:dyDescent="0.25">
      <c r="A781" s="350"/>
      <c r="B781" s="411">
        <v>701139</v>
      </c>
      <c r="C781" s="413" t="s">
        <v>4374</v>
      </c>
      <c r="D781" s="359">
        <f t="shared" si="12"/>
        <v>58547.98616288937</v>
      </c>
      <c r="E781" s="303">
        <v>52745.933480080508</v>
      </c>
      <c r="F781" s="247"/>
    </row>
    <row r="782" spans="1:6" x14ac:dyDescent="0.25">
      <c r="A782" s="350"/>
      <c r="B782" s="411">
        <v>701140</v>
      </c>
      <c r="C782" s="413" t="s">
        <v>4376</v>
      </c>
      <c r="D782" s="359">
        <f t="shared" si="12"/>
        <v>11615.16666910743</v>
      </c>
      <c r="E782" s="303">
        <v>10464.114116313</v>
      </c>
      <c r="F782" s="247"/>
    </row>
    <row r="783" spans="1:6" x14ac:dyDescent="0.25">
      <c r="A783" s="350"/>
      <c r="B783" s="411">
        <v>701141</v>
      </c>
      <c r="C783" s="413" t="s">
        <v>4378</v>
      </c>
      <c r="D783" s="359">
        <f t="shared" si="12"/>
        <v>6710.9853904914144</v>
      </c>
      <c r="E783" s="303">
        <v>6045.9327842264993</v>
      </c>
      <c r="F783" s="247"/>
    </row>
    <row r="784" spans="1:6" x14ac:dyDescent="0.25">
      <c r="A784" s="350"/>
      <c r="B784" s="411">
        <v>701142</v>
      </c>
      <c r="C784" s="413" t="s">
        <v>4380</v>
      </c>
      <c r="D784" s="359">
        <f t="shared" si="12"/>
        <v>12332.851062905836</v>
      </c>
      <c r="E784" s="303">
        <v>11110.6766332485</v>
      </c>
      <c r="F784" s="247"/>
    </row>
    <row r="785" spans="1:6" x14ac:dyDescent="0.25">
      <c r="A785" s="350"/>
      <c r="B785" s="411">
        <v>701143</v>
      </c>
      <c r="C785" s="413" t="s">
        <v>4382</v>
      </c>
      <c r="D785" s="359">
        <f t="shared" si="12"/>
        <v>233436.4854632811</v>
      </c>
      <c r="E785" s="303">
        <v>210303.14005700999</v>
      </c>
      <c r="F785" s="247"/>
    </row>
    <row r="786" spans="1:6" x14ac:dyDescent="0.25">
      <c r="A786" s="350"/>
      <c r="B786" s="411">
        <v>701144</v>
      </c>
      <c r="C786" s="413" t="s">
        <v>5166</v>
      </c>
      <c r="D786" s="359">
        <f t="shared" si="12"/>
        <v>11476.665206235406</v>
      </c>
      <c r="E786" s="303">
        <v>10339.338023635501</v>
      </c>
      <c r="F786" s="247"/>
    </row>
    <row r="787" spans="1:6" x14ac:dyDescent="0.25">
      <c r="A787" s="350"/>
      <c r="B787" s="411">
        <v>701145</v>
      </c>
      <c r="C787" s="413" t="s">
        <v>4386</v>
      </c>
      <c r="D787" s="359">
        <f t="shared" si="12"/>
        <v>18634.626334640747</v>
      </c>
      <c r="E787" s="303">
        <v>16787.951652829499</v>
      </c>
      <c r="F787" s="247"/>
    </row>
    <row r="788" spans="1:6" x14ac:dyDescent="0.25">
      <c r="A788" s="350"/>
      <c r="B788" s="411">
        <v>701146</v>
      </c>
      <c r="C788" s="413" t="s">
        <v>4388</v>
      </c>
      <c r="D788" s="359">
        <f t="shared" si="12"/>
        <v>38465.393325612175</v>
      </c>
      <c r="E788" s="303">
        <v>34653.507500551503</v>
      </c>
      <c r="F788" s="247"/>
    </row>
    <row r="789" spans="1:6" x14ac:dyDescent="0.25">
      <c r="A789" s="350"/>
      <c r="B789" s="411">
        <v>701147</v>
      </c>
      <c r="C789" s="413" t="s">
        <v>4390</v>
      </c>
      <c r="D789" s="359">
        <f t="shared" si="12"/>
        <v>6402.5019401290192</v>
      </c>
      <c r="E789" s="303">
        <v>5768.0197658819989</v>
      </c>
      <c r="F789" s="247"/>
    </row>
    <row r="790" spans="1:6" x14ac:dyDescent="0.25">
      <c r="A790" s="350"/>
      <c r="B790" s="411">
        <v>701148</v>
      </c>
      <c r="C790" s="413" t="s">
        <v>4392</v>
      </c>
      <c r="D790" s="359">
        <f t="shared" si="12"/>
        <v>58437.698810539448</v>
      </c>
      <c r="E790" s="303">
        <v>52646.575504990491</v>
      </c>
      <c r="F790" s="247"/>
    </row>
    <row r="791" spans="1:6" x14ac:dyDescent="0.25">
      <c r="A791" s="350"/>
      <c r="B791" s="411">
        <v>701149</v>
      </c>
      <c r="C791" s="413" t="s">
        <v>4394</v>
      </c>
      <c r="D791" s="359">
        <f t="shared" si="12"/>
        <v>400006.66672886739</v>
      </c>
      <c r="E791" s="303">
        <v>360366.36642240302</v>
      </c>
      <c r="F791" s="247"/>
    </row>
    <row r="792" spans="1:6" x14ac:dyDescent="0.25">
      <c r="A792" s="350"/>
      <c r="B792" s="411">
        <v>701150</v>
      </c>
      <c r="C792" s="413" t="s">
        <v>4396</v>
      </c>
      <c r="D792" s="359">
        <f t="shared" si="12"/>
        <v>624511.84017039242</v>
      </c>
      <c r="E792" s="303">
        <v>562623.27943278593</v>
      </c>
      <c r="F792" s="247"/>
    </row>
    <row r="793" spans="1:6" x14ac:dyDescent="0.25">
      <c r="A793" s="350"/>
      <c r="B793" s="411">
        <v>701151</v>
      </c>
      <c r="C793" s="413" t="s">
        <v>4398</v>
      </c>
      <c r="D793" s="359">
        <f t="shared" si="12"/>
        <v>218579.14589470148</v>
      </c>
      <c r="E793" s="303">
        <v>196918.149454686</v>
      </c>
      <c r="F793" s="247"/>
    </row>
    <row r="794" spans="1:6" x14ac:dyDescent="0.25">
      <c r="A794" s="350"/>
      <c r="B794" s="411">
        <v>701152</v>
      </c>
      <c r="C794" s="413" t="s">
        <v>4400</v>
      </c>
      <c r="D794" s="359">
        <f t="shared" si="12"/>
        <v>11785.820161148573</v>
      </c>
      <c r="E794" s="303">
        <v>10617.85600103475</v>
      </c>
      <c r="F794" s="247"/>
    </row>
    <row r="795" spans="1:6" x14ac:dyDescent="0.25">
      <c r="A795" s="350"/>
      <c r="B795" s="411">
        <v>701153</v>
      </c>
      <c r="C795" s="413" t="s">
        <v>4402</v>
      </c>
      <c r="D795" s="359">
        <f t="shared" si="12"/>
        <v>8782.1947130712288</v>
      </c>
      <c r="E795" s="303">
        <v>7911.8871288929986</v>
      </c>
      <c r="F795" s="247"/>
    </row>
    <row r="796" spans="1:6" x14ac:dyDescent="0.25">
      <c r="A796" s="350"/>
      <c r="B796" s="411">
        <v>701155</v>
      </c>
      <c r="C796" s="413" t="s">
        <v>4404</v>
      </c>
      <c r="D796" s="359">
        <f t="shared" si="12"/>
        <v>28077.847837453755</v>
      </c>
      <c r="E796" s="303">
        <v>25295.358412120499</v>
      </c>
      <c r="F796" s="247"/>
    </row>
    <row r="797" spans="1:6" x14ac:dyDescent="0.25">
      <c r="A797" s="350"/>
      <c r="B797" s="414">
        <v>701159</v>
      </c>
      <c r="C797" s="411" t="s">
        <v>4406</v>
      </c>
      <c r="D797" s="359">
        <f t="shared" si="12"/>
        <v>28568.461399641903</v>
      </c>
      <c r="E797" s="303">
        <v>25737.35261229</v>
      </c>
      <c r="F797" s="247"/>
    </row>
    <row r="798" spans="1:6" x14ac:dyDescent="0.25">
      <c r="A798" s="350"/>
      <c r="B798" s="411">
        <v>701164</v>
      </c>
      <c r="C798" s="411" t="s">
        <v>4408</v>
      </c>
      <c r="D798" s="359">
        <f t="shared" si="12"/>
        <v>34814.019482703952</v>
      </c>
      <c r="E798" s="303">
        <v>31363.981515949501</v>
      </c>
      <c r="F798" s="247"/>
    </row>
    <row r="799" spans="1:6" x14ac:dyDescent="0.25">
      <c r="A799" s="350"/>
      <c r="B799" s="414">
        <v>701175</v>
      </c>
      <c r="C799" s="411" t="s">
        <v>4410</v>
      </c>
      <c r="D799" s="359">
        <f t="shared" si="12"/>
        <v>20727.333433140346</v>
      </c>
      <c r="E799" s="303">
        <v>18673.273363189499</v>
      </c>
      <c r="F799" s="247"/>
    </row>
    <row r="800" spans="1:6" x14ac:dyDescent="0.25">
      <c r="A800" s="350"/>
      <c r="B800" s="414">
        <v>701176</v>
      </c>
      <c r="C800" s="411" t="s">
        <v>4412</v>
      </c>
      <c r="D800" s="359">
        <f t="shared" si="12"/>
        <v>2358.4152047143052</v>
      </c>
      <c r="E800" s="303">
        <v>2124.6983826255</v>
      </c>
      <c r="F800" s="247"/>
    </row>
    <row r="801" spans="1:6" x14ac:dyDescent="0.25">
      <c r="A801" s="350"/>
      <c r="B801" s="414">
        <v>701177</v>
      </c>
      <c r="C801" s="411" t="s">
        <v>4414</v>
      </c>
      <c r="D801" s="359">
        <f t="shared" si="12"/>
        <v>3033.1223973141291</v>
      </c>
      <c r="E801" s="303">
        <v>2732.5427002829988</v>
      </c>
      <c r="F801" s="247"/>
    </row>
    <row r="802" spans="1:6" x14ac:dyDescent="0.25">
      <c r="A802" s="350"/>
      <c r="B802" s="414">
        <v>701178</v>
      </c>
      <c r="C802" s="411" t="s">
        <v>4416</v>
      </c>
      <c r="D802" s="359">
        <f t="shared" si="12"/>
        <v>11439.541859512636</v>
      </c>
      <c r="E802" s="303">
        <v>10305.8935671285</v>
      </c>
      <c r="F802" s="247"/>
    </row>
    <row r="803" spans="1:6" x14ac:dyDescent="0.25">
      <c r="A803" s="350"/>
      <c r="B803" s="414">
        <v>701179</v>
      </c>
      <c r="C803" s="411" t="s">
        <v>4418</v>
      </c>
      <c r="D803" s="359">
        <f t="shared" si="12"/>
        <v>136824.70975284572</v>
      </c>
      <c r="E803" s="303">
        <v>123265.50428184299</v>
      </c>
      <c r="F803" s="247"/>
    </row>
    <row r="804" spans="1:6" x14ac:dyDescent="0.25">
      <c r="A804" s="350"/>
      <c r="B804" s="414">
        <v>701180</v>
      </c>
      <c r="C804" s="411" t="s">
        <v>4420</v>
      </c>
      <c r="D804" s="359">
        <f t="shared" si="12"/>
        <v>18571.674460724553</v>
      </c>
      <c r="E804" s="303">
        <v>16731.238252905001</v>
      </c>
      <c r="F804" s="247"/>
    </row>
    <row r="805" spans="1:6" x14ac:dyDescent="0.25">
      <c r="A805" s="350"/>
      <c r="B805" s="414">
        <v>701181</v>
      </c>
      <c r="C805" s="411" t="s">
        <v>4422</v>
      </c>
      <c r="D805" s="359">
        <f t="shared" si="12"/>
        <v>12905.739723972647</v>
      </c>
      <c r="E805" s="303">
        <v>11626.7925441195</v>
      </c>
      <c r="F805" s="247"/>
    </row>
    <row r="806" spans="1:6" x14ac:dyDescent="0.25">
      <c r="A806" s="350"/>
      <c r="B806" s="411">
        <v>701182</v>
      </c>
      <c r="C806" s="411" t="s">
        <v>4424</v>
      </c>
      <c r="D806" s="359">
        <f t="shared" si="12"/>
        <v>267639.78643851739</v>
      </c>
      <c r="E806" s="303">
        <v>241116.92471938499</v>
      </c>
      <c r="F806" s="247"/>
    </row>
    <row r="807" spans="1:6" x14ac:dyDescent="0.25">
      <c r="A807" s="350"/>
      <c r="B807" s="414">
        <v>701183</v>
      </c>
      <c r="C807" s="411" t="s">
        <v>4426</v>
      </c>
      <c r="D807" s="359">
        <f t="shared" si="12"/>
        <v>539667.11938453885</v>
      </c>
      <c r="E807" s="303">
        <v>486186.59404012503</v>
      </c>
      <c r="F807" s="247"/>
    </row>
    <row r="808" spans="1:6" x14ac:dyDescent="0.25">
      <c r="A808" s="350"/>
      <c r="B808" s="414">
        <v>701184</v>
      </c>
      <c r="C808" s="411" t="s">
        <v>4428</v>
      </c>
      <c r="D808" s="359">
        <f t="shared" si="12"/>
        <v>13158.01516098267</v>
      </c>
      <c r="E808" s="303">
        <v>11854.067712597</v>
      </c>
      <c r="F808" s="247"/>
    </row>
    <row r="809" spans="1:6" x14ac:dyDescent="0.25">
      <c r="A809" s="350"/>
      <c r="B809" s="414">
        <v>701185</v>
      </c>
      <c r="C809" s="411" t="s">
        <v>4430</v>
      </c>
      <c r="D809" s="359">
        <f t="shared" si="12"/>
        <v>42859.371732783213</v>
      </c>
      <c r="E809" s="303">
        <v>38612.046606110998</v>
      </c>
      <c r="F809" s="247"/>
    </row>
    <row r="810" spans="1:6" x14ac:dyDescent="0.25">
      <c r="A810" s="350"/>
      <c r="B810" s="414">
        <v>701186</v>
      </c>
      <c r="C810" s="411" t="s">
        <v>4432</v>
      </c>
      <c r="D810" s="359">
        <f t="shared" si="12"/>
        <v>65473.013429888146</v>
      </c>
      <c r="E810" s="303">
        <v>58984.696783683008</v>
      </c>
      <c r="F810" s="247"/>
    </row>
    <row r="811" spans="1:6" x14ac:dyDescent="0.25">
      <c r="A811" s="350"/>
      <c r="B811" s="414">
        <v>701187</v>
      </c>
      <c r="C811" s="411" t="s">
        <v>4434</v>
      </c>
      <c r="D811" s="359">
        <f t="shared" si="12"/>
        <v>65279.093031226301</v>
      </c>
      <c r="E811" s="303">
        <v>58809.993721825493</v>
      </c>
      <c r="F811" s="247"/>
    </row>
    <row r="812" spans="1:6" x14ac:dyDescent="0.25">
      <c r="A812" s="351"/>
      <c r="B812" s="414">
        <v>701188</v>
      </c>
      <c r="C812" s="411" t="s">
        <v>5167</v>
      </c>
      <c r="D812" s="359">
        <f t="shared" si="12"/>
        <v>11967.710008486816</v>
      </c>
      <c r="E812" s="303">
        <v>10781.720728366499</v>
      </c>
      <c r="F812" s="247"/>
    </row>
    <row r="813" spans="1:6" x14ac:dyDescent="0.25">
      <c r="A813" s="351"/>
      <c r="B813" s="414">
        <v>701189</v>
      </c>
      <c r="C813" s="411" t="s">
        <v>4438</v>
      </c>
      <c r="D813" s="359">
        <f t="shared" si="12"/>
        <v>40815.403936753057</v>
      </c>
      <c r="E813" s="303">
        <v>36770.634177255</v>
      </c>
      <c r="F813" s="247"/>
    </row>
    <row r="814" spans="1:6" x14ac:dyDescent="0.25">
      <c r="A814" s="351"/>
      <c r="B814" s="414">
        <v>701190</v>
      </c>
      <c r="C814" s="411" t="s">
        <v>4440</v>
      </c>
      <c r="D814" s="359">
        <f t="shared" si="12"/>
        <v>23985.783351170689</v>
      </c>
      <c r="E814" s="303">
        <v>21608.8138298835</v>
      </c>
      <c r="F814" s="247"/>
    </row>
    <row r="815" spans="1:6" x14ac:dyDescent="0.25">
      <c r="A815" s="350"/>
      <c r="B815" s="414">
        <v>701191</v>
      </c>
      <c r="C815" s="411" t="s">
        <v>4442</v>
      </c>
      <c r="D815" s="359">
        <f t="shared" si="12"/>
        <v>2499.3022509150305</v>
      </c>
      <c r="E815" s="303">
        <v>2251.6236494730001</v>
      </c>
      <c r="F815" s="247"/>
    </row>
    <row r="816" spans="1:6" x14ac:dyDescent="0.25">
      <c r="A816" s="351"/>
      <c r="B816" s="414">
        <v>701192</v>
      </c>
      <c r="C816" s="411" t="s">
        <v>4444</v>
      </c>
      <c r="D816" s="359">
        <f t="shared" si="12"/>
        <v>12905.739723972647</v>
      </c>
      <c r="E816" s="303">
        <v>11626.7925441195</v>
      </c>
      <c r="F816" s="247"/>
    </row>
    <row r="817" spans="1:6" x14ac:dyDescent="0.25">
      <c r="A817" s="351"/>
      <c r="B817" s="414">
        <v>701193</v>
      </c>
      <c r="C817" s="411" t="s">
        <v>4446</v>
      </c>
      <c r="D817" s="359">
        <f t="shared" si="12"/>
        <v>7372.0121802331951</v>
      </c>
      <c r="E817" s="303">
        <v>6641.4524146244994</v>
      </c>
      <c r="F817" s="247"/>
    </row>
    <row r="818" spans="1:6" x14ac:dyDescent="0.25">
      <c r="A818" s="351"/>
      <c r="B818" s="414">
        <v>701194</v>
      </c>
      <c r="C818" s="411" t="s">
        <v>4448</v>
      </c>
      <c r="D818" s="359">
        <f t="shared" si="12"/>
        <v>8039.3332398345437</v>
      </c>
      <c r="E818" s="303">
        <v>7242.6425584094986</v>
      </c>
      <c r="F818" s="247"/>
    </row>
    <row r="819" spans="1:6" x14ac:dyDescent="0.25">
      <c r="A819" s="350"/>
      <c r="B819" s="414">
        <v>701195</v>
      </c>
      <c r="C819" s="411" t="s">
        <v>4450</v>
      </c>
      <c r="D819" s="359">
        <f t="shared" si="12"/>
        <v>6503.4671668559995</v>
      </c>
      <c r="E819" s="303">
        <v>5858.9794295999991</v>
      </c>
      <c r="F819" s="247"/>
    </row>
    <row r="820" spans="1:6" x14ac:dyDescent="0.25">
      <c r="A820" s="351"/>
      <c r="B820" s="414">
        <v>701196</v>
      </c>
      <c r="C820" s="411" t="s">
        <v>4452</v>
      </c>
      <c r="D820" s="359">
        <f t="shared" si="12"/>
        <v>10791.929388334545</v>
      </c>
      <c r="E820" s="303">
        <v>9722.4589084094987</v>
      </c>
      <c r="F820" s="247"/>
    </row>
    <row r="821" spans="1:6" x14ac:dyDescent="0.25">
      <c r="A821" s="350"/>
      <c r="B821" s="414">
        <v>701197</v>
      </c>
      <c r="C821" s="411" t="s">
        <v>4454</v>
      </c>
      <c r="D821" s="359">
        <f t="shared" si="12"/>
        <v>43879.511391378808</v>
      </c>
      <c r="E821" s="303">
        <v>39531.091343584507</v>
      </c>
      <c r="F821" s="247"/>
    </row>
    <row r="822" spans="1:6" x14ac:dyDescent="0.25">
      <c r="A822" s="351"/>
      <c r="B822" s="414">
        <v>701198</v>
      </c>
      <c r="C822" s="411" t="s">
        <v>4456</v>
      </c>
      <c r="D822" s="359">
        <f t="shared" si="12"/>
        <v>252456.48405488691</v>
      </c>
      <c r="E822" s="303">
        <v>227438.27392332151</v>
      </c>
      <c r="F822" s="247"/>
    </row>
    <row r="823" spans="1:6" x14ac:dyDescent="0.25">
      <c r="A823" s="351"/>
      <c r="B823" s="414">
        <v>701199</v>
      </c>
      <c r="C823" s="411" t="s">
        <v>4458</v>
      </c>
      <c r="D823" s="359">
        <f t="shared" si="12"/>
        <v>290772.87817562983</v>
      </c>
      <c r="E823" s="303">
        <v>261957.54790597281</v>
      </c>
      <c r="F823" s="247"/>
    </row>
    <row r="824" spans="1:6" x14ac:dyDescent="0.25">
      <c r="A824" s="351"/>
      <c r="B824" s="414">
        <v>701200</v>
      </c>
      <c r="C824" s="411" t="s">
        <v>4460</v>
      </c>
      <c r="D824" s="359">
        <f t="shared" si="12"/>
        <v>323152.93745232385</v>
      </c>
      <c r="E824" s="303">
        <v>291128.77247957099</v>
      </c>
      <c r="F824" s="247"/>
    </row>
    <row r="825" spans="1:6" x14ac:dyDescent="0.25">
      <c r="A825" s="350"/>
      <c r="B825" s="414">
        <v>701201</v>
      </c>
      <c r="C825" s="411" t="s">
        <v>4462</v>
      </c>
      <c r="D825" s="359">
        <f t="shared" si="12"/>
        <v>158772.05802624475</v>
      </c>
      <c r="E825" s="303">
        <v>143037.890113734</v>
      </c>
      <c r="F825" s="247"/>
    </row>
    <row r="826" spans="1:6" x14ac:dyDescent="0.25">
      <c r="A826" s="351"/>
      <c r="B826" s="414">
        <v>701202</v>
      </c>
      <c r="C826" s="411" t="s">
        <v>4464</v>
      </c>
      <c r="D826" s="359">
        <f t="shared" si="12"/>
        <v>314396.38472687232</v>
      </c>
      <c r="E826" s="303">
        <v>283239.9862404255</v>
      </c>
      <c r="F826" s="247"/>
    </row>
    <row r="827" spans="1:6" x14ac:dyDescent="0.25">
      <c r="A827" s="351"/>
      <c r="B827" s="414">
        <v>701203</v>
      </c>
      <c r="C827" s="411" t="s">
        <v>4466</v>
      </c>
      <c r="D827" s="359">
        <f t="shared" si="12"/>
        <v>411976.35860658111</v>
      </c>
      <c r="E827" s="303">
        <v>371149.87261854153</v>
      </c>
      <c r="F827" s="247"/>
    </row>
    <row r="828" spans="1:6" x14ac:dyDescent="0.25">
      <c r="A828" s="351"/>
      <c r="B828" s="414">
        <v>701204</v>
      </c>
      <c r="C828" s="411" t="s">
        <v>4468</v>
      </c>
      <c r="D828" s="359">
        <f t="shared" si="12"/>
        <v>168593.01829851643</v>
      </c>
      <c r="E828" s="303">
        <v>151885.60207073551</v>
      </c>
      <c r="F828" s="247"/>
    </row>
    <row r="829" spans="1:6" x14ac:dyDescent="0.25">
      <c r="A829" s="351"/>
      <c r="B829" s="414">
        <v>701205</v>
      </c>
      <c r="C829" s="411" t="s">
        <v>4470</v>
      </c>
      <c r="D829" s="359">
        <f t="shared" si="12"/>
        <v>335675.10904515971</v>
      </c>
      <c r="E829" s="303">
        <v>302410.00814879249</v>
      </c>
      <c r="F829" s="247"/>
    </row>
    <row r="830" spans="1:6" x14ac:dyDescent="0.25">
      <c r="A830" s="351"/>
      <c r="B830" s="414">
        <v>701206</v>
      </c>
      <c r="C830" s="411" t="s">
        <v>4472</v>
      </c>
      <c r="D830" s="359">
        <f t="shared" si="12"/>
        <v>13815.493186992999</v>
      </c>
      <c r="E830" s="303">
        <v>12446.39025855225</v>
      </c>
      <c r="F830" s="247"/>
    </row>
    <row r="831" spans="1:6" x14ac:dyDescent="0.25">
      <c r="A831" s="351"/>
      <c r="B831" s="414">
        <v>701207</v>
      </c>
      <c r="C831" s="411" t="s">
        <v>4474</v>
      </c>
      <c r="D831" s="359">
        <f t="shared" si="12"/>
        <v>7256.8068560979737</v>
      </c>
      <c r="E831" s="303">
        <v>6537.6638343224986</v>
      </c>
      <c r="F831" s="247"/>
    </row>
    <row r="832" spans="1:6" x14ac:dyDescent="0.25">
      <c r="A832" s="350"/>
      <c r="B832" s="411">
        <v>701208</v>
      </c>
      <c r="C832" s="413" t="s">
        <v>4476</v>
      </c>
      <c r="D832" s="359">
        <f t="shared" si="12"/>
        <v>9136.6205097339898</v>
      </c>
      <c r="E832" s="303">
        <v>8231.1896484089993</v>
      </c>
      <c r="F832" s="247"/>
    </row>
    <row r="833" spans="1:6" x14ac:dyDescent="0.25">
      <c r="A833" s="351"/>
      <c r="B833" s="411">
        <v>701209</v>
      </c>
      <c r="C833" s="413" t="s">
        <v>4478</v>
      </c>
      <c r="D833" s="359">
        <f t="shared" si="12"/>
        <v>20145.544711193386</v>
      </c>
      <c r="E833" s="303">
        <v>18149.1393794535</v>
      </c>
      <c r="F833" s="247"/>
    </row>
    <row r="834" spans="1:6" x14ac:dyDescent="0.25">
      <c r="A834" s="351"/>
      <c r="B834" s="411">
        <v>701210</v>
      </c>
      <c r="C834" s="413" t="s">
        <v>4480</v>
      </c>
      <c r="D834" s="359">
        <f t="shared" si="12"/>
        <v>25008.262716492496</v>
      </c>
      <c r="E834" s="303">
        <v>22529.9664112545</v>
      </c>
      <c r="F834" s="247"/>
    </row>
    <row r="835" spans="1:6" x14ac:dyDescent="0.25">
      <c r="A835" s="351"/>
      <c r="B835" s="411">
        <v>701232</v>
      </c>
      <c r="C835" s="413" t="s">
        <v>4482</v>
      </c>
      <c r="D835" s="359">
        <f t="shared" si="12"/>
        <v>18174.401433932042</v>
      </c>
      <c r="E835" s="303">
        <v>16373.334625164</v>
      </c>
      <c r="F835" s="247"/>
    </row>
    <row r="836" spans="1:6" x14ac:dyDescent="0.25">
      <c r="A836" s="350"/>
      <c r="B836" s="411">
        <v>701238</v>
      </c>
      <c r="C836" s="413" t="s">
        <v>5168</v>
      </c>
      <c r="D836" s="359">
        <f t="shared" si="12"/>
        <v>140515.16128574216</v>
      </c>
      <c r="E836" s="303">
        <v>126590.2353925605</v>
      </c>
      <c r="F836" s="247"/>
    </row>
    <row r="837" spans="1:6" x14ac:dyDescent="0.25">
      <c r="A837" s="350"/>
      <c r="B837" s="411">
        <v>701239</v>
      </c>
      <c r="C837" s="413" t="s">
        <v>4486</v>
      </c>
      <c r="D837" s="359">
        <f t="shared" si="12"/>
        <v>17128.057060002739</v>
      </c>
      <c r="E837" s="303">
        <v>15430.682036038501</v>
      </c>
      <c r="F837" s="247"/>
    </row>
    <row r="838" spans="1:6" x14ac:dyDescent="0.25">
      <c r="A838" s="350"/>
      <c r="B838" s="417">
        <v>701240</v>
      </c>
      <c r="C838" s="417" t="s">
        <v>4488</v>
      </c>
      <c r="D838" s="359">
        <f t="shared" si="12"/>
        <v>139289.09073395681</v>
      </c>
      <c r="E838" s="303">
        <v>125485.66732788899</v>
      </c>
      <c r="F838" s="247"/>
    </row>
    <row r="839" spans="1:6" x14ac:dyDescent="0.25">
      <c r="A839" s="350"/>
      <c r="B839" s="411">
        <v>701261</v>
      </c>
      <c r="C839" s="413" t="s">
        <v>4490</v>
      </c>
      <c r="D839" s="359">
        <f t="shared" si="12"/>
        <v>22915.555617992897</v>
      </c>
      <c r="E839" s="303">
        <v>20644.6447008945</v>
      </c>
      <c r="F839" s="247"/>
    </row>
    <row r="840" spans="1:6" x14ac:dyDescent="0.25">
      <c r="A840" s="350"/>
      <c r="B840" s="411">
        <v>701262</v>
      </c>
      <c r="C840" s="413" t="s">
        <v>4492</v>
      </c>
      <c r="D840" s="359">
        <f t="shared" si="12"/>
        <v>24993.068385752777</v>
      </c>
      <c r="E840" s="303">
        <v>22516.2778250025</v>
      </c>
      <c r="F840" s="247"/>
    </row>
    <row r="841" spans="1:6" x14ac:dyDescent="0.25">
      <c r="A841" s="350"/>
      <c r="B841" s="411">
        <v>701263</v>
      </c>
      <c r="C841" s="413" t="s">
        <v>4494</v>
      </c>
      <c r="D841" s="359">
        <f t="shared" si="12"/>
        <v>72316.29552963865</v>
      </c>
      <c r="E841" s="303">
        <v>65149.815792467249</v>
      </c>
      <c r="F841" s="247"/>
    </row>
    <row r="842" spans="1:6" x14ac:dyDescent="0.25">
      <c r="A842" s="350"/>
      <c r="B842" s="411">
        <v>701275</v>
      </c>
      <c r="C842" s="413" t="s">
        <v>4496</v>
      </c>
      <c r="D842" s="359">
        <f t="shared" si="12"/>
        <v>20271.448459025774</v>
      </c>
      <c r="E842" s="303">
        <v>18262.566179302499</v>
      </c>
      <c r="F842" s="247"/>
    </row>
    <row r="843" spans="1:6" x14ac:dyDescent="0.25">
      <c r="A843" s="350"/>
      <c r="B843" s="411">
        <v>701276</v>
      </c>
      <c r="C843" s="413" t="s">
        <v>4498</v>
      </c>
      <c r="D843" s="359">
        <f t="shared" si="12"/>
        <v>18319.857789739279</v>
      </c>
      <c r="E843" s="303">
        <v>16504.376387152501</v>
      </c>
      <c r="F843" s="247"/>
    </row>
    <row r="844" spans="1:6" x14ac:dyDescent="0.25">
      <c r="A844" s="350"/>
      <c r="B844" s="411">
        <v>701277</v>
      </c>
      <c r="C844" s="413" t="s">
        <v>4500</v>
      </c>
      <c r="D844" s="359">
        <f t="shared" ref="D844:D907" si="13">E844*1.11</f>
        <v>185738.43506489569</v>
      </c>
      <c r="E844" s="303">
        <v>167331.92348188799</v>
      </c>
      <c r="F844" s="247"/>
    </row>
    <row r="845" spans="1:6" x14ac:dyDescent="0.25">
      <c r="A845" s="350"/>
      <c r="B845" s="411">
        <v>701278</v>
      </c>
      <c r="C845" s="413" t="s">
        <v>4502</v>
      </c>
      <c r="D845" s="359">
        <f t="shared" si="13"/>
        <v>20876.184657530732</v>
      </c>
      <c r="E845" s="303">
        <v>18807.373565343001</v>
      </c>
      <c r="F845" s="247"/>
    </row>
    <row r="846" spans="1:6" x14ac:dyDescent="0.25">
      <c r="A846" s="350"/>
      <c r="B846" s="411">
        <v>701298</v>
      </c>
      <c r="C846" s="413" t="s">
        <v>4504</v>
      </c>
      <c r="D846" s="359">
        <f t="shared" si="13"/>
        <v>43816.559517462607</v>
      </c>
      <c r="E846" s="303">
        <v>39474.377943660002</v>
      </c>
      <c r="F846" s="247"/>
    </row>
    <row r="847" spans="1:6" x14ac:dyDescent="0.25">
      <c r="A847" s="350"/>
      <c r="B847" s="411">
        <v>701299</v>
      </c>
      <c r="C847" s="413" t="s">
        <v>4506</v>
      </c>
      <c r="D847" s="359">
        <f t="shared" si="13"/>
        <v>238095.13516545092</v>
      </c>
      <c r="E847" s="303">
        <v>214500.12177067649</v>
      </c>
      <c r="F847" s="247"/>
    </row>
    <row r="848" spans="1:6" x14ac:dyDescent="0.25">
      <c r="A848" s="350"/>
      <c r="B848" s="411">
        <v>701301</v>
      </c>
      <c r="C848" s="413" t="s">
        <v>4508</v>
      </c>
      <c r="D848" s="359">
        <f t="shared" si="13"/>
        <v>170635.666213319</v>
      </c>
      <c r="E848" s="303">
        <v>153725.8254174045</v>
      </c>
      <c r="F848" s="247"/>
    </row>
    <row r="849" spans="1:6" x14ac:dyDescent="0.25">
      <c r="A849" s="350"/>
      <c r="B849" s="414">
        <v>700024</v>
      </c>
      <c r="C849" s="414" t="s">
        <v>4510</v>
      </c>
      <c r="D849" s="359">
        <f t="shared" si="13"/>
        <v>61074.860251891863</v>
      </c>
      <c r="E849" s="303">
        <v>55022.396623326</v>
      </c>
      <c r="F849" s="247"/>
    </row>
    <row r="850" spans="1:6" x14ac:dyDescent="0.25">
      <c r="A850" s="350"/>
      <c r="B850" s="414">
        <v>700026</v>
      </c>
      <c r="C850" s="414" t="s">
        <v>4512</v>
      </c>
      <c r="D850" s="359">
        <f t="shared" si="13"/>
        <v>32086.609588962725</v>
      </c>
      <c r="E850" s="303">
        <v>28906.855485552001</v>
      </c>
      <c r="F850" s="247"/>
    </row>
    <row r="851" spans="1:6" x14ac:dyDescent="0.25">
      <c r="A851" s="350"/>
      <c r="B851" s="414">
        <v>700033</v>
      </c>
      <c r="C851" s="414" t="s">
        <v>4514</v>
      </c>
      <c r="D851" s="359">
        <f t="shared" si="13"/>
        <v>136650.52880504885</v>
      </c>
      <c r="E851" s="303">
        <v>123108.58450905301</v>
      </c>
      <c r="F851" s="247"/>
    </row>
    <row r="852" spans="1:6" x14ac:dyDescent="0.25">
      <c r="A852" s="350"/>
      <c r="B852" s="414">
        <v>700039</v>
      </c>
      <c r="C852" s="414" t="s">
        <v>4516</v>
      </c>
      <c r="D852" s="359">
        <f t="shared" si="13"/>
        <v>165835.74273656399</v>
      </c>
      <c r="E852" s="303">
        <v>149401.57003294051</v>
      </c>
      <c r="F852" s="247"/>
    </row>
    <row r="853" spans="1:6" x14ac:dyDescent="0.25">
      <c r="A853" s="350"/>
      <c r="B853" s="411">
        <v>700053</v>
      </c>
      <c r="C853" s="414" t="s">
        <v>4518</v>
      </c>
      <c r="D853" s="359">
        <f t="shared" si="13"/>
        <v>149166.5159285547</v>
      </c>
      <c r="E853" s="303">
        <v>134384.24858428349</v>
      </c>
      <c r="F853" s="247"/>
    </row>
    <row r="854" spans="1:6" x14ac:dyDescent="0.25">
      <c r="A854" s="350"/>
      <c r="B854" s="414">
        <v>700088</v>
      </c>
      <c r="C854" s="414" t="s">
        <v>4520</v>
      </c>
      <c r="D854" s="359">
        <f t="shared" si="13"/>
        <v>129641.92938250143</v>
      </c>
      <c r="E854" s="303">
        <v>116794.5309752265</v>
      </c>
      <c r="F854" s="247"/>
    </row>
    <row r="855" spans="1:6" x14ac:dyDescent="0.25">
      <c r="A855" s="350"/>
      <c r="B855" s="411">
        <v>700098</v>
      </c>
      <c r="C855" s="414" t="s">
        <v>4522</v>
      </c>
      <c r="D855" s="359">
        <f t="shared" si="13"/>
        <v>124129.73631596375</v>
      </c>
      <c r="E855" s="303">
        <v>111828.591275643</v>
      </c>
      <c r="F855" s="247"/>
    </row>
    <row r="856" spans="1:6" x14ac:dyDescent="0.25">
      <c r="A856" s="350"/>
      <c r="B856" s="414">
        <v>700201</v>
      </c>
      <c r="C856" s="414" t="s">
        <v>4524</v>
      </c>
      <c r="D856" s="359">
        <f t="shared" si="13"/>
        <v>258405.95492472075</v>
      </c>
      <c r="E856" s="303">
        <v>232798.15758983849</v>
      </c>
      <c r="F856" s="247"/>
    </row>
    <row r="857" spans="1:6" x14ac:dyDescent="0.25">
      <c r="A857" s="350"/>
      <c r="B857" s="414">
        <v>700203</v>
      </c>
      <c r="C857" s="414" t="s">
        <v>4526</v>
      </c>
      <c r="D857" s="359">
        <f t="shared" si="13"/>
        <v>314738.71593454079</v>
      </c>
      <c r="E857" s="303">
        <v>283548.39273382048</v>
      </c>
      <c r="F857" s="247"/>
    </row>
    <row r="858" spans="1:6" x14ac:dyDescent="0.25">
      <c r="A858" s="350"/>
      <c r="B858" s="414">
        <v>700205</v>
      </c>
      <c r="C858" s="414" t="s">
        <v>4528</v>
      </c>
      <c r="D858" s="359">
        <f t="shared" si="13"/>
        <v>261173.17653408967</v>
      </c>
      <c r="E858" s="303">
        <v>235291.1500307114</v>
      </c>
      <c r="F858" s="247"/>
    </row>
    <row r="859" spans="1:6" x14ac:dyDescent="0.25">
      <c r="A859" s="350"/>
      <c r="B859" s="411">
        <v>700210</v>
      </c>
      <c r="C859" s="414" t="s">
        <v>4530</v>
      </c>
      <c r="D859" s="359">
        <f t="shared" si="13"/>
        <v>149651.68932189475</v>
      </c>
      <c r="E859" s="303">
        <v>134821.3417314367</v>
      </c>
      <c r="F859" s="247"/>
    </row>
    <row r="860" spans="1:6" x14ac:dyDescent="0.25">
      <c r="A860" s="350"/>
      <c r="B860" s="411">
        <v>700211</v>
      </c>
      <c r="C860" s="414" t="s">
        <v>4532</v>
      </c>
      <c r="D860" s="359">
        <f t="shared" si="13"/>
        <v>171043.67883900728</v>
      </c>
      <c r="E860" s="303">
        <v>154093.40435946599</v>
      </c>
      <c r="F860" s="247"/>
    </row>
    <row r="861" spans="1:6" x14ac:dyDescent="0.25">
      <c r="A861" s="350"/>
      <c r="B861" s="414">
        <v>700215</v>
      </c>
      <c r="C861" s="414" t="s">
        <v>4534</v>
      </c>
      <c r="D861" s="359">
        <f t="shared" si="13"/>
        <v>210646.51010620137</v>
      </c>
      <c r="E861" s="303">
        <v>189771.63072630751</v>
      </c>
      <c r="F861" s="247"/>
    </row>
    <row r="862" spans="1:6" x14ac:dyDescent="0.25">
      <c r="A862" s="350"/>
      <c r="B862" s="414">
        <v>700221</v>
      </c>
      <c r="C862" s="414" t="s">
        <v>4536</v>
      </c>
      <c r="D862" s="359">
        <f t="shared" si="13"/>
        <v>249004.55680759682</v>
      </c>
      <c r="E862" s="303">
        <v>224328.4295563935</v>
      </c>
      <c r="F862" s="247"/>
    </row>
    <row r="863" spans="1:6" x14ac:dyDescent="0.25">
      <c r="A863" s="350"/>
      <c r="B863" s="414">
        <v>700222</v>
      </c>
      <c r="C863" s="414" t="s">
        <v>4538</v>
      </c>
      <c r="D863" s="359">
        <f t="shared" si="13"/>
        <v>561539.6221800436</v>
      </c>
      <c r="E863" s="303">
        <v>505891.55151355272</v>
      </c>
      <c r="F863" s="247"/>
    </row>
    <row r="864" spans="1:6" x14ac:dyDescent="0.25">
      <c r="A864" s="350"/>
      <c r="B864" s="414">
        <v>700223</v>
      </c>
      <c r="C864" s="414" t="s">
        <v>4540</v>
      </c>
      <c r="D864" s="359">
        <f t="shared" si="13"/>
        <v>1389556.9959080759</v>
      </c>
      <c r="E864" s="303">
        <v>1251853.1494667351</v>
      </c>
      <c r="F864" s="247"/>
    </row>
    <row r="865" spans="1:6" x14ac:dyDescent="0.25">
      <c r="A865" s="350"/>
      <c r="B865" s="414">
        <v>700234</v>
      </c>
      <c r="C865" s="414" t="s">
        <v>4542</v>
      </c>
      <c r="D865" s="359">
        <f t="shared" si="13"/>
        <v>194106.08879800283</v>
      </c>
      <c r="E865" s="303">
        <v>174870.350268471</v>
      </c>
      <c r="F865" s="247"/>
    </row>
    <row r="866" spans="1:6" x14ac:dyDescent="0.25">
      <c r="A866" s="350"/>
      <c r="B866" s="414">
        <v>700240</v>
      </c>
      <c r="C866" s="414" t="s">
        <v>4544</v>
      </c>
      <c r="D866" s="359">
        <f t="shared" si="13"/>
        <v>103237.79763314308</v>
      </c>
      <c r="E866" s="303">
        <v>93007.024894723494</v>
      </c>
      <c r="F866" s="247"/>
    </row>
    <row r="867" spans="1:6" x14ac:dyDescent="0.25">
      <c r="A867" s="350"/>
      <c r="B867" s="414">
        <v>700242</v>
      </c>
      <c r="C867" s="414" t="s">
        <v>4546</v>
      </c>
      <c r="D867" s="359">
        <f t="shared" si="13"/>
        <v>161874.00450259188</v>
      </c>
      <c r="E867" s="303">
        <v>145832.43648882149</v>
      </c>
      <c r="F867" s="247"/>
    </row>
    <row r="868" spans="1:6" x14ac:dyDescent="0.25">
      <c r="A868" s="350"/>
      <c r="B868" s="414">
        <v>700246</v>
      </c>
      <c r="C868" s="414" t="s">
        <v>4548</v>
      </c>
      <c r="D868" s="359">
        <f t="shared" si="13"/>
        <v>115498.63160548368</v>
      </c>
      <c r="E868" s="303">
        <v>104052.8212662015</v>
      </c>
      <c r="F868" s="248"/>
    </row>
    <row r="869" spans="1:6" x14ac:dyDescent="0.25">
      <c r="A869" s="350"/>
      <c r="B869" s="411">
        <v>700269</v>
      </c>
      <c r="C869" s="414" t="s">
        <v>4550</v>
      </c>
      <c r="D869" s="359">
        <f t="shared" si="13"/>
        <v>15542.319859482781</v>
      </c>
      <c r="E869" s="303">
        <v>14002.089963498</v>
      </c>
      <c r="F869" s="247"/>
    </row>
    <row r="870" spans="1:6" x14ac:dyDescent="0.25">
      <c r="A870" s="350"/>
      <c r="B870" s="411">
        <v>700277</v>
      </c>
      <c r="C870" s="414" t="s">
        <v>4552</v>
      </c>
      <c r="D870" s="359">
        <f t="shared" si="13"/>
        <v>68619.857327606514</v>
      </c>
      <c r="E870" s="303">
        <v>61819.691286131987</v>
      </c>
      <c r="F870" s="247"/>
    </row>
    <row r="871" spans="1:6" x14ac:dyDescent="0.25">
      <c r="A871" s="350"/>
      <c r="B871" s="414">
        <v>700293</v>
      </c>
      <c r="C871" s="414" t="s">
        <v>4554</v>
      </c>
      <c r="D871" s="359">
        <f t="shared" si="13"/>
        <v>195804.41612882965</v>
      </c>
      <c r="E871" s="303">
        <v>176400.3748908375</v>
      </c>
      <c r="F871" s="247"/>
    </row>
    <row r="872" spans="1:6" x14ac:dyDescent="0.25">
      <c r="A872" s="350"/>
      <c r="B872" s="414">
        <v>700297</v>
      </c>
      <c r="C872" s="414" t="s">
        <v>4556</v>
      </c>
      <c r="D872" s="359">
        <f t="shared" si="13"/>
        <v>272800.95013147191</v>
      </c>
      <c r="E872" s="303">
        <v>245766.62174006479</v>
      </c>
      <c r="F872" s="247"/>
    </row>
    <row r="873" spans="1:6" x14ac:dyDescent="0.25">
      <c r="A873" s="350"/>
      <c r="B873" s="414">
        <v>700392</v>
      </c>
      <c r="C873" s="414" t="s">
        <v>4558</v>
      </c>
      <c r="D873" s="359">
        <f t="shared" si="13"/>
        <v>67378.424407806917</v>
      </c>
      <c r="E873" s="303">
        <v>60701.283250276501</v>
      </c>
      <c r="F873" s="247"/>
    </row>
    <row r="874" spans="1:6" x14ac:dyDescent="0.25">
      <c r="A874" s="350"/>
      <c r="B874" s="414">
        <v>700447</v>
      </c>
      <c r="C874" s="414" t="s">
        <v>4560</v>
      </c>
      <c r="D874" s="359">
        <f t="shared" si="13"/>
        <v>205250.46059719133</v>
      </c>
      <c r="E874" s="303">
        <v>184910.3248623345</v>
      </c>
      <c r="F874" s="247"/>
    </row>
    <row r="875" spans="1:6" x14ac:dyDescent="0.25">
      <c r="A875" s="350"/>
      <c r="B875" s="414">
        <v>700503</v>
      </c>
      <c r="C875" s="414" t="s">
        <v>4562</v>
      </c>
      <c r="D875" s="359">
        <f t="shared" si="13"/>
        <v>50876.17956080255</v>
      </c>
      <c r="E875" s="303">
        <v>45834.396000723013</v>
      </c>
      <c r="F875" s="247"/>
    </row>
    <row r="876" spans="1:6" x14ac:dyDescent="0.25">
      <c r="A876" s="350"/>
      <c r="B876" s="414">
        <v>700504</v>
      </c>
      <c r="C876" s="414" t="s">
        <v>4564</v>
      </c>
      <c r="D876" s="359">
        <f t="shared" si="13"/>
        <v>18052.837612693787</v>
      </c>
      <c r="E876" s="303">
        <v>16263.8176690935</v>
      </c>
      <c r="F876" s="247"/>
    </row>
    <row r="877" spans="1:6" x14ac:dyDescent="0.25">
      <c r="A877" s="350"/>
      <c r="B877" s="414">
        <v>700505</v>
      </c>
      <c r="C877" s="414" t="s">
        <v>4566</v>
      </c>
      <c r="D877" s="359">
        <f t="shared" si="13"/>
        <v>111150.13526200634</v>
      </c>
      <c r="E877" s="303">
        <v>100135.2569927985</v>
      </c>
      <c r="F877" s="247"/>
    </row>
    <row r="878" spans="1:6" x14ac:dyDescent="0.25">
      <c r="A878" s="350"/>
      <c r="B878" s="414">
        <v>700506</v>
      </c>
      <c r="C878" s="414" t="s">
        <v>4568</v>
      </c>
      <c r="D878" s="359">
        <f t="shared" si="13"/>
        <v>339864.05574054946</v>
      </c>
      <c r="E878" s="303">
        <v>306183.83400049497</v>
      </c>
      <c r="F878" s="247"/>
    </row>
    <row r="879" spans="1:6" x14ac:dyDescent="0.25">
      <c r="A879" s="350"/>
      <c r="B879" s="414">
        <v>700507</v>
      </c>
      <c r="C879" s="414" t="s">
        <v>4570</v>
      </c>
      <c r="D879" s="359">
        <f t="shared" si="13"/>
        <v>264338.70798146725</v>
      </c>
      <c r="E879" s="303">
        <v>238142.980163484</v>
      </c>
      <c r="F879" s="247"/>
    </row>
    <row r="880" spans="1:6" x14ac:dyDescent="0.25">
      <c r="A880" s="350"/>
      <c r="B880" s="414">
        <v>700510</v>
      </c>
      <c r="C880" s="414" t="s">
        <v>4572</v>
      </c>
      <c r="D880" s="359">
        <f t="shared" si="13"/>
        <v>75966.873356622105</v>
      </c>
      <c r="E880" s="303">
        <v>68438.624645605494</v>
      </c>
      <c r="F880" s="247"/>
    </row>
    <row r="881" spans="1:6" x14ac:dyDescent="0.25">
      <c r="A881" s="350"/>
      <c r="B881" s="411">
        <v>700513</v>
      </c>
      <c r="C881" s="414" t="s">
        <v>4574</v>
      </c>
      <c r="D881" s="359">
        <f t="shared" si="13"/>
        <v>243389.01983145109</v>
      </c>
      <c r="E881" s="303">
        <v>219269.38723554151</v>
      </c>
      <c r="F881" s="247"/>
    </row>
    <row r="882" spans="1:6" x14ac:dyDescent="0.25">
      <c r="A882" s="350"/>
      <c r="B882" s="411">
        <v>700514</v>
      </c>
      <c r="C882" s="414" t="s">
        <v>4576</v>
      </c>
      <c r="D882" s="359">
        <f t="shared" si="13"/>
        <v>138295.28424518186</v>
      </c>
      <c r="E882" s="303">
        <v>124590.3461668305</v>
      </c>
      <c r="F882" s="247"/>
    </row>
    <row r="883" spans="1:6" x14ac:dyDescent="0.25">
      <c r="A883" s="350"/>
      <c r="B883" s="411">
        <v>700515</v>
      </c>
      <c r="C883" s="414" t="s">
        <v>4578</v>
      </c>
      <c r="D883" s="359">
        <f t="shared" si="13"/>
        <v>101193.24792463791</v>
      </c>
      <c r="E883" s="303">
        <v>91165.088220394508</v>
      </c>
      <c r="F883" s="247"/>
    </row>
    <row r="884" spans="1:6" x14ac:dyDescent="0.25">
      <c r="A884" s="350"/>
      <c r="B884" s="411">
        <v>700518</v>
      </c>
      <c r="C884" s="414" t="s">
        <v>4580</v>
      </c>
      <c r="D884" s="359">
        <f t="shared" si="13"/>
        <v>153548.38291267233</v>
      </c>
      <c r="E884" s="303">
        <v>138331.87649790299</v>
      </c>
      <c r="F884" s="247"/>
    </row>
    <row r="885" spans="1:6" x14ac:dyDescent="0.25">
      <c r="A885" s="350"/>
      <c r="B885" s="411">
        <v>700519</v>
      </c>
      <c r="C885" s="414" t="s">
        <v>4582</v>
      </c>
      <c r="D885" s="359">
        <f t="shared" si="13"/>
        <v>320536.70188385673</v>
      </c>
      <c r="E885" s="303">
        <v>288771.80349897</v>
      </c>
      <c r="F885" s="247"/>
    </row>
    <row r="886" spans="1:6" x14ac:dyDescent="0.25">
      <c r="A886" s="350"/>
      <c r="B886" s="411">
        <v>700520</v>
      </c>
      <c r="C886" s="414" t="s">
        <v>4584</v>
      </c>
      <c r="D886" s="359">
        <f t="shared" si="13"/>
        <v>919387.28095344815</v>
      </c>
      <c r="E886" s="303">
        <v>828276.82968779106</v>
      </c>
      <c r="F886" s="247"/>
    </row>
    <row r="887" spans="1:6" x14ac:dyDescent="0.25">
      <c r="A887" s="350"/>
      <c r="B887" s="411">
        <v>700521</v>
      </c>
      <c r="C887" s="414" t="s">
        <v>4586</v>
      </c>
      <c r="D887" s="359">
        <f t="shared" si="13"/>
        <v>115312.07345365541</v>
      </c>
      <c r="E887" s="303">
        <v>103884.750859149</v>
      </c>
      <c r="F887" s="247"/>
    </row>
    <row r="888" spans="1:6" x14ac:dyDescent="0.25">
      <c r="A888" s="350"/>
      <c r="B888" s="411">
        <v>700523</v>
      </c>
      <c r="C888" s="414" t="s">
        <v>4588</v>
      </c>
      <c r="D888" s="359">
        <f t="shared" si="13"/>
        <v>192559.9004894674</v>
      </c>
      <c r="E888" s="303">
        <v>173477.38782834899</v>
      </c>
      <c r="F888" s="247"/>
    </row>
    <row r="889" spans="1:6" x14ac:dyDescent="0.25">
      <c r="A889" s="351"/>
      <c r="B889" s="411">
        <v>700527</v>
      </c>
      <c r="C889" s="414" t="s">
        <v>4590</v>
      </c>
      <c r="D889" s="359">
        <f t="shared" si="13"/>
        <v>163547.18629888393</v>
      </c>
      <c r="E889" s="303">
        <v>147339.80747647199</v>
      </c>
      <c r="F889" s="247"/>
    </row>
    <row r="890" spans="1:6" x14ac:dyDescent="0.25">
      <c r="A890" s="351"/>
      <c r="B890" s="411">
        <v>700528</v>
      </c>
      <c r="C890" s="414" t="s">
        <v>4592</v>
      </c>
      <c r="D890" s="359">
        <f t="shared" si="13"/>
        <v>275602.26719388581</v>
      </c>
      <c r="E890" s="303">
        <v>248290.33080530251</v>
      </c>
      <c r="F890" s="247"/>
    </row>
    <row r="891" spans="1:6" x14ac:dyDescent="0.25">
      <c r="A891" s="350"/>
      <c r="B891" s="411">
        <v>700537</v>
      </c>
      <c r="C891" s="414" t="s">
        <v>4594</v>
      </c>
      <c r="D891" s="359">
        <f t="shared" si="13"/>
        <v>279094.23819383438</v>
      </c>
      <c r="E891" s="303">
        <v>251436.25062507601</v>
      </c>
      <c r="F891" s="247"/>
    </row>
    <row r="892" spans="1:6" x14ac:dyDescent="0.25">
      <c r="A892" s="350"/>
      <c r="B892" s="414">
        <v>700539</v>
      </c>
      <c r="C892" s="411" t="s">
        <v>4596</v>
      </c>
      <c r="D892" s="359">
        <f t="shared" si="13"/>
        <v>375831.93069470651</v>
      </c>
      <c r="E892" s="303">
        <v>338587.32495018601</v>
      </c>
      <c r="F892" s="247"/>
    </row>
    <row r="893" spans="1:6" x14ac:dyDescent="0.25">
      <c r="A893" s="350"/>
      <c r="B893" s="414">
        <v>700543</v>
      </c>
      <c r="C893" s="411" t="s">
        <v>4598</v>
      </c>
      <c r="D893" s="359">
        <f t="shared" si="13"/>
        <v>30185.749266693081</v>
      </c>
      <c r="E893" s="303">
        <v>27194.368708732502</v>
      </c>
      <c r="F893" s="247"/>
    </row>
    <row r="894" spans="1:6" x14ac:dyDescent="0.25">
      <c r="A894" s="350"/>
      <c r="B894" s="414">
        <v>700546</v>
      </c>
      <c r="C894" s="411" t="s">
        <v>4600</v>
      </c>
      <c r="D894" s="359">
        <f t="shared" si="13"/>
        <v>204376.45187003209</v>
      </c>
      <c r="E894" s="303">
        <v>184122.92961264151</v>
      </c>
      <c r="F894" s="247"/>
    </row>
    <row r="895" spans="1:6" x14ac:dyDescent="0.25">
      <c r="A895" s="350"/>
      <c r="B895" s="414">
        <v>700558</v>
      </c>
      <c r="C895" s="411" t="s">
        <v>4602</v>
      </c>
      <c r="D895" s="359">
        <f t="shared" si="13"/>
        <v>63911.523682016297</v>
      </c>
      <c r="E895" s="303">
        <v>57577.949263077739</v>
      </c>
      <c r="F895" s="247"/>
    </row>
    <row r="896" spans="1:6" x14ac:dyDescent="0.25">
      <c r="A896" s="350"/>
      <c r="B896" s="414">
        <v>700561</v>
      </c>
      <c r="C896" s="411" t="s">
        <v>4604</v>
      </c>
      <c r="D896" s="359">
        <f t="shared" si="13"/>
        <v>112400.12989326421</v>
      </c>
      <c r="E896" s="303">
        <v>101261.37828222</v>
      </c>
      <c r="F896" s="247"/>
    </row>
    <row r="897" spans="1:6" x14ac:dyDescent="0.25">
      <c r="A897" s="350"/>
      <c r="B897" s="414">
        <v>700562</v>
      </c>
      <c r="C897" s="411" t="s">
        <v>4606</v>
      </c>
      <c r="D897" s="359">
        <f t="shared" si="13"/>
        <v>52003.485749514191</v>
      </c>
      <c r="E897" s="303">
        <v>46849.987161724493</v>
      </c>
      <c r="F897" s="247"/>
    </row>
    <row r="898" spans="1:6" x14ac:dyDescent="0.25">
      <c r="A898" s="350"/>
      <c r="B898" s="414">
        <v>700563</v>
      </c>
      <c r="C898" s="411" t="s">
        <v>4608</v>
      </c>
      <c r="D898" s="359">
        <f t="shared" si="13"/>
        <v>172933.91501217824</v>
      </c>
      <c r="E898" s="303">
        <v>155796.31983079121</v>
      </c>
      <c r="F898" s="247"/>
    </row>
    <row r="899" spans="1:6" x14ac:dyDescent="0.25">
      <c r="A899" s="350"/>
      <c r="B899" s="414">
        <v>700612</v>
      </c>
      <c r="C899" s="411" t="s">
        <v>4610</v>
      </c>
      <c r="D899" s="359">
        <f t="shared" si="13"/>
        <v>124230.27030262745</v>
      </c>
      <c r="E899" s="303">
        <v>111919.16243479949</v>
      </c>
      <c r="F899" s="247"/>
    </row>
    <row r="900" spans="1:6" x14ac:dyDescent="0.25">
      <c r="A900" s="350"/>
      <c r="B900" s="414">
        <v>700613</v>
      </c>
      <c r="C900" s="411" t="s">
        <v>4612</v>
      </c>
      <c r="D900" s="359">
        <f t="shared" si="13"/>
        <v>267193.21441470523</v>
      </c>
      <c r="E900" s="303">
        <v>240714.6075808155</v>
      </c>
      <c r="F900" s="247"/>
    </row>
    <row r="901" spans="1:6" x14ac:dyDescent="0.25">
      <c r="A901" s="350"/>
      <c r="B901" s="414">
        <v>700615</v>
      </c>
      <c r="C901" s="411" t="s">
        <v>4614</v>
      </c>
      <c r="D901" s="359">
        <f t="shared" si="13"/>
        <v>345771.14542587142</v>
      </c>
      <c r="E901" s="303">
        <v>311505.53641970397</v>
      </c>
      <c r="F901" s="247"/>
    </row>
    <row r="902" spans="1:6" x14ac:dyDescent="0.25">
      <c r="A902" s="350"/>
      <c r="B902" s="414">
        <v>700616</v>
      </c>
      <c r="C902" s="411" t="s">
        <v>4616</v>
      </c>
      <c r="D902" s="359">
        <f t="shared" si="13"/>
        <v>191992.59042326157</v>
      </c>
      <c r="E902" s="303">
        <v>172966.29767861401</v>
      </c>
      <c r="F902" s="247"/>
    </row>
    <row r="903" spans="1:6" x14ac:dyDescent="0.25">
      <c r="A903" s="350"/>
      <c r="B903" s="414">
        <v>700617</v>
      </c>
      <c r="C903" s="411" t="s">
        <v>4618</v>
      </c>
      <c r="D903" s="359">
        <f t="shared" si="13"/>
        <v>344123.99189060903</v>
      </c>
      <c r="E903" s="303">
        <v>310021.61431586399</v>
      </c>
      <c r="F903" s="247"/>
    </row>
    <row r="904" spans="1:6" x14ac:dyDescent="0.25">
      <c r="A904" s="350"/>
      <c r="B904" s="414">
        <v>700618</v>
      </c>
      <c r="C904" s="411" t="s">
        <v>4620</v>
      </c>
      <c r="D904" s="359">
        <f t="shared" si="13"/>
        <v>330880.84810607374</v>
      </c>
      <c r="E904" s="303">
        <v>298090.85414961597</v>
      </c>
      <c r="F904" s="247"/>
    </row>
    <row r="905" spans="1:6" x14ac:dyDescent="0.25">
      <c r="A905" s="350"/>
      <c r="B905" s="414">
        <v>700619</v>
      </c>
      <c r="C905" s="411" t="s">
        <v>4622</v>
      </c>
      <c r="D905" s="359">
        <f t="shared" si="13"/>
        <v>212417.3309617973</v>
      </c>
      <c r="E905" s="303">
        <v>191366.96483044801</v>
      </c>
      <c r="F905" s="247"/>
    </row>
    <row r="906" spans="1:6" x14ac:dyDescent="0.25">
      <c r="A906" s="350"/>
      <c r="B906" s="414">
        <v>700620</v>
      </c>
      <c r="C906" s="411" t="s">
        <v>4624</v>
      </c>
      <c r="D906" s="359">
        <f t="shared" si="13"/>
        <v>391627.99343584577</v>
      </c>
      <c r="E906" s="303">
        <v>352818.01210436551</v>
      </c>
      <c r="F906" s="247"/>
    </row>
    <row r="907" spans="1:6" x14ac:dyDescent="0.25">
      <c r="A907" s="350"/>
      <c r="B907" s="414">
        <v>700622</v>
      </c>
      <c r="C907" s="411" t="s">
        <v>4626</v>
      </c>
      <c r="D907" s="359">
        <f t="shared" si="13"/>
        <v>249233.64393484313</v>
      </c>
      <c r="E907" s="303">
        <v>224534.81435571451</v>
      </c>
      <c r="F907" s="247"/>
    </row>
    <row r="908" spans="1:6" x14ac:dyDescent="0.25">
      <c r="A908" s="353"/>
      <c r="B908" s="414">
        <v>700625</v>
      </c>
      <c r="C908" s="411" t="s">
        <v>4628</v>
      </c>
      <c r="D908" s="359">
        <f t="shared" ref="D908:D971" si="14">E908*1.11</f>
        <v>573539.98036746809</v>
      </c>
      <c r="E908" s="303">
        <v>516702.68501573702</v>
      </c>
      <c r="F908" s="247"/>
    </row>
    <row r="909" spans="1:6" x14ac:dyDescent="0.25">
      <c r="A909" s="353"/>
      <c r="B909" s="414">
        <v>700627</v>
      </c>
      <c r="C909" s="411" t="s">
        <v>4630</v>
      </c>
      <c r="D909" s="359">
        <f t="shared" si="14"/>
        <v>101464.85962921473</v>
      </c>
      <c r="E909" s="303">
        <v>91409.783449742987</v>
      </c>
      <c r="F909" s="247"/>
    </row>
    <row r="910" spans="1:6" x14ac:dyDescent="0.25">
      <c r="A910" s="353"/>
      <c r="B910" s="414">
        <v>700628</v>
      </c>
      <c r="C910" s="411" t="s">
        <v>4632</v>
      </c>
      <c r="D910" s="359">
        <f t="shared" si="14"/>
        <v>208530.04127832162</v>
      </c>
      <c r="E910" s="303">
        <v>187864.90205254199</v>
      </c>
      <c r="F910" s="247"/>
    </row>
    <row r="911" spans="1:6" x14ac:dyDescent="0.25">
      <c r="A911" s="353"/>
      <c r="B911" s="414">
        <v>700630</v>
      </c>
      <c r="C911" s="411" t="s">
        <v>4634</v>
      </c>
      <c r="D911" s="359">
        <f t="shared" si="14"/>
        <v>81698.971329463457</v>
      </c>
      <c r="E911" s="303">
        <v>73602.67687339049</v>
      </c>
      <c r="F911" s="247"/>
    </row>
    <row r="912" spans="1:6" x14ac:dyDescent="0.25">
      <c r="A912" s="353"/>
      <c r="B912" s="414">
        <v>700631</v>
      </c>
      <c r="C912" s="411" t="s">
        <v>4636</v>
      </c>
      <c r="D912" s="359">
        <f t="shared" si="14"/>
        <v>157995.27539313803</v>
      </c>
      <c r="E912" s="303">
        <v>142338.08593976399</v>
      </c>
      <c r="F912" s="247"/>
    </row>
    <row r="913" spans="1:6" x14ac:dyDescent="0.25">
      <c r="A913" s="353"/>
      <c r="B913" s="414">
        <v>700633</v>
      </c>
      <c r="C913" s="411" t="s">
        <v>4638</v>
      </c>
      <c r="D913" s="359">
        <f t="shared" si="14"/>
        <v>88221.715844679464</v>
      </c>
      <c r="E913" s="303">
        <v>79479.023283495</v>
      </c>
      <c r="F913" s="247"/>
    </row>
    <row r="914" spans="1:6" x14ac:dyDescent="0.25">
      <c r="A914" s="353"/>
      <c r="B914" s="414">
        <v>700635</v>
      </c>
      <c r="C914" s="411" t="s">
        <v>4640</v>
      </c>
      <c r="D914" s="359">
        <f t="shared" si="14"/>
        <v>162766.03833643629</v>
      </c>
      <c r="E914" s="303">
        <v>146636.07057336601</v>
      </c>
      <c r="F914" s="247"/>
    </row>
    <row r="915" spans="1:6" x14ac:dyDescent="0.25">
      <c r="A915" s="353"/>
      <c r="B915" s="414">
        <v>700636</v>
      </c>
      <c r="C915" s="411" t="s">
        <v>4642</v>
      </c>
      <c r="D915" s="359">
        <f t="shared" si="14"/>
        <v>87775.914547788881</v>
      </c>
      <c r="E915" s="303">
        <v>79077.40049350349</v>
      </c>
      <c r="F915" s="247"/>
    </row>
    <row r="916" spans="1:6" x14ac:dyDescent="0.25">
      <c r="A916" s="353"/>
      <c r="B916" s="414">
        <v>700643</v>
      </c>
      <c r="C916" s="411" t="s">
        <v>4644</v>
      </c>
      <c r="D916" s="359">
        <f t="shared" si="14"/>
        <v>410156.14935146237</v>
      </c>
      <c r="E916" s="303">
        <v>369510.0444607769</v>
      </c>
      <c r="F916" s="247"/>
    </row>
    <row r="917" spans="1:6" x14ac:dyDescent="0.25">
      <c r="A917" s="353"/>
      <c r="B917" s="414">
        <v>700646</v>
      </c>
      <c r="C917" s="411" t="s">
        <v>4646</v>
      </c>
      <c r="D917" s="359">
        <f t="shared" si="14"/>
        <v>113851.47807022127</v>
      </c>
      <c r="E917" s="303">
        <v>102568.8991623615</v>
      </c>
      <c r="F917" s="247"/>
    </row>
    <row r="918" spans="1:6" x14ac:dyDescent="0.25">
      <c r="A918" s="354"/>
      <c r="B918" s="414">
        <v>700647</v>
      </c>
      <c r="C918" s="411" t="s">
        <v>4648</v>
      </c>
      <c r="D918" s="359">
        <f t="shared" si="14"/>
        <v>508905.554529541</v>
      </c>
      <c r="E918" s="303">
        <v>458473.47254913597</v>
      </c>
      <c r="F918" s="247"/>
    </row>
    <row r="919" spans="1:6" x14ac:dyDescent="0.25">
      <c r="A919" s="354"/>
      <c r="B919" s="414">
        <v>700648</v>
      </c>
      <c r="C919" s="411" t="s">
        <v>4650</v>
      </c>
      <c r="D919" s="359">
        <f t="shared" si="14"/>
        <v>423516.94827070506</v>
      </c>
      <c r="E919" s="303">
        <v>381546.80024387839</v>
      </c>
      <c r="F919" s="247"/>
    </row>
    <row r="920" spans="1:6" x14ac:dyDescent="0.25">
      <c r="A920" s="354"/>
      <c r="B920" s="414">
        <v>700649</v>
      </c>
      <c r="C920" s="411" t="s">
        <v>4652</v>
      </c>
      <c r="D920" s="359">
        <f t="shared" si="14"/>
        <v>189752.45427504831</v>
      </c>
      <c r="E920" s="303">
        <v>170948.157004548</v>
      </c>
      <c r="F920" s="247"/>
    </row>
    <row r="921" spans="1:6" x14ac:dyDescent="0.25">
      <c r="A921" s="354"/>
      <c r="B921" s="414">
        <v>700650</v>
      </c>
      <c r="C921" s="411" t="s">
        <v>4654</v>
      </c>
      <c r="D921" s="359">
        <f t="shared" si="14"/>
        <v>344123.99189060903</v>
      </c>
      <c r="E921" s="303">
        <v>310021.61431586399</v>
      </c>
      <c r="F921" s="247"/>
    </row>
    <row r="922" spans="1:6" x14ac:dyDescent="0.25">
      <c r="A922" s="354"/>
      <c r="B922" s="414">
        <v>700651</v>
      </c>
      <c r="C922" s="411" t="s">
        <v>4656</v>
      </c>
      <c r="D922" s="359">
        <f t="shared" si="14"/>
        <v>1067357.5736477878</v>
      </c>
      <c r="E922" s="303">
        <v>961583.39968269167</v>
      </c>
      <c r="F922" s="247"/>
    </row>
    <row r="923" spans="1:6" x14ac:dyDescent="0.25">
      <c r="A923" s="354"/>
      <c r="B923" s="414">
        <v>700652</v>
      </c>
      <c r="C923" s="411" t="s">
        <v>4658</v>
      </c>
      <c r="D923" s="359">
        <f t="shared" si="14"/>
        <v>96589.268649261139</v>
      </c>
      <c r="E923" s="303">
        <v>87017.35914347849</v>
      </c>
      <c r="F923" s="247"/>
    </row>
    <row r="924" spans="1:6" x14ac:dyDescent="0.25">
      <c r="A924" s="354"/>
      <c r="B924" s="414">
        <v>700657</v>
      </c>
      <c r="C924" s="411" t="s">
        <v>4660</v>
      </c>
      <c r="D924" s="359">
        <f t="shared" si="14"/>
        <v>30889.28903191385</v>
      </c>
      <c r="E924" s="303">
        <v>27828.188317039501</v>
      </c>
      <c r="F924" s="247"/>
    </row>
    <row r="925" spans="1:6" x14ac:dyDescent="0.25">
      <c r="A925" s="354"/>
      <c r="B925" s="414">
        <v>700662</v>
      </c>
      <c r="C925" s="411" t="s">
        <v>4662</v>
      </c>
      <c r="D925" s="359">
        <f t="shared" si="14"/>
        <v>93887.935016366711</v>
      </c>
      <c r="E925" s="303">
        <v>84583.725239970008</v>
      </c>
      <c r="F925" s="247"/>
    </row>
    <row r="926" spans="1:6" x14ac:dyDescent="0.25">
      <c r="A926" s="354"/>
      <c r="B926" s="411">
        <v>700669</v>
      </c>
      <c r="C926" s="411" t="s">
        <v>4664</v>
      </c>
      <c r="D926" s="359">
        <f t="shared" si="14"/>
        <v>174124.58046661905</v>
      </c>
      <c r="E926" s="303">
        <v>156868.99141136851</v>
      </c>
      <c r="F926" s="247"/>
    </row>
    <row r="927" spans="1:6" x14ac:dyDescent="0.25">
      <c r="A927" s="354"/>
      <c r="B927" s="414">
        <v>700670</v>
      </c>
      <c r="C927" s="411" t="s">
        <v>4666</v>
      </c>
      <c r="D927" s="359">
        <f t="shared" si="14"/>
        <v>255968.1548470837</v>
      </c>
      <c r="E927" s="303">
        <v>230601.94130367899</v>
      </c>
      <c r="F927" s="247"/>
    </row>
    <row r="928" spans="1:6" x14ac:dyDescent="0.25">
      <c r="A928" s="353"/>
      <c r="B928" s="411">
        <v>700823</v>
      </c>
      <c r="C928" s="411" t="s">
        <v>4668</v>
      </c>
      <c r="D928" s="359">
        <f t="shared" si="14"/>
        <v>306371.15395463863</v>
      </c>
      <c r="E928" s="303">
        <v>276010.04860778252</v>
      </c>
      <c r="F928" s="247"/>
    </row>
    <row r="929" spans="1:6" x14ac:dyDescent="0.25">
      <c r="A929" s="354"/>
      <c r="B929" s="414">
        <v>700824</v>
      </c>
      <c r="C929" s="411" t="s">
        <v>4670</v>
      </c>
      <c r="D929" s="359">
        <f t="shared" si="14"/>
        <v>418377.81456017366</v>
      </c>
      <c r="E929" s="303">
        <v>376916.95005421049</v>
      </c>
      <c r="F929" s="247"/>
    </row>
    <row r="930" spans="1:6" x14ac:dyDescent="0.25">
      <c r="A930" s="354"/>
      <c r="B930" s="414">
        <v>700825</v>
      </c>
      <c r="C930" s="411" t="s">
        <v>4672</v>
      </c>
      <c r="D930" s="359">
        <f t="shared" si="14"/>
        <v>573539.98036746809</v>
      </c>
      <c r="E930" s="303">
        <v>516702.68501573702</v>
      </c>
      <c r="F930" s="247"/>
    </row>
    <row r="931" spans="1:6" x14ac:dyDescent="0.25">
      <c r="A931" s="354"/>
      <c r="B931" s="414">
        <v>700827</v>
      </c>
      <c r="C931" s="411" t="s">
        <v>4674</v>
      </c>
      <c r="D931" s="359">
        <f t="shared" si="14"/>
        <v>247073.51658134625</v>
      </c>
      <c r="E931" s="303">
        <v>222588.7536768885</v>
      </c>
      <c r="F931" s="247" t="s">
        <v>5093</v>
      </c>
    </row>
    <row r="932" spans="1:6" x14ac:dyDescent="0.25">
      <c r="A932" s="354"/>
      <c r="B932" s="414">
        <v>700828</v>
      </c>
      <c r="C932" s="411" t="s">
        <v>4676</v>
      </c>
      <c r="D932" s="359">
        <f t="shared" si="14"/>
        <v>347220.64420703059</v>
      </c>
      <c r="E932" s="303">
        <v>312811.39117750502</v>
      </c>
      <c r="F932" s="247"/>
    </row>
    <row r="933" spans="1:6" x14ac:dyDescent="0.25">
      <c r="A933" s="354"/>
      <c r="B933" s="414">
        <v>700829</v>
      </c>
      <c r="C933" s="411" t="s">
        <v>4678</v>
      </c>
      <c r="D933" s="359">
        <f t="shared" si="14"/>
        <v>361034.9425170591</v>
      </c>
      <c r="E933" s="303">
        <v>325256.70497032348</v>
      </c>
      <c r="F933" s="247"/>
    </row>
    <row r="934" spans="1:6" x14ac:dyDescent="0.25">
      <c r="A934" s="354"/>
      <c r="B934" s="414">
        <v>700834</v>
      </c>
      <c r="C934" s="411" t="s">
        <v>4680</v>
      </c>
      <c r="D934" s="359">
        <f t="shared" si="14"/>
        <v>99349.223404798118</v>
      </c>
      <c r="E934" s="303">
        <v>89503.804869187486</v>
      </c>
      <c r="F934" s="247"/>
    </row>
    <row r="935" spans="1:6" x14ac:dyDescent="0.25">
      <c r="A935" s="354"/>
      <c r="B935" s="414">
        <v>700835</v>
      </c>
      <c r="C935" s="411" t="s">
        <v>4682</v>
      </c>
      <c r="D935" s="359">
        <f t="shared" si="14"/>
        <v>129476.36072416915</v>
      </c>
      <c r="E935" s="303">
        <v>116645.370021774</v>
      </c>
      <c r="F935" s="247"/>
    </row>
    <row r="936" spans="1:6" x14ac:dyDescent="0.25">
      <c r="A936" s="353"/>
      <c r="B936" s="414">
        <v>700836</v>
      </c>
      <c r="C936" s="411" t="s">
        <v>4684</v>
      </c>
      <c r="D936" s="359">
        <f t="shared" si="14"/>
        <v>98829.404797474403</v>
      </c>
      <c r="E936" s="303">
        <v>89035.499817544493</v>
      </c>
      <c r="F936" s="247"/>
    </row>
    <row r="937" spans="1:6" x14ac:dyDescent="0.25">
      <c r="A937" s="354"/>
      <c r="B937" s="414">
        <v>700838</v>
      </c>
      <c r="C937" s="411" t="s">
        <v>4686</v>
      </c>
      <c r="D937" s="359">
        <f t="shared" si="14"/>
        <v>222175.34853547325</v>
      </c>
      <c r="E937" s="303">
        <v>200157.9716535795</v>
      </c>
      <c r="F937" s="247"/>
    </row>
    <row r="938" spans="1:6" x14ac:dyDescent="0.25">
      <c r="A938" s="354"/>
      <c r="B938" s="414">
        <v>700839</v>
      </c>
      <c r="C938" s="411" t="s">
        <v>4688</v>
      </c>
      <c r="D938" s="359">
        <f t="shared" si="14"/>
        <v>336791.63969198457</v>
      </c>
      <c r="E938" s="303">
        <v>303415.89161440049</v>
      </c>
      <c r="F938" s="247"/>
    </row>
    <row r="939" spans="1:6" x14ac:dyDescent="0.25">
      <c r="A939" s="354"/>
      <c r="B939" s="414">
        <v>700840</v>
      </c>
      <c r="C939" s="411" t="s">
        <v>4690</v>
      </c>
      <c r="D939" s="359">
        <f t="shared" si="14"/>
        <v>850143.88484494039</v>
      </c>
      <c r="E939" s="303">
        <v>765895.39175219845</v>
      </c>
      <c r="F939" s="247"/>
    </row>
    <row r="940" spans="1:6" x14ac:dyDescent="0.25">
      <c r="A940" s="354"/>
      <c r="B940" s="414">
        <v>700841</v>
      </c>
      <c r="C940" s="411" t="s">
        <v>4692</v>
      </c>
      <c r="D940" s="359">
        <f t="shared" si="14"/>
        <v>144810.83530912979</v>
      </c>
      <c r="E940" s="303">
        <v>130460.211990207</v>
      </c>
      <c r="F940" s="247"/>
    </row>
    <row r="941" spans="1:6" x14ac:dyDescent="0.25">
      <c r="A941" s="354"/>
      <c r="B941" s="414">
        <v>700842</v>
      </c>
      <c r="C941" s="411" t="s">
        <v>4694</v>
      </c>
      <c r="D941" s="359">
        <f t="shared" si="14"/>
        <v>175621.65328454474</v>
      </c>
      <c r="E941" s="303">
        <v>158217.705661752</v>
      </c>
      <c r="F941" s="247"/>
    </row>
    <row r="942" spans="1:6" x14ac:dyDescent="0.25">
      <c r="A942" s="354"/>
      <c r="B942" s="414">
        <v>700843</v>
      </c>
      <c r="C942" s="411" t="s">
        <v>4696</v>
      </c>
      <c r="D942" s="359">
        <f t="shared" si="14"/>
        <v>245441.16283804231</v>
      </c>
      <c r="E942" s="303">
        <v>221118.16471895701</v>
      </c>
      <c r="F942" s="247"/>
    </row>
    <row r="943" spans="1:6" x14ac:dyDescent="0.25">
      <c r="A943" s="354"/>
      <c r="B943" s="414">
        <v>700845</v>
      </c>
      <c r="C943" s="411" t="s">
        <v>4698</v>
      </c>
      <c r="D943" s="359">
        <f t="shared" si="14"/>
        <v>187051.12064215387</v>
      </c>
      <c r="E943" s="303">
        <v>168514.52310103949</v>
      </c>
      <c r="F943" s="247"/>
    </row>
    <row r="944" spans="1:6" x14ac:dyDescent="0.25">
      <c r="A944" s="354"/>
      <c r="B944" s="414">
        <v>700907</v>
      </c>
      <c r="C944" s="411" t="s">
        <v>4700</v>
      </c>
      <c r="D944" s="359">
        <f t="shared" si="14"/>
        <v>163397.95183424742</v>
      </c>
      <c r="E944" s="303">
        <v>147205.36201283551</v>
      </c>
      <c r="F944" s="247"/>
    </row>
    <row r="945" spans="1:6" x14ac:dyDescent="0.25">
      <c r="A945" s="353"/>
      <c r="B945" s="414">
        <v>700908</v>
      </c>
      <c r="C945" s="411" t="s">
        <v>4702</v>
      </c>
      <c r="D945" s="359">
        <f t="shared" si="14"/>
        <v>107519.54352001927</v>
      </c>
      <c r="E945" s="303">
        <v>96864.453621638982</v>
      </c>
      <c r="F945" s="247"/>
    </row>
    <row r="946" spans="1:6" x14ac:dyDescent="0.25">
      <c r="A946" s="354"/>
      <c r="B946" s="414">
        <v>700910</v>
      </c>
      <c r="C946" s="411" t="s">
        <v>4704</v>
      </c>
      <c r="D946" s="359">
        <f t="shared" si="14"/>
        <v>159811.34949813352</v>
      </c>
      <c r="E946" s="303">
        <v>143974.18873705721</v>
      </c>
      <c r="F946" s="247"/>
    </row>
    <row r="947" spans="1:6" x14ac:dyDescent="0.25">
      <c r="A947" s="354"/>
      <c r="B947" s="414">
        <v>700936</v>
      </c>
      <c r="C947" s="411" t="s">
        <v>4706</v>
      </c>
      <c r="D947" s="359">
        <f t="shared" si="14"/>
        <v>172885.57271293571</v>
      </c>
      <c r="E947" s="303">
        <v>155752.76820985199</v>
      </c>
      <c r="F947" s="247"/>
    </row>
    <row r="948" spans="1:6" x14ac:dyDescent="0.25">
      <c r="A948" s="354"/>
      <c r="B948" s="414">
        <v>700937</v>
      </c>
      <c r="C948" s="411" t="s">
        <v>4708</v>
      </c>
      <c r="D948" s="359">
        <f t="shared" si="14"/>
        <v>355192.87832808518</v>
      </c>
      <c r="E948" s="303">
        <v>319993.58407935599</v>
      </c>
      <c r="F948" s="247"/>
    </row>
    <row r="949" spans="1:6" x14ac:dyDescent="0.25">
      <c r="A949" s="354"/>
      <c r="B949" s="411">
        <v>700939</v>
      </c>
      <c r="C949" s="413" t="s">
        <v>4710</v>
      </c>
      <c r="D949" s="359">
        <f t="shared" si="14"/>
        <v>362638.02698798402</v>
      </c>
      <c r="E949" s="303">
        <v>326700.92521439999</v>
      </c>
      <c r="F949" s="247"/>
    </row>
    <row r="950" spans="1:6" x14ac:dyDescent="0.25">
      <c r="A950" s="354"/>
      <c r="B950" s="411">
        <v>700940</v>
      </c>
      <c r="C950" s="413" t="s">
        <v>4712</v>
      </c>
      <c r="D950" s="359">
        <f t="shared" si="14"/>
        <v>463839.34388662089</v>
      </c>
      <c r="E950" s="303">
        <v>417873.28278073948</v>
      </c>
      <c r="F950" s="247"/>
    </row>
    <row r="951" spans="1:6" x14ac:dyDescent="0.25">
      <c r="A951" s="354"/>
      <c r="B951" s="411">
        <v>700941</v>
      </c>
      <c r="C951" s="413" t="s">
        <v>4714</v>
      </c>
      <c r="D951" s="359">
        <f t="shared" si="14"/>
        <v>132365.51316759625</v>
      </c>
      <c r="E951" s="303">
        <v>119248.2100608975</v>
      </c>
      <c r="F951" s="247"/>
    </row>
    <row r="952" spans="1:6" x14ac:dyDescent="0.25">
      <c r="A952" s="354"/>
      <c r="B952" s="411">
        <v>700942</v>
      </c>
      <c r="C952" s="413" t="s">
        <v>4716</v>
      </c>
      <c r="D952" s="359">
        <f t="shared" si="14"/>
        <v>337667.13535186759</v>
      </c>
      <c r="E952" s="303">
        <v>304204.62644312391</v>
      </c>
      <c r="F952" s="247"/>
    </row>
    <row r="953" spans="1:6" x14ac:dyDescent="0.25">
      <c r="A953" s="354"/>
      <c r="B953" s="411">
        <v>700943</v>
      </c>
      <c r="C953" s="413" t="s">
        <v>4718</v>
      </c>
      <c r="D953" s="359">
        <f t="shared" si="14"/>
        <v>205828.7076454272</v>
      </c>
      <c r="E953" s="303">
        <v>185431.26814903351</v>
      </c>
      <c r="F953" s="247"/>
    </row>
    <row r="954" spans="1:6" x14ac:dyDescent="0.25">
      <c r="A954" s="354"/>
      <c r="B954" s="411">
        <v>700944</v>
      </c>
      <c r="C954" s="413" t="s">
        <v>5169</v>
      </c>
      <c r="D954" s="359">
        <f t="shared" si="14"/>
        <v>701688.77314453619</v>
      </c>
      <c r="E954" s="303">
        <v>632152.04787796049</v>
      </c>
      <c r="F954" s="247"/>
    </row>
    <row r="955" spans="1:6" x14ac:dyDescent="0.25">
      <c r="A955" s="354"/>
      <c r="B955" s="411">
        <v>700945</v>
      </c>
      <c r="C955" s="413" t="s">
        <v>4722</v>
      </c>
      <c r="D955" s="359">
        <f t="shared" si="14"/>
        <v>257747.08433529531</v>
      </c>
      <c r="E955" s="303">
        <v>232204.58048224801</v>
      </c>
      <c r="F955" s="247"/>
    </row>
    <row r="956" spans="1:6" x14ac:dyDescent="0.25">
      <c r="A956" s="354"/>
      <c r="B956" s="411">
        <v>700946</v>
      </c>
      <c r="C956" s="413" t="s">
        <v>4724</v>
      </c>
      <c r="D956" s="359">
        <f t="shared" si="14"/>
        <v>65653.528685306766</v>
      </c>
      <c r="E956" s="303">
        <v>59147.323139915999</v>
      </c>
      <c r="F956" s="247"/>
    </row>
    <row r="957" spans="1:6" x14ac:dyDescent="0.25">
      <c r="A957" s="354"/>
      <c r="B957" s="411">
        <v>700947</v>
      </c>
      <c r="C957" s="413" t="s">
        <v>4726</v>
      </c>
      <c r="D957" s="359">
        <f t="shared" si="14"/>
        <v>79628.688714253643</v>
      </c>
      <c r="E957" s="303">
        <v>71737.557400228499</v>
      </c>
      <c r="F957" s="247"/>
    </row>
    <row r="958" spans="1:6" x14ac:dyDescent="0.25">
      <c r="A958" s="354"/>
      <c r="B958" s="411">
        <v>700948</v>
      </c>
      <c r="C958" s="413" t="s">
        <v>4728</v>
      </c>
      <c r="D958" s="359">
        <f t="shared" si="14"/>
        <v>149088.22291877086</v>
      </c>
      <c r="E958" s="303">
        <v>134313.714341235</v>
      </c>
      <c r="F958" s="247"/>
    </row>
    <row r="959" spans="1:6" x14ac:dyDescent="0.25">
      <c r="A959" s="354"/>
      <c r="B959" s="411">
        <v>700949</v>
      </c>
      <c r="C959" s="413" t="s">
        <v>4730</v>
      </c>
      <c r="D959" s="359">
        <f t="shared" si="14"/>
        <v>378829.4333983371</v>
      </c>
      <c r="E959" s="303">
        <v>341287.77783633972</v>
      </c>
      <c r="F959" s="247"/>
    </row>
    <row r="960" spans="1:6" x14ac:dyDescent="0.25">
      <c r="A960" s="353"/>
      <c r="B960" s="411">
        <v>700951</v>
      </c>
      <c r="C960" s="413" t="s">
        <v>4732</v>
      </c>
      <c r="D960" s="359">
        <f t="shared" si="14"/>
        <v>698758.12072651018</v>
      </c>
      <c r="E960" s="303">
        <v>629511.82047433348</v>
      </c>
      <c r="F960" s="247"/>
    </row>
    <row r="961" spans="1:6" x14ac:dyDescent="0.25">
      <c r="A961" s="353"/>
      <c r="B961" s="411">
        <v>700952</v>
      </c>
      <c r="C961" s="413" t="s">
        <v>4734</v>
      </c>
      <c r="D961" s="359">
        <f t="shared" si="14"/>
        <v>227702.94696512204</v>
      </c>
      <c r="E961" s="303">
        <v>205137.7900586685</v>
      </c>
      <c r="F961" s="247"/>
    </row>
    <row r="962" spans="1:6" x14ac:dyDescent="0.25">
      <c r="A962" s="353"/>
      <c r="B962" s="411">
        <v>700953</v>
      </c>
      <c r="C962" s="413" t="s">
        <v>4736</v>
      </c>
      <c r="D962" s="359">
        <f t="shared" si="14"/>
        <v>268684.21317046322</v>
      </c>
      <c r="E962" s="303">
        <v>242057.84970312001</v>
      </c>
      <c r="F962" s="247"/>
    </row>
    <row r="963" spans="1:6" x14ac:dyDescent="0.25">
      <c r="A963" s="353"/>
      <c r="B963" s="411">
        <v>700954</v>
      </c>
      <c r="C963" s="413" t="s">
        <v>4738</v>
      </c>
      <c r="D963" s="359">
        <f t="shared" si="14"/>
        <v>697076.7340704808</v>
      </c>
      <c r="E963" s="303">
        <v>627997.05772115383</v>
      </c>
      <c r="F963" s="247"/>
    </row>
    <row r="964" spans="1:6" x14ac:dyDescent="0.25">
      <c r="A964" s="353"/>
      <c r="B964" s="414">
        <v>700956</v>
      </c>
      <c r="C964" s="411" t="s">
        <v>4740</v>
      </c>
      <c r="D964" s="359">
        <f t="shared" si="14"/>
        <v>226100.28455893989</v>
      </c>
      <c r="E964" s="303">
        <v>203693.95005309899</v>
      </c>
      <c r="F964" s="247"/>
    </row>
    <row r="965" spans="1:6" x14ac:dyDescent="0.25">
      <c r="A965" s="353"/>
      <c r="B965" s="411">
        <v>700957</v>
      </c>
      <c r="C965" s="413" t="s">
        <v>4742</v>
      </c>
      <c r="D965" s="359">
        <f t="shared" si="14"/>
        <v>161517.19463918233</v>
      </c>
      <c r="E965" s="303">
        <v>145510.98616142551</v>
      </c>
      <c r="F965" s="247"/>
    </row>
    <row r="966" spans="1:6" x14ac:dyDescent="0.25">
      <c r="A966" s="353"/>
      <c r="B966" s="411">
        <v>700958</v>
      </c>
      <c r="C966" s="413" t="s">
        <v>4744</v>
      </c>
      <c r="D966" s="359">
        <f t="shared" si="14"/>
        <v>361332.28712834057</v>
      </c>
      <c r="E966" s="303">
        <v>325524.58299850498</v>
      </c>
      <c r="F966" s="247"/>
    </row>
    <row r="967" spans="1:6" x14ac:dyDescent="0.25">
      <c r="A967" s="353"/>
      <c r="B967" s="411">
        <v>700959</v>
      </c>
      <c r="C967" s="413" t="s">
        <v>4746</v>
      </c>
      <c r="D967" s="359">
        <f t="shared" si="14"/>
        <v>223342.47682839877</v>
      </c>
      <c r="E967" s="303">
        <v>201209.438584143</v>
      </c>
      <c r="F967" s="247"/>
    </row>
    <row r="968" spans="1:6" x14ac:dyDescent="0.25">
      <c r="A968" s="353"/>
      <c r="B968" s="411">
        <v>700960</v>
      </c>
      <c r="C968" s="413" t="s">
        <v>4748</v>
      </c>
      <c r="D968" s="359">
        <f t="shared" si="14"/>
        <v>600026.25876121828</v>
      </c>
      <c r="E968" s="303">
        <v>540564.19708217855</v>
      </c>
      <c r="F968" s="247"/>
    </row>
    <row r="969" spans="1:6" x14ac:dyDescent="0.25">
      <c r="A969" s="353"/>
      <c r="B969" s="411">
        <v>700961</v>
      </c>
      <c r="C969" s="413" t="s">
        <v>4750</v>
      </c>
      <c r="D969" s="359">
        <f t="shared" si="14"/>
        <v>199874.55774128635</v>
      </c>
      <c r="E969" s="303">
        <v>180067.16913629399</v>
      </c>
      <c r="F969" s="247"/>
    </row>
    <row r="970" spans="1:6" x14ac:dyDescent="0.25">
      <c r="A970" s="353"/>
      <c r="B970" s="411">
        <v>700962</v>
      </c>
      <c r="C970" s="413" t="s">
        <v>4752</v>
      </c>
      <c r="D970" s="359">
        <f t="shared" si="14"/>
        <v>451189.17353971599</v>
      </c>
      <c r="E970" s="303">
        <v>406476.73291866301</v>
      </c>
      <c r="F970" s="247"/>
    </row>
    <row r="971" spans="1:6" x14ac:dyDescent="0.25">
      <c r="A971" s="353"/>
      <c r="B971" s="417">
        <v>700963</v>
      </c>
      <c r="C971" s="417" t="s">
        <v>4754</v>
      </c>
      <c r="D971" s="359">
        <f t="shared" si="14"/>
        <v>141818.02119427212</v>
      </c>
      <c r="E971" s="303">
        <v>127763.98305790281</v>
      </c>
      <c r="F971" s="247"/>
    </row>
    <row r="972" spans="1:6" x14ac:dyDescent="0.25">
      <c r="A972" s="353"/>
      <c r="B972" s="417">
        <v>700965</v>
      </c>
      <c r="C972" s="417" t="s">
        <v>4756</v>
      </c>
      <c r="D972" s="359">
        <f t="shared" ref="D972:D1035" si="15">E972*1.11</f>
        <v>437289.61815164785</v>
      </c>
      <c r="E972" s="303">
        <v>393954.61094743048</v>
      </c>
      <c r="F972" s="247"/>
    </row>
    <row r="973" spans="1:6" x14ac:dyDescent="0.25">
      <c r="A973" s="353"/>
      <c r="B973" s="417">
        <v>700967</v>
      </c>
      <c r="C973" s="417" t="s">
        <v>4758</v>
      </c>
      <c r="D973" s="359">
        <f t="shared" si="15"/>
        <v>678482.16718512157</v>
      </c>
      <c r="E973" s="303">
        <v>611245.19566227158</v>
      </c>
      <c r="F973" s="247"/>
    </row>
    <row r="974" spans="1:6" x14ac:dyDescent="0.25">
      <c r="A974" s="353"/>
      <c r="B974" s="417">
        <v>700968</v>
      </c>
      <c r="C974" s="417" t="s">
        <v>4760</v>
      </c>
      <c r="D974" s="359">
        <f t="shared" si="15"/>
        <v>88833.005913950707</v>
      </c>
      <c r="E974" s="303">
        <v>80029.735057613245</v>
      </c>
      <c r="F974" s="247"/>
    </row>
    <row r="975" spans="1:6" x14ac:dyDescent="0.25">
      <c r="A975" s="353"/>
      <c r="B975" s="417">
        <v>700969</v>
      </c>
      <c r="C975" s="417" t="s">
        <v>4762</v>
      </c>
      <c r="D975" s="359">
        <f t="shared" si="15"/>
        <v>146966.36730572607</v>
      </c>
      <c r="E975" s="303">
        <v>132402.13270786131</v>
      </c>
      <c r="F975" s="247"/>
    </row>
    <row r="976" spans="1:6" x14ac:dyDescent="0.25">
      <c r="A976" s="353"/>
      <c r="B976" s="417">
        <v>700970</v>
      </c>
      <c r="C976" s="417" t="s">
        <v>4764</v>
      </c>
      <c r="D976" s="359">
        <f t="shared" si="15"/>
        <v>94191.271111931404</v>
      </c>
      <c r="E976" s="303">
        <v>84857.001001739991</v>
      </c>
      <c r="F976" s="247"/>
    </row>
    <row r="977" spans="1:6" x14ac:dyDescent="0.25">
      <c r="A977" s="353"/>
      <c r="B977" s="417">
        <v>700971</v>
      </c>
      <c r="C977" s="417" t="s">
        <v>4766</v>
      </c>
      <c r="D977" s="359">
        <f t="shared" si="15"/>
        <v>371085.16652253934</v>
      </c>
      <c r="E977" s="303">
        <v>334310.96083111648</v>
      </c>
      <c r="F977" s="247"/>
    </row>
    <row r="978" spans="1:6" x14ac:dyDescent="0.25">
      <c r="A978" s="353"/>
      <c r="B978" s="411">
        <v>700972</v>
      </c>
      <c r="C978" s="413" t="s">
        <v>4768</v>
      </c>
      <c r="D978" s="359">
        <f t="shared" si="15"/>
        <v>878922.84220094921</v>
      </c>
      <c r="E978" s="303">
        <v>791822.38036121544</v>
      </c>
      <c r="F978" s="247"/>
    </row>
    <row r="979" spans="1:6" x14ac:dyDescent="0.25">
      <c r="A979" s="353"/>
      <c r="B979" s="411">
        <v>700975</v>
      </c>
      <c r="C979" s="413" t="s">
        <v>4770</v>
      </c>
      <c r="D979" s="359">
        <f t="shared" si="15"/>
        <v>297410.62771242659</v>
      </c>
      <c r="E979" s="303">
        <v>267937.50244362751</v>
      </c>
      <c r="F979" s="247"/>
    </row>
    <row r="980" spans="1:6" x14ac:dyDescent="0.25">
      <c r="A980" s="354"/>
      <c r="B980" s="414">
        <v>700977</v>
      </c>
      <c r="C980" s="411" t="s">
        <v>4772</v>
      </c>
      <c r="D980" s="359">
        <f t="shared" si="15"/>
        <v>181700.64259934056</v>
      </c>
      <c r="E980" s="303">
        <v>163694.27261201851</v>
      </c>
      <c r="F980" s="247"/>
    </row>
    <row r="981" spans="1:6" x14ac:dyDescent="0.25">
      <c r="A981" s="354"/>
      <c r="B981" s="411">
        <v>700978</v>
      </c>
      <c r="C981" s="413" t="s">
        <v>4774</v>
      </c>
      <c r="D981" s="359">
        <f t="shared" si="15"/>
        <v>52972.556787500122</v>
      </c>
      <c r="E981" s="303">
        <v>47723.024132882987</v>
      </c>
      <c r="F981" s="247"/>
    </row>
    <row r="982" spans="1:6" x14ac:dyDescent="0.25">
      <c r="A982" s="353"/>
      <c r="B982" s="411">
        <v>700979</v>
      </c>
      <c r="C982" s="413" t="s">
        <v>4776</v>
      </c>
      <c r="D982" s="359">
        <f t="shared" si="15"/>
        <v>134144.44265580783</v>
      </c>
      <c r="E982" s="303">
        <v>120850.84923946649</v>
      </c>
      <c r="F982" s="247"/>
    </row>
    <row r="983" spans="1:6" x14ac:dyDescent="0.25">
      <c r="A983" s="353"/>
      <c r="B983" s="411">
        <v>700980</v>
      </c>
      <c r="C983" s="413" t="s">
        <v>4778</v>
      </c>
      <c r="D983" s="359">
        <f t="shared" si="15"/>
        <v>121757.82421480128</v>
      </c>
      <c r="E983" s="303">
        <v>109691.73352684799</v>
      </c>
      <c r="F983" s="247"/>
    </row>
    <row r="984" spans="1:6" x14ac:dyDescent="0.25">
      <c r="A984" s="353"/>
      <c r="B984" s="414">
        <v>701001</v>
      </c>
      <c r="C984" s="411" t="s">
        <v>4780</v>
      </c>
      <c r="D984" s="359">
        <f t="shared" si="15"/>
        <v>99559.940554635221</v>
      </c>
      <c r="E984" s="303">
        <v>89693.640139310999</v>
      </c>
      <c r="F984" s="247"/>
    </row>
    <row r="985" spans="1:6" x14ac:dyDescent="0.25">
      <c r="A985" s="353"/>
      <c r="B985" s="414">
        <v>701002</v>
      </c>
      <c r="C985" s="411" t="s">
        <v>4782</v>
      </c>
      <c r="D985" s="359">
        <f t="shared" si="15"/>
        <v>223458.41993171372</v>
      </c>
      <c r="E985" s="303">
        <v>201313.89183037271</v>
      </c>
      <c r="F985" s="247"/>
    </row>
    <row r="986" spans="1:6" x14ac:dyDescent="0.25">
      <c r="A986" s="353"/>
      <c r="B986" s="414">
        <v>701043</v>
      </c>
      <c r="C986" s="411" t="s">
        <v>4784</v>
      </c>
      <c r="D986" s="359">
        <f t="shared" si="15"/>
        <v>78439.31944444828</v>
      </c>
      <c r="E986" s="303">
        <v>70666.053553557009</v>
      </c>
      <c r="F986" s="247"/>
    </row>
    <row r="987" spans="1:6" x14ac:dyDescent="0.25">
      <c r="A987" s="353"/>
      <c r="B987" s="411">
        <v>701044</v>
      </c>
      <c r="C987" s="413" t="s">
        <v>4786</v>
      </c>
      <c r="D987" s="359">
        <f t="shared" si="15"/>
        <v>2165.9078054087104</v>
      </c>
      <c r="E987" s="303">
        <v>1951.268293161</v>
      </c>
      <c r="F987" s="247"/>
    </row>
    <row r="988" spans="1:6" x14ac:dyDescent="0.25">
      <c r="A988" s="353"/>
      <c r="B988" s="411">
        <v>701045</v>
      </c>
      <c r="C988" s="413" t="s">
        <v>4788</v>
      </c>
      <c r="D988" s="359">
        <f t="shared" si="15"/>
        <v>1457404.2923495253</v>
      </c>
      <c r="E988" s="303">
        <v>1312976.8399545271</v>
      </c>
      <c r="F988" s="247"/>
    </row>
    <row r="989" spans="1:6" x14ac:dyDescent="0.25">
      <c r="A989" s="353"/>
      <c r="B989" s="411">
        <v>701046</v>
      </c>
      <c r="C989" s="413" t="s">
        <v>4790</v>
      </c>
      <c r="D989" s="359">
        <f t="shared" si="15"/>
        <v>150945.44541676631</v>
      </c>
      <c r="E989" s="303">
        <v>135986.88776285251</v>
      </c>
      <c r="F989" s="247"/>
    </row>
    <row r="990" spans="1:6" x14ac:dyDescent="0.25">
      <c r="A990" s="353"/>
      <c r="B990" s="411">
        <v>701047</v>
      </c>
      <c r="C990" s="413" t="s">
        <v>4792</v>
      </c>
      <c r="D990" s="359">
        <f t="shared" si="15"/>
        <v>176706.97441993683</v>
      </c>
      <c r="E990" s="303">
        <v>159195.47245039351</v>
      </c>
      <c r="F990" s="247"/>
    </row>
    <row r="991" spans="1:6" x14ac:dyDescent="0.25">
      <c r="A991" s="353"/>
      <c r="B991" s="411">
        <v>701048</v>
      </c>
      <c r="C991" s="413" t="s">
        <v>4794</v>
      </c>
      <c r="D991" s="359">
        <f t="shared" si="15"/>
        <v>268442.0581119592</v>
      </c>
      <c r="E991" s="303">
        <v>241839.69199275601</v>
      </c>
      <c r="F991" s="247"/>
    </row>
    <row r="992" spans="1:6" x14ac:dyDescent="0.25">
      <c r="A992" s="353"/>
      <c r="B992" s="411">
        <v>701049</v>
      </c>
      <c r="C992" s="413" t="s">
        <v>4796</v>
      </c>
      <c r="D992" s="359">
        <f t="shared" si="15"/>
        <v>201546.09927842446</v>
      </c>
      <c r="E992" s="303">
        <v>181573.062412995</v>
      </c>
      <c r="F992" s="247"/>
    </row>
    <row r="993" spans="1:6" x14ac:dyDescent="0.25">
      <c r="A993" s="353"/>
      <c r="B993" s="411">
        <v>701050</v>
      </c>
      <c r="C993" s="413" t="s">
        <v>4798</v>
      </c>
      <c r="D993" s="359">
        <f t="shared" si="15"/>
        <v>963257.26836215309</v>
      </c>
      <c r="E993" s="303">
        <v>867799.34086680447</v>
      </c>
      <c r="F993" s="247"/>
    </row>
    <row r="994" spans="1:6" x14ac:dyDescent="0.25">
      <c r="A994" s="353"/>
      <c r="B994" s="411">
        <v>701055</v>
      </c>
      <c r="C994" s="413" t="s">
        <v>4800</v>
      </c>
      <c r="D994" s="359">
        <f t="shared" si="15"/>
        <v>93953.822992841306</v>
      </c>
      <c r="E994" s="303">
        <v>84643.083777334497</v>
      </c>
      <c r="F994" s="247"/>
    </row>
    <row r="995" spans="1:6" x14ac:dyDescent="0.25">
      <c r="A995" s="353"/>
      <c r="B995" s="411">
        <v>701057</v>
      </c>
      <c r="C995" s="413" t="s">
        <v>4802</v>
      </c>
      <c r="D995" s="359">
        <f t="shared" si="15"/>
        <v>273559.7949750963</v>
      </c>
      <c r="E995" s="303">
        <v>246450.26574333</v>
      </c>
      <c r="F995" s="247"/>
    </row>
    <row r="996" spans="1:6" x14ac:dyDescent="0.25">
      <c r="A996" s="353"/>
      <c r="B996" s="411">
        <v>701058</v>
      </c>
      <c r="C996" s="413" t="s">
        <v>4804</v>
      </c>
      <c r="D996" s="359">
        <f t="shared" si="15"/>
        <v>383721.63811594521</v>
      </c>
      <c r="E996" s="303">
        <v>345695.1694738245</v>
      </c>
      <c r="F996" s="247"/>
    </row>
    <row r="997" spans="1:6" ht="14.25" customHeight="1" x14ac:dyDescent="0.2">
      <c r="A997" s="355"/>
      <c r="B997" s="411">
        <v>701061</v>
      </c>
      <c r="C997" s="413" t="s">
        <v>4806</v>
      </c>
      <c r="D997" s="359">
        <f t="shared" si="15"/>
        <v>442592.80594808271</v>
      </c>
      <c r="E997" s="303">
        <v>398732.25761088531</v>
      </c>
      <c r="F997" s="247"/>
    </row>
    <row r="998" spans="1:6" ht="14.25" customHeight="1" x14ac:dyDescent="0.2">
      <c r="A998" s="355"/>
      <c r="B998" s="411">
        <v>701063</v>
      </c>
      <c r="C998" s="413" t="s">
        <v>4808</v>
      </c>
      <c r="D998" s="359">
        <f t="shared" si="15"/>
        <v>181558.1773980147</v>
      </c>
      <c r="E998" s="303">
        <v>163565.92558379701</v>
      </c>
      <c r="F998" s="247"/>
    </row>
    <row r="999" spans="1:6" ht="14.25" customHeight="1" x14ac:dyDescent="0.2">
      <c r="A999" s="355"/>
      <c r="B999" s="411">
        <v>701064</v>
      </c>
      <c r="C999" s="413" t="s">
        <v>4810</v>
      </c>
      <c r="D999" s="359">
        <f t="shared" si="15"/>
        <v>274032.12212353793</v>
      </c>
      <c r="E999" s="303">
        <v>246875.78569688101</v>
      </c>
      <c r="F999" s="247"/>
    </row>
    <row r="1000" spans="1:6" ht="14.25" customHeight="1" x14ac:dyDescent="0.2">
      <c r="A1000" s="355"/>
      <c r="B1000" s="411">
        <v>701066</v>
      </c>
      <c r="C1000" s="413" t="s">
        <v>4812</v>
      </c>
      <c r="D1000" s="359">
        <f t="shared" si="15"/>
        <v>160630.73022487841</v>
      </c>
      <c r="E1000" s="303">
        <v>144712.36957196251</v>
      </c>
      <c r="F1000" s="247"/>
    </row>
    <row r="1001" spans="1:6" ht="14.25" customHeight="1" x14ac:dyDescent="0.2">
      <c r="A1001" s="355"/>
      <c r="B1001" s="411">
        <v>701069</v>
      </c>
      <c r="C1001" s="413" t="s">
        <v>4814</v>
      </c>
      <c r="D1001" s="359">
        <f t="shared" si="15"/>
        <v>160931.4972307045</v>
      </c>
      <c r="E1001" s="303">
        <v>144983.3308384725</v>
      </c>
      <c r="F1001" s="247"/>
    </row>
    <row r="1002" spans="1:6" ht="14.25" customHeight="1" x14ac:dyDescent="0.2">
      <c r="A1002" s="355"/>
      <c r="B1002" s="411">
        <v>701072</v>
      </c>
      <c r="C1002" s="413" t="s">
        <v>4816</v>
      </c>
      <c r="D1002" s="359">
        <f t="shared" si="15"/>
        <v>110602.93749832553</v>
      </c>
      <c r="E1002" s="303">
        <v>99642.286034527497</v>
      </c>
      <c r="F1002" s="247"/>
    </row>
    <row r="1003" spans="1:6" ht="14.25" customHeight="1" x14ac:dyDescent="0.2">
      <c r="A1003" s="355"/>
      <c r="B1003" s="411">
        <v>701073</v>
      </c>
      <c r="C1003" s="413" t="s">
        <v>4818</v>
      </c>
      <c r="D1003" s="359">
        <f t="shared" si="15"/>
        <v>170153.85959388237</v>
      </c>
      <c r="E1003" s="303">
        <v>153291.76539989401</v>
      </c>
      <c r="F1003" s="247"/>
    </row>
    <row r="1004" spans="1:6" ht="14.25" customHeight="1" x14ac:dyDescent="0.2">
      <c r="A1004" s="355"/>
      <c r="B1004" s="411">
        <v>701074</v>
      </c>
      <c r="C1004" s="413" t="s">
        <v>4820</v>
      </c>
      <c r="D1004" s="359">
        <f t="shared" si="15"/>
        <v>173589.35649618422</v>
      </c>
      <c r="E1004" s="303">
        <v>156386.80765422</v>
      </c>
      <c r="F1004" s="247"/>
    </row>
    <row r="1005" spans="1:6" ht="14.25" customHeight="1" x14ac:dyDescent="0.2">
      <c r="A1005" s="355"/>
      <c r="B1005" s="411">
        <v>701075</v>
      </c>
      <c r="C1005" s="413" t="s">
        <v>4822</v>
      </c>
      <c r="D1005" s="359">
        <f t="shared" si="15"/>
        <v>410275.08903103921</v>
      </c>
      <c r="E1005" s="303">
        <v>369617.19732526049</v>
      </c>
      <c r="F1005" s="247"/>
    </row>
    <row r="1006" spans="1:6" ht="14.25" customHeight="1" x14ac:dyDescent="0.2">
      <c r="A1006" s="355"/>
      <c r="B1006" s="411">
        <v>701076</v>
      </c>
      <c r="C1006" s="413" t="s">
        <v>4824</v>
      </c>
      <c r="D1006" s="359">
        <f t="shared" si="15"/>
        <v>547291.1500928083</v>
      </c>
      <c r="E1006" s="303">
        <v>493055.09017370112</v>
      </c>
      <c r="F1006" s="247"/>
    </row>
    <row r="1007" spans="1:6" ht="14.25" customHeight="1" x14ac:dyDescent="0.2">
      <c r="A1007" s="355"/>
      <c r="B1007" s="411">
        <v>701077</v>
      </c>
      <c r="C1007" s="413" t="s">
        <v>4826</v>
      </c>
      <c r="D1007" s="359">
        <f t="shared" si="15"/>
        <v>256890.56816708707</v>
      </c>
      <c r="E1007" s="303">
        <v>231432.94429467301</v>
      </c>
      <c r="F1007" s="247"/>
    </row>
    <row r="1008" spans="1:6" ht="14.25" customHeight="1" x14ac:dyDescent="0.2">
      <c r="A1008" s="355"/>
      <c r="B1008" s="411">
        <v>701079</v>
      </c>
      <c r="C1008" s="413" t="s">
        <v>4828</v>
      </c>
      <c r="D1008" s="359">
        <f t="shared" si="15"/>
        <v>878922.84220094921</v>
      </c>
      <c r="E1008" s="303">
        <v>791822.38036121544</v>
      </c>
      <c r="F1008" s="247"/>
    </row>
    <row r="1009" spans="1:6" ht="14.25" customHeight="1" x14ac:dyDescent="0.2">
      <c r="A1009" s="355"/>
      <c r="B1009" s="411">
        <v>701080</v>
      </c>
      <c r="C1009" s="413" t="s">
        <v>4830</v>
      </c>
      <c r="D1009" s="359">
        <f t="shared" si="15"/>
        <v>130177.15335293626</v>
      </c>
      <c r="E1009" s="303">
        <v>117276.714732375</v>
      </c>
      <c r="F1009" s="247"/>
    </row>
    <row r="1010" spans="1:6" x14ac:dyDescent="0.25">
      <c r="A1010" s="356"/>
      <c r="B1010" s="411">
        <v>701083</v>
      </c>
      <c r="C1010" s="413" t="s">
        <v>4832</v>
      </c>
      <c r="D1010" s="359">
        <f t="shared" si="15"/>
        <v>254976.44033138163</v>
      </c>
      <c r="E1010" s="303">
        <v>229708.5048030465</v>
      </c>
      <c r="F1010" s="247"/>
    </row>
    <row r="1011" spans="1:6" x14ac:dyDescent="0.25">
      <c r="A1011" s="356"/>
      <c r="B1011" s="411">
        <v>701085</v>
      </c>
      <c r="C1011" s="413" t="s">
        <v>4834</v>
      </c>
      <c r="D1011" s="359">
        <f t="shared" si="15"/>
        <v>104316.62264162469</v>
      </c>
      <c r="E1011" s="303">
        <v>93978.939316778997</v>
      </c>
      <c r="F1011" s="247"/>
    </row>
    <row r="1012" spans="1:6" x14ac:dyDescent="0.25">
      <c r="A1012" s="356"/>
      <c r="B1012" s="411">
        <v>701086</v>
      </c>
      <c r="C1012" s="413" t="s">
        <v>4836</v>
      </c>
      <c r="D1012" s="359">
        <f t="shared" si="15"/>
        <v>108910.00828911358</v>
      </c>
      <c r="E1012" s="303">
        <v>98117.124584787001</v>
      </c>
      <c r="F1012" s="247"/>
    </row>
    <row r="1013" spans="1:6" x14ac:dyDescent="0.25">
      <c r="A1013" s="356"/>
      <c r="B1013" s="411">
        <v>701088</v>
      </c>
      <c r="C1013" s="413" t="s">
        <v>4838</v>
      </c>
      <c r="D1013" s="359">
        <f t="shared" si="15"/>
        <v>154700.95914729274</v>
      </c>
      <c r="E1013" s="303">
        <v>139370.23346602949</v>
      </c>
      <c r="F1013" s="247"/>
    </row>
    <row r="1014" spans="1:6" x14ac:dyDescent="0.25">
      <c r="A1014" s="356"/>
      <c r="B1014" s="411">
        <v>701089</v>
      </c>
      <c r="C1014" s="413" t="s">
        <v>4840</v>
      </c>
      <c r="D1014" s="359">
        <f t="shared" si="15"/>
        <v>180330.72137283455</v>
      </c>
      <c r="E1014" s="303">
        <v>162460.10934489599</v>
      </c>
      <c r="F1014" s="247"/>
    </row>
    <row r="1015" spans="1:6" x14ac:dyDescent="0.25">
      <c r="A1015" s="356"/>
      <c r="B1015" s="411">
        <v>701090</v>
      </c>
      <c r="C1015" s="413" t="s">
        <v>4842</v>
      </c>
      <c r="D1015" s="359">
        <f t="shared" si="15"/>
        <v>142606.12507334774</v>
      </c>
      <c r="E1015" s="303">
        <v>128473.9865525655</v>
      </c>
      <c r="F1015" s="248"/>
    </row>
    <row r="1016" spans="1:6" x14ac:dyDescent="0.25">
      <c r="A1016" s="356"/>
      <c r="B1016" s="411">
        <v>701092</v>
      </c>
      <c r="C1016" s="413" t="s">
        <v>4844</v>
      </c>
      <c r="D1016" s="359">
        <f t="shared" si="15"/>
        <v>103766.42454814201</v>
      </c>
      <c r="E1016" s="303">
        <v>93483.265358686491</v>
      </c>
      <c r="F1016" s="247"/>
    </row>
    <row r="1017" spans="1:6" x14ac:dyDescent="0.25">
      <c r="A1017" s="356"/>
      <c r="B1017" s="411">
        <v>701093</v>
      </c>
      <c r="C1017" s="413" t="s">
        <v>4846</v>
      </c>
      <c r="D1017" s="359">
        <f t="shared" si="15"/>
        <v>988371.06561497902</v>
      </c>
      <c r="E1017" s="303">
        <v>890424.38343691791</v>
      </c>
      <c r="F1017" s="247"/>
    </row>
    <row r="1018" spans="1:6" x14ac:dyDescent="0.25">
      <c r="A1018" s="356"/>
      <c r="B1018" s="411">
        <v>701096</v>
      </c>
      <c r="C1018" s="413" t="s">
        <v>5170</v>
      </c>
      <c r="D1018" s="359">
        <f t="shared" si="15"/>
        <v>215299.44104342803</v>
      </c>
      <c r="E1018" s="303">
        <v>193963.4603994847</v>
      </c>
      <c r="F1018" s="247"/>
    </row>
    <row r="1019" spans="1:6" x14ac:dyDescent="0.25">
      <c r="A1019" s="356"/>
      <c r="B1019" s="411">
        <v>701097</v>
      </c>
      <c r="C1019" s="413" t="s">
        <v>4850</v>
      </c>
      <c r="D1019" s="359">
        <f t="shared" si="15"/>
        <v>294384.93031052215</v>
      </c>
      <c r="E1019" s="303">
        <v>265211.64892839832</v>
      </c>
      <c r="F1019" s="247"/>
    </row>
    <row r="1020" spans="1:6" x14ac:dyDescent="0.25">
      <c r="A1020" s="356"/>
      <c r="B1020" s="411">
        <v>701154</v>
      </c>
      <c r="C1020" s="413" t="s">
        <v>4852</v>
      </c>
      <c r="D1020" s="359">
        <f t="shared" si="15"/>
        <v>183785.29626880569</v>
      </c>
      <c r="E1020" s="303">
        <v>165572.338980906</v>
      </c>
      <c r="F1020" s="247"/>
    </row>
    <row r="1021" spans="1:6" x14ac:dyDescent="0.25">
      <c r="A1021" s="357"/>
      <c r="B1021" s="411">
        <v>701160</v>
      </c>
      <c r="C1021" s="413" t="s">
        <v>4854</v>
      </c>
      <c r="D1021" s="359">
        <f t="shared" si="15"/>
        <v>269870.16004572395</v>
      </c>
      <c r="E1021" s="303">
        <v>243126.27031146301</v>
      </c>
      <c r="F1021" s="247"/>
    </row>
    <row r="1022" spans="1:6" x14ac:dyDescent="0.25">
      <c r="A1022" s="357"/>
      <c r="B1022" s="411">
        <v>701163</v>
      </c>
      <c r="C1022" s="413" t="s">
        <v>4856</v>
      </c>
      <c r="D1022" s="359">
        <f t="shared" si="15"/>
        <v>269870.16004572395</v>
      </c>
      <c r="E1022" s="303">
        <v>243126.27031146301</v>
      </c>
      <c r="F1022" s="247"/>
    </row>
    <row r="1023" spans="1:6" x14ac:dyDescent="0.25">
      <c r="A1023" s="357"/>
      <c r="B1023" s="411">
        <v>701165</v>
      </c>
      <c r="C1023" s="413" t="s">
        <v>4858</v>
      </c>
      <c r="D1023" s="359">
        <f t="shared" si="15"/>
        <v>414424.63690022344</v>
      </c>
      <c r="E1023" s="303">
        <v>373355.52873894002</v>
      </c>
      <c r="F1023" s="247"/>
    </row>
    <row r="1024" spans="1:6" x14ac:dyDescent="0.25">
      <c r="A1024" s="357"/>
      <c r="B1024" s="411">
        <v>701166</v>
      </c>
      <c r="C1024" s="413" t="s">
        <v>4860</v>
      </c>
      <c r="D1024" s="359">
        <f t="shared" si="15"/>
        <v>129642.80680095968</v>
      </c>
      <c r="E1024" s="303">
        <v>116795.321442306</v>
      </c>
      <c r="F1024" s="247"/>
    </row>
    <row r="1025" spans="1:6" x14ac:dyDescent="0.25">
      <c r="A1025" s="357"/>
      <c r="B1025" s="411">
        <v>701167</v>
      </c>
      <c r="C1025" s="413" t="s">
        <v>4862</v>
      </c>
      <c r="D1025" s="359">
        <f t="shared" si="15"/>
        <v>236512.48618065394</v>
      </c>
      <c r="E1025" s="303">
        <v>213074.31187446299</v>
      </c>
      <c r="F1025" s="247"/>
    </row>
    <row r="1026" spans="1:6" x14ac:dyDescent="0.25">
      <c r="A1026" s="357"/>
      <c r="B1026" s="411">
        <v>701168</v>
      </c>
      <c r="C1026" s="413" t="s">
        <v>4864</v>
      </c>
      <c r="D1026" s="359">
        <f t="shared" si="15"/>
        <v>308285.01066341484</v>
      </c>
      <c r="E1026" s="303">
        <v>277734.24384091422</v>
      </c>
      <c r="F1026" s="247"/>
    </row>
    <row r="1027" spans="1:6" x14ac:dyDescent="0.25">
      <c r="A1027" s="357"/>
      <c r="B1027" s="411">
        <v>701169</v>
      </c>
      <c r="C1027" s="413" t="s">
        <v>4866</v>
      </c>
      <c r="D1027" s="359">
        <f t="shared" si="15"/>
        <v>158484.29244956007</v>
      </c>
      <c r="E1027" s="303">
        <v>142778.64184645051</v>
      </c>
      <c r="F1027" s="247"/>
    </row>
    <row r="1028" spans="1:6" x14ac:dyDescent="0.25">
      <c r="A1028" s="357"/>
      <c r="B1028" s="411">
        <v>701172</v>
      </c>
      <c r="C1028" s="413" t="s">
        <v>4868</v>
      </c>
      <c r="D1028" s="359">
        <f t="shared" si="15"/>
        <v>134225.90115116246</v>
      </c>
      <c r="E1028" s="303">
        <v>120924.23527131751</v>
      </c>
      <c r="F1028" s="247"/>
    </row>
    <row r="1029" spans="1:6" x14ac:dyDescent="0.25">
      <c r="A1029" s="357"/>
      <c r="B1029" s="411">
        <v>701173</v>
      </c>
      <c r="C1029" s="416" t="s">
        <v>4870</v>
      </c>
      <c r="D1029" s="359">
        <f t="shared" si="15"/>
        <v>99550.731793509331</v>
      </c>
      <c r="E1029" s="303">
        <v>89685.3439581165</v>
      </c>
      <c r="F1029" s="247"/>
    </row>
    <row r="1030" spans="1:6" x14ac:dyDescent="0.25">
      <c r="A1030" s="356"/>
      <c r="B1030" s="411">
        <v>701174</v>
      </c>
      <c r="C1030" s="416" t="s">
        <v>4872</v>
      </c>
      <c r="D1030" s="359">
        <f t="shared" si="15"/>
        <v>250104.28092129316</v>
      </c>
      <c r="E1030" s="303">
        <v>225319.17200116499</v>
      </c>
      <c r="F1030" s="247"/>
    </row>
    <row r="1031" spans="1:6" x14ac:dyDescent="0.25">
      <c r="A1031" s="356"/>
      <c r="B1031" s="411">
        <v>701211</v>
      </c>
      <c r="C1031" s="416" t="s">
        <v>4874</v>
      </c>
      <c r="D1031" s="359">
        <f t="shared" si="15"/>
        <v>987317.95902984496</v>
      </c>
      <c r="E1031" s="303">
        <v>889475.638765626</v>
      </c>
      <c r="F1031" s="247"/>
    </row>
    <row r="1032" spans="1:6" x14ac:dyDescent="0.25">
      <c r="A1032" s="357"/>
      <c r="B1032" s="411">
        <v>701212</v>
      </c>
      <c r="C1032" s="416" t="s">
        <v>4876</v>
      </c>
      <c r="D1032" s="359">
        <f t="shared" si="15"/>
        <v>138092.49131160139</v>
      </c>
      <c r="E1032" s="303">
        <v>124407.6498302715</v>
      </c>
      <c r="F1032" s="247"/>
    </row>
    <row r="1033" spans="1:6" x14ac:dyDescent="0.25">
      <c r="A1033" s="357"/>
      <c r="B1033" s="411">
        <v>701213</v>
      </c>
      <c r="C1033" s="416" t="s">
        <v>4878</v>
      </c>
      <c r="D1033" s="359">
        <f t="shared" si="15"/>
        <v>245530.31942729221</v>
      </c>
      <c r="E1033" s="303">
        <v>221198.48597053351</v>
      </c>
      <c r="F1033" s="247"/>
    </row>
    <row r="1034" spans="1:6" x14ac:dyDescent="0.25">
      <c r="A1034" s="356"/>
      <c r="B1034" s="411">
        <v>701215</v>
      </c>
      <c r="C1034" s="416" t="s">
        <v>4880</v>
      </c>
      <c r="D1034" s="359">
        <f t="shared" si="15"/>
        <v>458197.52189212985</v>
      </c>
      <c r="E1034" s="303">
        <v>412790.56026318</v>
      </c>
      <c r="F1034" s="247"/>
    </row>
    <row r="1035" spans="1:6" x14ac:dyDescent="0.25">
      <c r="A1035" s="357"/>
      <c r="B1035" s="411">
        <v>701216</v>
      </c>
      <c r="C1035" s="416" t="s">
        <v>4882</v>
      </c>
      <c r="D1035" s="359">
        <f t="shared" si="15"/>
        <v>607969.21443457319</v>
      </c>
      <c r="E1035" s="303">
        <v>547720.01300411997</v>
      </c>
      <c r="F1035" s="247"/>
    </row>
    <row r="1036" spans="1:6" x14ac:dyDescent="0.25">
      <c r="A1036" s="357"/>
      <c r="B1036" s="411">
        <v>701217</v>
      </c>
      <c r="C1036" s="416" t="s">
        <v>4884</v>
      </c>
      <c r="D1036" s="359">
        <f t="shared" ref="D1036:D1099" si="16">E1036*1.11</f>
        <v>1057694.2545569406</v>
      </c>
      <c r="E1036" s="303">
        <v>952877.70680805459</v>
      </c>
      <c r="F1036" s="247"/>
    </row>
    <row r="1037" spans="1:6" x14ac:dyDescent="0.25">
      <c r="A1037" s="356"/>
      <c r="B1037" s="411">
        <v>701219</v>
      </c>
      <c r="C1037" s="416" t="s">
        <v>4886</v>
      </c>
      <c r="D1037" s="359">
        <f t="shared" si="16"/>
        <v>678482.16718512157</v>
      </c>
      <c r="E1037" s="303">
        <v>611245.19566227158</v>
      </c>
      <c r="F1037" s="247"/>
    </row>
    <row r="1038" spans="1:6" x14ac:dyDescent="0.25">
      <c r="A1038" s="357"/>
      <c r="B1038" s="418">
        <v>701220</v>
      </c>
      <c r="C1038" s="418" t="s">
        <v>4888</v>
      </c>
      <c r="D1038" s="359">
        <f t="shared" si="16"/>
        <v>300647.69913370354</v>
      </c>
      <c r="E1038" s="303">
        <v>270853.78300333652</v>
      </c>
      <c r="F1038" s="247"/>
    </row>
    <row r="1039" spans="1:6" x14ac:dyDescent="0.25">
      <c r="A1039" s="356"/>
      <c r="B1039" s="418">
        <v>701221</v>
      </c>
      <c r="C1039" s="418" t="s">
        <v>4890</v>
      </c>
      <c r="D1039" s="359">
        <f t="shared" si="16"/>
        <v>459513.03346810048</v>
      </c>
      <c r="E1039" s="303">
        <v>413975.70582711749</v>
      </c>
      <c r="F1039" s="247"/>
    </row>
    <row r="1040" spans="1:6" x14ac:dyDescent="0.25">
      <c r="A1040" s="357"/>
      <c r="B1040" s="418">
        <v>701222</v>
      </c>
      <c r="C1040" s="418" t="s">
        <v>4892</v>
      </c>
      <c r="D1040" s="359">
        <f t="shared" si="16"/>
        <v>375932.4149374839</v>
      </c>
      <c r="E1040" s="303">
        <v>338677.8512950305</v>
      </c>
      <c r="F1040" s="247"/>
    </row>
    <row r="1041" spans="1:6" x14ac:dyDescent="0.25">
      <c r="A1041" s="357"/>
      <c r="B1041" s="418">
        <v>701223</v>
      </c>
      <c r="C1041" s="418" t="s">
        <v>4894</v>
      </c>
      <c r="D1041" s="359">
        <f t="shared" si="16"/>
        <v>509100.76864839252</v>
      </c>
      <c r="E1041" s="303">
        <v>458649.34112467791</v>
      </c>
      <c r="F1041" s="247"/>
    </row>
    <row r="1042" spans="1:6" x14ac:dyDescent="0.25">
      <c r="A1042" s="356"/>
      <c r="B1042" s="418">
        <v>701224</v>
      </c>
      <c r="C1042" s="418" t="s">
        <v>4896</v>
      </c>
      <c r="D1042" s="359">
        <f t="shared" si="16"/>
        <v>452048.13951849629</v>
      </c>
      <c r="E1042" s="303">
        <v>407250.57614278939</v>
      </c>
      <c r="F1042" s="247"/>
    </row>
    <row r="1043" spans="1:6" x14ac:dyDescent="0.25">
      <c r="A1043" s="357"/>
      <c r="B1043" s="418">
        <v>701225</v>
      </c>
      <c r="C1043" s="418" t="s">
        <v>4898</v>
      </c>
      <c r="D1043" s="359">
        <f t="shared" si="16"/>
        <v>523381.00808379828</v>
      </c>
      <c r="E1043" s="303">
        <v>471514.42169711553</v>
      </c>
      <c r="F1043" s="247"/>
    </row>
    <row r="1044" spans="1:6" x14ac:dyDescent="0.25">
      <c r="A1044" s="357"/>
      <c r="B1044" s="418">
        <v>701229</v>
      </c>
      <c r="C1044" s="418" t="s">
        <v>4900</v>
      </c>
      <c r="D1044" s="359">
        <f t="shared" si="16"/>
        <v>482890.60939228442</v>
      </c>
      <c r="E1044" s="303">
        <v>435036.58503809402</v>
      </c>
      <c r="F1044" s="247"/>
    </row>
    <row r="1045" spans="1:6" x14ac:dyDescent="0.25">
      <c r="A1045" s="357"/>
      <c r="B1045" s="418">
        <v>701230</v>
      </c>
      <c r="C1045" s="418" t="s">
        <v>4902</v>
      </c>
      <c r="D1045" s="359">
        <f t="shared" si="16"/>
        <v>396053.24133526377</v>
      </c>
      <c r="E1045" s="303">
        <v>356804.72192366101</v>
      </c>
      <c r="F1045" s="247"/>
    </row>
    <row r="1046" spans="1:6" x14ac:dyDescent="0.25">
      <c r="A1046" s="357"/>
      <c r="B1046" s="418">
        <v>701231</v>
      </c>
      <c r="C1046" s="418" t="s">
        <v>4904</v>
      </c>
      <c r="D1046" s="359">
        <f t="shared" si="16"/>
        <v>1427340.629897339</v>
      </c>
      <c r="E1046" s="303">
        <v>1285892.4593669721</v>
      </c>
      <c r="F1046" s="247"/>
    </row>
    <row r="1047" spans="1:6" x14ac:dyDescent="0.25">
      <c r="A1047" s="357"/>
      <c r="B1047" s="418">
        <v>701233</v>
      </c>
      <c r="C1047" s="418" t="s">
        <v>4906</v>
      </c>
      <c r="D1047" s="359">
        <f t="shared" si="16"/>
        <v>108013.11153540685</v>
      </c>
      <c r="E1047" s="303">
        <v>97309.109491357507</v>
      </c>
      <c r="F1047" s="247"/>
    </row>
    <row r="1048" spans="1:6" x14ac:dyDescent="0.25">
      <c r="A1048" s="357"/>
      <c r="B1048" s="418">
        <v>701234</v>
      </c>
      <c r="C1048" s="418" t="s">
        <v>4908</v>
      </c>
      <c r="D1048" s="359">
        <f t="shared" si="16"/>
        <v>141018.80380303322</v>
      </c>
      <c r="E1048" s="303">
        <v>127043.96739012</v>
      </c>
      <c r="F1048" s="247"/>
    </row>
    <row r="1049" spans="1:6" x14ac:dyDescent="0.25">
      <c r="A1049" s="357"/>
      <c r="B1049" s="411">
        <v>701242</v>
      </c>
      <c r="C1049" s="416" t="s">
        <v>4910</v>
      </c>
      <c r="D1049" s="359">
        <f t="shared" si="16"/>
        <v>134634.31301703589</v>
      </c>
      <c r="E1049" s="303">
        <v>121292.17388922151</v>
      </c>
      <c r="F1049" s="247"/>
    </row>
    <row r="1050" spans="1:6" x14ac:dyDescent="0.25">
      <c r="A1050" s="357"/>
      <c r="B1050" s="411">
        <v>701243</v>
      </c>
      <c r="C1050" s="416" t="s">
        <v>4912</v>
      </c>
      <c r="D1050" s="359">
        <f t="shared" si="16"/>
        <v>102524.16873100348</v>
      </c>
      <c r="E1050" s="303">
        <v>92364.115973876993</v>
      </c>
      <c r="F1050" s="247"/>
    </row>
    <row r="1051" spans="1:6" x14ac:dyDescent="0.25">
      <c r="A1051" s="357"/>
      <c r="B1051" s="411">
        <v>701244</v>
      </c>
      <c r="C1051" s="416" t="s">
        <v>4914</v>
      </c>
      <c r="D1051" s="359">
        <f t="shared" si="16"/>
        <v>634411.57056911371</v>
      </c>
      <c r="E1051" s="303">
        <v>571541.95546766999</v>
      </c>
      <c r="F1051" s="247"/>
    </row>
    <row r="1052" spans="1:6" x14ac:dyDescent="0.25">
      <c r="A1052" s="357"/>
      <c r="B1052" s="411">
        <v>701245</v>
      </c>
      <c r="C1052" s="416" t="s">
        <v>4916</v>
      </c>
      <c r="D1052" s="359">
        <f t="shared" si="16"/>
        <v>167482.89627182635</v>
      </c>
      <c r="E1052" s="303">
        <v>150885.49213678049</v>
      </c>
      <c r="F1052" s="247"/>
    </row>
    <row r="1053" spans="1:6" x14ac:dyDescent="0.25">
      <c r="A1053" s="357"/>
      <c r="B1053" s="411">
        <v>701246</v>
      </c>
      <c r="C1053" s="416" t="s">
        <v>4918</v>
      </c>
      <c r="D1053" s="359">
        <f t="shared" si="16"/>
        <v>149166.5159285547</v>
      </c>
      <c r="E1053" s="303">
        <v>134384.24858428349</v>
      </c>
      <c r="F1053" s="247"/>
    </row>
    <row r="1054" spans="1:6" x14ac:dyDescent="0.25">
      <c r="A1054" s="356"/>
      <c r="B1054" s="411">
        <v>701247</v>
      </c>
      <c r="C1054" s="416" t="s">
        <v>4920</v>
      </c>
      <c r="D1054" s="359">
        <f t="shared" si="16"/>
        <v>722894.3976844399</v>
      </c>
      <c r="E1054" s="303">
        <v>651256.21413012594</v>
      </c>
      <c r="F1054" s="247"/>
    </row>
    <row r="1055" spans="1:6" x14ac:dyDescent="0.25">
      <c r="A1055" s="357"/>
      <c r="B1055" s="411">
        <v>701248</v>
      </c>
      <c r="C1055" s="416" t="s">
        <v>4922</v>
      </c>
      <c r="D1055" s="359">
        <f t="shared" si="16"/>
        <v>207070.27531352863</v>
      </c>
      <c r="E1055" s="303">
        <v>186549.79757975551</v>
      </c>
      <c r="F1055" s="247"/>
    </row>
    <row r="1056" spans="1:6" x14ac:dyDescent="0.25">
      <c r="A1056" s="357"/>
      <c r="B1056" s="411">
        <v>701251</v>
      </c>
      <c r="C1056" s="416" t="s">
        <v>4924</v>
      </c>
      <c r="D1056" s="359">
        <f t="shared" si="16"/>
        <v>148244.11178387186</v>
      </c>
      <c r="E1056" s="303">
        <v>133553.253859344</v>
      </c>
      <c r="F1056" s="247"/>
    </row>
    <row r="1057" spans="1:6" x14ac:dyDescent="0.25">
      <c r="A1057" s="356"/>
      <c r="B1057" s="411">
        <v>701252</v>
      </c>
      <c r="C1057" s="416" t="s">
        <v>4926</v>
      </c>
      <c r="D1057" s="359">
        <f t="shared" si="16"/>
        <v>57831.889213280236</v>
      </c>
      <c r="E1057" s="303">
        <v>52100.801093045251</v>
      </c>
      <c r="F1057" s="247"/>
    </row>
    <row r="1058" spans="1:6" x14ac:dyDescent="0.25">
      <c r="A1058" s="357"/>
      <c r="B1058" s="411">
        <v>701253</v>
      </c>
      <c r="C1058" s="416" t="s">
        <v>4928</v>
      </c>
      <c r="D1058" s="359">
        <f t="shared" si="16"/>
        <v>202939.19065362585</v>
      </c>
      <c r="E1058" s="303">
        <v>182828.09968795121</v>
      </c>
      <c r="F1058" s="247"/>
    </row>
    <row r="1059" spans="1:6" x14ac:dyDescent="0.25">
      <c r="A1059" s="356"/>
      <c r="B1059" s="411">
        <v>701257</v>
      </c>
      <c r="C1059" s="416" t="s">
        <v>4930</v>
      </c>
      <c r="D1059" s="359">
        <f t="shared" si="16"/>
        <v>178947.11056815003</v>
      </c>
      <c r="E1059" s="303">
        <v>161213.61312445949</v>
      </c>
      <c r="F1059" s="247"/>
    </row>
    <row r="1060" spans="1:6" x14ac:dyDescent="0.25">
      <c r="A1060" s="357"/>
      <c r="B1060" s="411">
        <v>701258</v>
      </c>
      <c r="C1060" s="416" t="s">
        <v>5171</v>
      </c>
      <c r="D1060" s="359">
        <f t="shared" si="16"/>
        <v>230585.94276849699</v>
      </c>
      <c r="E1060" s="303">
        <v>207735.0835752225</v>
      </c>
      <c r="F1060" s="247"/>
    </row>
    <row r="1061" spans="1:6" x14ac:dyDescent="0.25">
      <c r="A1061" s="357"/>
      <c r="B1061" s="411">
        <v>701259</v>
      </c>
      <c r="C1061" s="416" t="s">
        <v>4934</v>
      </c>
      <c r="D1061" s="359">
        <f t="shared" si="16"/>
        <v>95566.321342594078</v>
      </c>
      <c r="E1061" s="303">
        <v>86095.784993327994</v>
      </c>
      <c r="F1061" s="247"/>
    </row>
    <row r="1062" spans="1:6" x14ac:dyDescent="0.25">
      <c r="A1062" s="357"/>
      <c r="B1062" s="411">
        <v>701260</v>
      </c>
      <c r="C1062" s="416" t="s">
        <v>4936</v>
      </c>
      <c r="D1062" s="359">
        <f t="shared" si="16"/>
        <v>110730.85981666682</v>
      </c>
      <c r="E1062" s="303">
        <v>99757.5313663665</v>
      </c>
      <c r="F1062" s="247"/>
    </row>
    <row r="1063" spans="1:6" x14ac:dyDescent="0.25">
      <c r="A1063" s="357"/>
      <c r="B1063" s="411">
        <v>701264</v>
      </c>
      <c r="C1063" s="413" t="s">
        <v>4938</v>
      </c>
      <c r="D1063" s="359">
        <f t="shared" si="16"/>
        <v>161511.68027156481</v>
      </c>
      <c r="E1063" s="303">
        <v>145506.01826267099</v>
      </c>
      <c r="F1063" s="247"/>
    </row>
    <row r="1064" spans="1:6" x14ac:dyDescent="0.25">
      <c r="A1064" s="357"/>
      <c r="B1064" s="411">
        <v>701265</v>
      </c>
      <c r="C1064" s="413" t="s">
        <v>4940</v>
      </c>
      <c r="D1064" s="359">
        <f t="shared" si="16"/>
        <v>325148.74095791194</v>
      </c>
      <c r="E1064" s="303">
        <v>292926.79365577648</v>
      </c>
      <c r="F1064" s="247"/>
    </row>
    <row r="1065" spans="1:6" x14ac:dyDescent="0.25">
      <c r="A1065" s="357"/>
      <c r="B1065" s="411">
        <v>701266</v>
      </c>
      <c r="C1065" s="413" t="s">
        <v>4942</v>
      </c>
      <c r="D1065" s="359">
        <f t="shared" si="16"/>
        <v>478927.29596052185</v>
      </c>
      <c r="E1065" s="303">
        <v>431466.03239686647</v>
      </c>
      <c r="F1065" s="247"/>
    </row>
    <row r="1066" spans="1:6" x14ac:dyDescent="0.25">
      <c r="A1066" s="356"/>
      <c r="B1066" s="411">
        <v>701268</v>
      </c>
      <c r="C1066" s="413" t="s">
        <v>4944</v>
      </c>
      <c r="D1066" s="359">
        <f t="shared" si="16"/>
        <v>104100.30528563457</v>
      </c>
      <c r="E1066" s="303">
        <v>93784.058815886994</v>
      </c>
      <c r="F1066" s="247"/>
    </row>
    <row r="1067" spans="1:6" x14ac:dyDescent="0.25">
      <c r="A1067" s="357"/>
      <c r="B1067" s="411">
        <v>701269</v>
      </c>
      <c r="C1067" s="413" t="s">
        <v>4946</v>
      </c>
      <c r="D1067" s="359">
        <f t="shared" si="16"/>
        <v>1155645.1774689418</v>
      </c>
      <c r="E1067" s="303">
        <v>1041121.7815035511</v>
      </c>
      <c r="F1067" s="247"/>
    </row>
    <row r="1068" spans="1:6" x14ac:dyDescent="0.25">
      <c r="A1068" s="357"/>
      <c r="B1068" s="411">
        <v>701271</v>
      </c>
      <c r="C1068" s="413" t="s">
        <v>4948</v>
      </c>
      <c r="D1068" s="359">
        <f t="shared" si="16"/>
        <v>596471.82217933959</v>
      </c>
      <c r="E1068" s="303">
        <v>537362.00196336897</v>
      </c>
      <c r="F1068" s="247"/>
    </row>
    <row r="1069" spans="1:6" x14ac:dyDescent="0.25">
      <c r="A1069" s="356"/>
      <c r="B1069" s="411">
        <v>701272</v>
      </c>
      <c r="C1069" s="413" t="s">
        <v>4950</v>
      </c>
      <c r="D1069" s="359">
        <f t="shared" si="16"/>
        <v>334799.85687250062</v>
      </c>
      <c r="E1069" s="303">
        <v>301621.49267792847</v>
      </c>
      <c r="F1069" s="247"/>
    </row>
    <row r="1070" spans="1:6" x14ac:dyDescent="0.25">
      <c r="A1070" s="357"/>
      <c r="B1070" s="411">
        <v>701273</v>
      </c>
      <c r="C1070" s="413" t="s">
        <v>4952</v>
      </c>
      <c r="D1070" s="359">
        <f t="shared" si="16"/>
        <v>458197.52189212985</v>
      </c>
      <c r="E1070" s="303">
        <v>412790.56026318</v>
      </c>
      <c r="F1070" s="247"/>
    </row>
    <row r="1071" spans="1:6" x14ac:dyDescent="0.25">
      <c r="A1071" s="357"/>
      <c r="B1071" s="414">
        <v>701274</v>
      </c>
      <c r="C1071" s="411" t="s">
        <v>5172</v>
      </c>
      <c r="D1071" s="359">
        <f t="shared" si="16"/>
        <v>111041.25529765965</v>
      </c>
      <c r="E1071" s="303">
        <v>100037.16693482851</v>
      </c>
      <c r="F1071" s="247"/>
    </row>
    <row r="1072" spans="1:6" x14ac:dyDescent="0.25">
      <c r="A1072" s="356"/>
      <c r="B1072" s="414">
        <v>701300</v>
      </c>
      <c r="C1072" s="411" t="s">
        <v>5173</v>
      </c>
      <c r="D1072" s="359">
        <f t="shared" si="16"/>
        <v>27245.170023926108</v>
      </c>
      <c r="E1072" s="303">
        <v>24545.198219753249</v>
      </c>
      <c r="F1072" s="247"/>
    </row>
    <row r="1073" spans="1:6" s="312" customFormat="1" x14ac:dyDescent="0.25">
      <c r="A1073" s="419"/>
      <c r="B1073" s="420">
        <v>701302</v>
      </c>
      <c r="C1073" s="421" t="s">
        <v>5174</v>
      </c>
      <c r="D1073" s="359">
        <f t="shared" si="16"/>
        <v>219561.18461788155</v>
      </c>
      <c r="E1073" s="406">
        <v>197802.8690251185</v>
      </c>
      <c r="F1073" s="422"/>
    </row>
    <row r="1074" spans="1:6" s="312" customFormat="1" x14ac:dyDescent="0.25">
      <c r="A1074" s="407"/>
      <c r="B1074" s="404"/>
      <c r="C1074" s="394"/>
      <c r="D1074" s="405"/>
      <c r="E1074" s="406"/>
      <c r="F1074" s="422"/>
    </row>
    <row r="1075" spans="1:6" s="312" customFormat="1" x14ac:dyDescent="0.25">
      <c r="A1075" s="407"/>
      <c r="B1075" s="404"/>
      <c r="C1075" s="394"/>
      <c r="D1075" s="405"/>
      <c r="E1075" s="406"/>
      <c r="F1075" s="422"/>
    </row>
    <row r="1076" spans="1:6" s="312" customFormat="1" x14ac:dyDescent="0.25">
      <c r="A1076" s="407"/>
      <c r="B1076" s="404"/>
      <c r="C1076" s="394"/>
      <c r="D1076" s="405"/>
      <c r="E1076" s="406"/>
      <c r="F1076" s="422"/>
    </row>
    <row r="1077" spans="1:6" s="312" customFormat="1" x14ac:dyDescent="0.25">
      <c r="A1077" s="407"/>
      <c r="B1077" s="404"/>
      <c r="C1077" s="394"/>
      <c r="D1077" s="405"/>
      <c r="E1077" s="406"/>
      <c r="F1077" s="422"/>
    </row>
    <row r="1078" spans="1:6" s="312" customFormat="1" x14ac:dyDescent="0.25">
      <c r="A1078" s="407"/>
      <c r="B1078" s="404"/>
      <c r="C1078" s="394"/>
      <c r="D1078" s="405"/>
      <c r="E1078" s="406"/>
      <c r="F1078" s="422"/>
    </row>
    <row r="1079" spans="1:6" s="312" customFormat="1" x14ac:dyDescent="0.25">
      <c r="A1079" s="407"/>
      <c r="B1079" s="404"/>
      <c r="C1079" s="394"/>
      <c r="D1079" s="405"/>
      <c r="E1079" s="406"/>
      <c r="F1079" s="422"/>
    </row>
    <row r="1080" spans="1:6" s="312" customFormat="1" x14ac:dyDescent="0.25">
      <c r="A1080" s="407"/>
      <c r="B1080" s="404"/>
      <c r="C1080" s="394"/>
      <c r="D1080" s="405"/>
      <c r="E1080" s="406"/>
      <c r="F1080" s="422"/>
    </row>
    <row r="1081" spans="1:6" s="312" customFormat="1" x14ac:dyDescent="0.25">
      <c r="A1081" s="407"/>
      <c r="B1081" s="404"/>
      <c r="C1081" s="394"/>
      <c r="D1081" s="405"/>
      <c r="E1081" s="406"/>
      <c r="F1081" s="422"/>
    </row>
    <row r="1082" spans="1:6" s="312" customFormat="1" x14ac:dyDescent="0.25">
      <c r="A1082" s="407"/>
      <c r="B1082" s="404"/>
      <c r="C1082" s="394"/>
      <c r="D1082" s="405"/>
      <c r="E1082" s="406"/>
      <c r="F1082" s="422"/>
    </row>
    <row r="1083" spans="1:6" s="312" customFormat="1" x14ac:dyDescent="0.25">
      <c r="A1083" s="407"/>
      <c r="B1083" s="404"/>
      <c r="C1083" s="394"/>
      <c r="D1083" s="405"/>
      <c r="E1083" s="406"/>
      <c r="F1083" s="422"/>
    </row>
    <row r="1084" spans="1:6" s="312" customFormat="1" x14ac:dyDescent="0.25">
      <c r="A1084" s="407"/>
      <c r="B1084" s="404"/>
      <c r="C1084" s="394"/>
      <c r="D1084" s="405"/>
      <c r="E1084" s="406"/>
      <c r="F1084" s="422"/>
    </row>
    <row r="1085" spans="1:6" s="312" customFormat="1" x14ac:dyDescent="0.25">
      <c r="A1085" s="407"/>
      <c r="B1085" s="404"/>
      <c r="C1085" s="394"/>
      <c r="D1085" s="405"/>
      <c r="E1085" s="406"/>
      <c r="F1085" s="422"/>
    </row>
    <row r="1086" spans="1:6" s="312" customFormat="1" x14ac:dyDescent="0.25">
      <c r="A1086" s="407"/>
      <c r="B1086" s="404"/>
      <c r="C1086" s="394"/>
      <c r="D1086" s="405"/>
      <c r="E1086" s="406"/>
      <c r="F1086" s="422"/>
    </row>
    <row r="1087" spans="1:6" s="312" customFormat="1" x14ac:dyDescent="0.25">
      <c r="A1087" s="407"/>
      <c r="B1087" s="404"/>
      <c r="C1087" s="394"/>
      <c r="D1087" s="405"/>
      <c r="E1087" s="406"/>
      <c r="F1087" s="422"/>
    </row>
    <row r="1088" spans="1:6" s="312" customFormat="1" x14ac:dyDescent="0.25">
      <c r="A1088" s="407"/>
      <c r="B1088" s="404"/>
      <c r="C1088" s="394"/>
      <c r="D1088" s="405"/>
      <c r="E1088" s="406"/>
      <c r="F1088" s="422"/>
    </row>
    <row r="1089" spans="1:6" s="312" customFormat="1" x14ac:dyDescent="0.25">
      <c r="A1089" s="407"/>
      <c r="B1089" s="404"/>
      <c r="C1089" s="394"/>
      <c r="D1089" s="405"/>
      <c r="E1089" s="406"/>
      <c r="F1089" s="422"/>
    </row>
    <row r="1090" spans="1:6" s="312" customFormat="1" x14ac:dyDescent="0.25">
      <c r="A1090" s="407"/>
      <c r="B1090" s="404"/>
      <c r="C1090" s="394"/>
      <c r="D1090" s="405"/>
      <c r="E1090" s="406"/>
      <c r="F1090" s="422"/>
    </row>
    <row r="1091" spans="1:6" s="312" customFormat="1" x14ac:dyDescent="0.25">
      <c r="A1091" s="407"/>
      <c r="B1091" s="404"/>
      <c r="C1091" s="394"/>
      <c r="D1091" s="405"/>
      <c r="E1091" s="406"/>
      <c r="F1091" s="422"/>
    </row>
    <row r="1092" spans="1:6" s="312" customFormat="1" x14ac:dyDescent="0.25">
      <c r="A1092" s="407"/>
      <c r="B1092" s="404"/>
      <c r="C1092" s="394"/>
      <c r="D1092" s="405"/>
      <c r="E1092" s="406"/>
      <c r="F1092" s="422"/>
    </row>
    <row r="1093" spans="1:6" s="312" customFormat="1" x14ac:dyDescent="0.25">
      <c r="A1093" s="407"/>
      <c r="B1093" s="404"/>
      <c r="C1093" s="394"/>
      <c r="D1093" s="405"/>
      <c r="E1093" s="406"/>
      <c r="F1093" s="422"/>
    </row>
    <row r="1094" spans="1:6" s="312" customFormat="1" x14ac:dyDescent="0.25">
      <c r="A1094" s="407"/>
      <c r="B1094" s="404"/>
      <c r="C1094" s="394"/>
      <c r="D1094" s="405"/>
      <c r="E1094" s="406"/>
      <c r="F1094" s="422"/>
    </row>
    <row r="1095" spans="1:6" s="312" customFormat="1" x14ac:dyDescent="0.25">
      <c r="A1095" s="407"/>
      <c r="B1095" s="404"/>
      <c r="C1095" s="394"/>
      <c r="D1095" s="405"/>
      <c r="E1095" s="406"/>
      <c r="F1095" s="422"/>
    </row>
    <row r="1096" spans="1:6" s="312" customFormat="1" x14ac:dyDescent="0.25">
      <c r="A1096" s="407"/>
      <c r="B1096" s="404"/>
      <c r="C1096" s="394"/>
      <c r="D1096" s="405"/>
      <c r="E1096" s="406"/>
      <c r="F1096" s="422"/>
    </row>
    <row r="1097" spans="1:6" s="312" customFormat="1" x14ac:dyDescent="0.25">
      <c r="A1097" s="407"/>
      <c r="B1097" s="404"/>
      <c r="C1097" s="394"/>
      <c r="D1097" s="405"/>
      <c r="E1097" s="406"/>
      <c r="F1097" s="422"/>
    </row>
    <row r="1098" spans="1:6" s="312" customFormat="1" x14ac:dyDescent="0.25">
      <c r="A1098" s="407"/>
      <c r="B1098" s="404"/>
      <c r="C1098" s="394"/>
      <c r="D1098" s="405"/>
      <c r="E1098" s="406"/>
      <c r="F1098" s="422"/>
    </row>
    <row r="1099" spans="1:6" s="312" customFormat="1" x14ac:dyDescent="0.25">
      <c r="A1099" s="407"/>
      <c r="B1099" s="404"/>
      <c r="C1099" s="394"/>
      <c r="D1099" s="405"/>
      <c r="E1099" s="406"/>
      <c r="F1099" s="422"/>
    </row>
    <row r="1100" spans="1:6" s="312" customFormat="1" x14ac:dyDescent="0.25">
      <c r="A1100" s="407"/>
      <c r="B1100" s="404"/>
      <c r="C1100" s="394"/>
      <c r="D1100" s="405"/>
      <c r="E1100" s="406"/>
      <c r="F1100" s="422"/>
    </row>
    <row r="1101" spans="1:6" s="312" customFormat="1" x14ac:dyDescent="0.25">
      <c r="A1101" s="407"/>
      <c r="B1101" s="404"/>
      <c r="C1101" s="394"/>
      <c r="D1101" s="405"/>
      <c r="E1101" s="406"/>
      <c r="F1101" s="422"/>
    </row>
    <row r="1102" spans="1:6" s="312" customFormat="1" x14ac:dyDescent="0.25">
      <c r="A1102" s="407"/>
      <c r="B1102" s="404"/>
      <c r="C1102" s="394"/>
      <c r="D1102" s="405"/>
      <c r="E1102" s="406"/>
      <c r="F1102" s="422"/>
    </row>
    <row r="1103" spans="1:6" s="312" customFormat="1" x14ac:dyDescent="0.25">
      <c r="A1103" s="407"/>
      <c r="B1103" s="404"/>
      <c r="C1103" s="394"/>
      <c r="D1103" s="405"/>
      <c r="E1103" s="406"/>
      <c r="F1103" s="422"/>
    </row>
    <row r="1104" spans="1:6" s="312" customFormat="1" x14ac:dyDescent="0.25">
      <c r="A1104" s="407"/>
      <c r="B1104" s="404"/>
      <c r="C1104" s="394"/>
      <c r="D1104" s="405"/>
      <c r="E1104" s="406"/>
      <c r="F1104" s="422"/>
    </row>
    <row r="1105" spans="1:6" s="312" customFormat="1" x14ac:dyDescent="0.25">
      <c r="A1105" s="407"/>
      <c r="B1105" s="404"/>
      <c r="C1105" s="394"/>
      <c r="D1105" s="405"/>
      <c r="E1105" s="406"/>
      <c r="F1105" s="422"/>
    </row>
    <row r="1106" spans="1:6" s="312" customFormat="1" x14ac:dyDescent="0.25">
      <c r="A1106" s="407"/>
      <c r="B1106" s="404"/>
      <c r="C1106" s="394"/>
      <c r="D1106" s="405"/>
      <c r="E1106" s="406"/>
      <c r="F1106" s="422"/>
    </row>
    <row r="1107" spans="1:6" s="312" customFormat="1" x14ac:dyDescent="0.25">
      <c r="A1107" s="407"/>
      <c r="B1107" s="404"/>
      <c r="C1107" s="394"/>
      <c r="D1107" s="405"/>
      <c r="E1107" s="406"/>
      <c r="F1107" s="422"/>
    </row>
    <row r="1108" spans="1:6" s="312" customFormat="1" x14ac:dyDescent="0.25">
      <c r="A1108" s="407"/>
      <c r="B1108" s="404"/>
      <c r="C1108" s="394"/>
      <c r="D1108" s="405"/>
      <c r="E1108" s="406"/>
      <c r="F1108" s="422"/>
    </row>
    <row r="1109" spans="1:6" s="312" customFormat="1" x14ac:dyDescent="0.25">
      <c r="A1109" s="407"/>
      <c r="B1109" s="404"/>
      <c r="C1109" s="394"/>
      <c r="D1109" s="405"/>
      <c r="E1109" s="406"/>
      <c r="F1109" s="422"/>
    </row>
    <row r="1110" spans="1:6" s="312" customFormat="1" x14ac:dyDescent="0.25">
      <c r="A1110" s="407"/>
      <c r="B1110" s="404"/>
      <c r="C1110" s="394"/>
      <c r="D1110" s="405"/>
      <c r="E1110" s="406"/>
      <c r="F1110" s="422"/>
    </row>
    <row r="1111" spans="1:6" s="312" customFormat="1" x14ac:dyDescent="0.25">
      <c r="A1111" s="407"/>
      <c r="B1111" s="404"/>
      <c r="C1111" s="394"/>
      <c r="D1111" s="405"/>
      <c r="E1111" s="406"/>
      <c r="F1111" s="422"/>
    </row>
    <row r="1112" spans="1:6" s="312" customFormat="1" x14ac:dyDescent="0.25">
      <c r="A1112" s="407"/>
      <c r="B1112" s="404"/>
      <c r="C1112" s="394"/>
      <c r="D1112" s="405"/>
      <c r="E1112" s="406"/>
      <c r="F1112" s="422"/>
    </row>
    <row r="1113" spans="1:6" s="312" customFormat="1" x14ac:dyDescent="0.25">
      <c r="A1113" s="407"/>
      <c r="B1113" s="404"/>
      <c r="C1113" s="394"/>
      <c r="D1113" s="405"/>
      <c r="E1113" s="406"/>
      <c r="F1113" s="422"/>
    </row>
    <row r="1114" spans="1:6" s="312" customFormat="1" x14ac:dyDescent="0.25">
      <c r="A1114" s="407"/>
      <c r="B1114" s="404"/>
      <c r="C1114" s="394"/>
      <c r="D1114" s="405"/>
      <c r="E1114" s="406"/>
      <c r="F1114" s="422"/>
    </row>
    <row r="1115" spans="1:6" s="312" customFormat="1" x14ac:dyDescent="0.25">
      <c r="A1115" s="407"/>
      <c r="B1115" s="404"/>
      <c r="C1115" s="394"/>
      <c r="D1115" s="405"/>
      <c r="E1115" s="406"/>
      <c r="F1115" s="422"/>
    </row>
    <row r="1116" spans="1:6" s="312" customFormat="1" x14ac:dyDescent="0.25">
      <c r="A1116" s="407"/>
      <c r="B1116" s="404"/>
      <c r="C1116" s="394"/>
      <c r="D1116" s="405"/>
      <c r="E1116" s="406"/>
      <c r="F1116" s="422"/>
    </row>
    <row r="1117" spans="1:6" s="312" customFormat="1" x14ac:dyDescent="0.25">
      <c r="A1117" s="407"/>
      <c r="B1117" s="404"/>
      <c r="C1117" s="394"/>
      <c r="D1117" s="405"/>
      <c r="E1117" s="406"/>
      <c r="F1117" s="422"/>
    </row>
    <row r="1118" spans="1:6" s="312" customFormat="1" x14ac:dyDescent="0.25">
      <c r="A1118" s="407"/>
      <c r="B1118" s="404"/>
      <c r="C1118" s="394"/>
      <c r="D1118" s="405"/>
      <c r="E1118" s="406"/>
      <c r="F1118" s="422"/>
    </row>
    <row r="1119" spans="1:6" s="312" customFormat="1" x14ac:dyDescent="0.25">
      <c r="A1119" s="407"/>
      <c r="B1119" s="404"/>
      <c r="C1119" s="394"/>
      <c r="D1119" s="405"/>
      <c r="E1119" s="406"/>
      <c r="F1119" s="422"/>
    </row>
    <row r="1120" spans="1:6" s="312" customFormat="1" x14ac:dyDescent="0.25">
      <c r="A1120" s="407"/>
      <c r="B1120" s="404"/>
      <c r="C1120" s="394"/>
      <c r="D1120" s="405"/>
      <c r="E1120" s="406"/>
      <c r="F1120" s="422"/>
    </row>
    <row r="1121" spans="1:6" s="312" customFormat="1" x14ac:dyDescent="0.25">
      <c r="A1121" s="407"/>
      <c r="B1121" s="404"/>
      <c r="C1121" s="394"/>
      <c r="D1121" s="405"/>
      <c r="E1121" s="406"/>
      <c r="F1121" s="422"/>
    </row>
    <row r="1122" spans="1:6" s="312" customFormat="1" x14ac:dyDescent="0.25">
      <c r="A1122" s="407"/>
      <c r="B1122" s="404"/>
      <c r="C1122" s="394"/>
      <c r="D1122" s="405"/>
      <c r="E1122" s="406"/>
      <c r="F1122" s="422"/>
    </row>
    <row r="1123" spans="1:6" s="312" customFormat="1" x14ac:dyDescent="0.25">
      <c r="A1123" s="407"/>
      <c r="B1123" s="404"/>
      <c r="C1123" s="394"/>
      <c r="D1123" s="405"/>
      <c r="E1123" s="406"/>
      <c r="F1123" s="422"/>
    </row>
    <row r="1124" spans="1:6" s="312" customFormat="1" x14ac:dyDescent="0.25">
      <c r="A1124" s="407"/>
      <c r="B1124" s="404"/>
      <c r="C1124" s="394"/>
      <c r="D1124" s="405"/>
      <c r="E1124" s="406"/>
      <c r="F1124" s="422"/>
    </row>
    <row r="1125" spans="1:6" s="312" customFormat="1" x14ac:dyDescent="0.25">
      <c r="A1125" s="407"/>
      <c r="B1125" s="404"/>
      <c r="C1125" s="394"/>
      <c r="D1125" s="405"/>
      <c r="E1125" s="406"/>
      <c r="F1125" s="422"/>
    </row>
    <row r="1126" spans="1:6" s="312" customFormat="1" x14ac:dyDescent="0.25">
      <c r="A1126" s="407"/>
      <c r="B1126" s="404"/>
      <c r="C1126" s="394"/>
      <c r="D1126" s="405"/>
      <c r="E1126" s="406"/>
      <c r="F1126" s="422"/>
    </row>
    <row r="1127" spans="1:6" s="312" customFormat="1" x14ac:dyDescent="0.25">
      <c r="A1127" s="407"/>
      <c r="B1127" s="404"/>
      <c r="C1127" s="394"/>
      <c r="D1127" s="405"/>
      <c r="E1127" s="406"/>
      <c r="F1127" s="422"/>
    </row>
    <row r="1128" spans="1:6" s="312" customFormat="1" x14ac:dyDescent="0.25">
      <c r="A1128" s="407"/>
      <c r="B1128" s="404"/>
      <c r="C1128" s="394"/>
      <c r="D1128" s="405"/>
      <c r="E1128" s="406"/>
      <c r="F1128" s="422"/>
    </row>
    <row r="1129" spans="1:6" s="312" customFormat="1" x14ac:dyDescent="0.25">
      <c r="A1129" s="407"/>
      <c r="B1129" s="404"/>
      <c r="C1129" s="394"/>
      <c r="D1129" s="405"/>
      <c r="E1129" s="406"/>
      <c r="F1129" s="422"/>
    </row>
    <row r="1130" spans="1:6" s="312" customFormat="1" x14ac:dyDescent="0.25">
      <c r="A1130" s="407"/>
      <c r="B1130" s="404"/>
      <c r="C1130" s="394"/>
      <c r="D1130" s="405"/>
      <c r="E1130" s="406"/>
      <c r="F1130" s="422"/>
    </row>
    <row r="1131" spans="1:6" s="312" customFormat="1" x14ac:dyDescent="0.25">
      <c r="A1131" s="407"/>
      <c r="B1131" s="404"/>
      <c r="C1131" s="394"/>
      <c r="D1131" s="405"/>
      <c r="E1131" s="406"/>
      <c r="F1131" s="422"/>
    </row>
    <row r="1132" spans="1:6" s="312" customFormat="1" x14ac:dyDescent="0.25">
      <c r="A1132" s="407"/>
      <c r="B1132" s="404"/>
      <c r="C1132" s="394"/>
      <c r="D1132" s="405"/>
      <c r="E1132" s="406"/>
      <c r="F1132" s="422"/>
    </row>
    <row r="1133" spans="1:6" s="312" customFormat="1" x14ac:dyDescent="0.25">
      <c r="A1133" s="407"/>
      <c r="B1133" s="404"/>
      <c r="C1133" s="394"/>
      <c r="D1133" s="405"/>
      <c r="E1133" s="406"/>
      <c r="F1133" s="422"/>
    </row>
    <row r="1134" spans="1:6" s="312" customFormat="1" x14ac:dyDescent="0.25">
      <c r="A1134" s="407"/>
      <c r="B1134" s="404"/>
      <c r="C1134" s="394"/>
      <c r="D1134" s="405"/>
      <c r="E1134" s="406"/>
      <c r="F1134" s="422"/>
    </row>
    <row r="1135" spans="1:6" s="312" customFormat="1" x14ac:dyDescent="0.25">
      <c r="A1135" s="407"/>
      <c r="B1135" s="404"/>
      <c r="C1135" s="394"/>
      <c r="D1135" s="405"/>
      <c r="E1135" s="406"/>
      <c r="F1135" s="422"/>
    </row>
    <row r="1136" spans="1:6" s="312" customFormat="1" x14ac:dyDescent="0.25">
      <c r="A1136" s="407"/>
      <c r="B1136" s="404"/>
      <c r="C1136" s="394"/>
      <c r="D1136" s="405"/>
      <c r="E1136" s="406"/>
      <c r="F1136" s="422"/>
    </row>
    <row r="1137" spans="1:6" s="312" customFormat="1" x14ac:dyDescent="0.25">
      <c r="A1137" s="407"/>
      <c r="B1137" s="404"/>
      <c r="C1137" s="394"/>
      <c r="D1137" s="405"/>
      <c r="E1137" s="406"/>
      <c r="F1137" s="422"/>
    </row>
    <row r="1138" spans="1:6" s="312" customFormat="1" x14ac:dyDescent="0.25">
      <c r="A1138" s="407"/>
      <c r="B1138" s="404"/>
      <c r="C1138" s="394"/>
      <c r="D1138" s="405"/>
      <c r="E1138" s="406"/>
      <c r="F1138" s="422"/>
    </row>
    <row r="1139" spans="1:6" s="312" customFormat="1" x14ac:dyDescent="0.25">
      <c r="A1139" s="407"/>
      <c r="B1139" s="404"/>
      <c r="C1139" s="394"/>
      <c r="D1139" s="405"/>
      <c r="E1139" s="406"/>
      <c r="F1139" s="422"/>
    </row>
    <row r="1140" spans="1:6" s="312" customFormat="1" x14ac:dyDescent="0.25">
      <c r="A1140" s="407"/>
      <c r="B1140" s="404"/>
      <c r="C1140" s="394"/>
      <c r="D1140" s="405"/>
      <c r="E1140" s="406"/>
      <c r="F1140" s="422"/>
    </row>
    <row r="1141" spans="1:6" s="312" customFormat="1" x14ac:dyDescent="0.25">
      <c r="A1141" s="407"/>
      <c r="B1141" s="404"/>
      <c r="C1141" s="394"/>
      <c r="D1141" s="405"/>
      <c r="E1141" s="406"/>
      <c r="F1141" s="422"/>
    </row>
    <row r="1142" spans="1:6" s="312" customFormat="1" x14ac:dyDescent="0.25">
      <c r="A1142" s="407"/>
      <c r="B1142" s="404"/>
      <c r="C1142" s="394"/>
      <c r="D1142" s="405"/>
      <c r="E1142" s="406"/>
      <c r="F1142" s="422"/>
    </row>
    <row r="1143" spans="1:6" s="312" customFormat="1" x14ac:dyDescent="0.25">
      <c r="A1143" s="407"/>
      <c r="B1143" s="404"/>
      <c r="C1143" s="394"/>
      <c r="D1143" s="405"/>
      <c r="E1143" s="406"/>
      <c r="F1143" s="422"/>
    </row>
    <row r="1144" spans="1:6" s="312" customFormat="1" x14ac:dyDescent="0.25">
      <c r="A1144" s="407"/>
      <c r="B1144" s="404"/>
      <c r="C1144" s="394"/>
      <c r="D1144" s="405"/>
      <c r="E1144" s="406"/>
      <c r="F1144" s="422"/>
    </row>
    <row r="1145" spans="1:6" s="312" customFormat="1" x14ac:dyDescent="0.25">
      <c r="A1145" s="407"/>
      <c r="B1145" s="404"/>
      <c r="C1145" s="394"/>
      <c r="D1145" s="405"/>
      <c r="E1145" s="406"/>
      <c r="F1145" s="422"/>
    </row>
    <row r="1146" spans="1:6" s="312" customFormat="1" x14ac:dyDescent="0.25">
      <c r="A1146" s="407"/>
      <c r="B1146" s="404"/>
      <c r="C1146" s="394"/>
      <c r="D1146" s="405"/>
      <c r="E1146" s="406"/>
      <c r="F1146" s="422"/>
    </row>
    <row r="1147" spans="1:6" s="312" customFormat="1" x14ac:dyDescent="0.25">
      <c r="A1147" s="407"/>
      <c r="B1147" s="404"/>
      <c r="C1147" s="394"/>
      <c r="D1147" s="405"/>
      <c r="E1147" s="406"/>
      <c r="F1147" s="422"/>
    </row>
    <row r="1148" spans="1:6" s="312" customFormat="1" x14ac:dyDescent="0.25">
      <c r="A1148" s="407"/>
      <c r="B1148" s="404"/>
      <c r="C1148" s="394"/>
      <c r="D1148" s="405"/>
      <c r="E1148" s="406"/>
      <c r="F1148" s="422"/>
    </row>
    <row r="1149" spans="1:6" s="312" customFormat="1" x14ac:dyDescent="0.25">
      <c r="A1149" s="407"/>
      <c r="B1149" s="404"/>
      <c r="C1149" s="394"/>
      <c r="D1149" s="405"/>
      <c r="E1149" s="406"/>
      <c r="F1149" s="422"/>
    </row>
    <row r="1150" spans="1:6" s="312" customFormat="1" x14ac:dyDescent="0.25">
      <c r="A1150" s="407"/>
      <c r="B1150" s="404"/>
      <c r="C1150" s="394"/>
      <c r="D1150" s="405"/>
      <c r="E1150" s="406"/>
      <c r="F1150" s="422"/>
    </row>
    <row r="1151" spans="1:6" s="312" customFormat="1" x14ac:dyDescent="0.25">
      <c r="A1151" s="407"/>
      <c r="B1151" s="404"/>
      <c r="C1151" s="394"/>
      <c r="D1151" s="405"/>
      <c r="E1151" s="406"/>
      <c r="F1151" s="422"/>
    </row>
    <row r="1152" spans="1:6" s="312" customFormat="1" x14ac:dyDescent="0.25">
      <c r="A1152" s="407"/>
      <c r="B1152" s="404"/>
      <c r="C1152" s="394"/>
      <c r="D1152" s="405"/>
      <c r="E1152" s="406"/>
      <c r="F1152" s="422"/>
    </row>
    <row r="1153" spans="1:6" s="312" customFormat="1" x14ac:dyDescent="0.25">
      <c r="A1153" s="407"/>
      <c r="B1153" s="404"/>
      <c r="C1153" s="394"/>
      <c r="D1153" s="405"/>
      <c r="E1153" s="406"/>
      <c r="F1153" s="422"/>
    </row>
    <row r="1154" spans="1:6" s="312" customFormat="1" x14ac:dyDescent="0.25">
      <c r="A1154" s="407"/>
      <c r="B1154" s="404"/>
      <c r="C1154" s="394"/>
      <c r="D1154" s="405"/>
      <c r="E1154" s="406"/>
      <c r="F1154" s="422"/>
    </row>
    <row r="1155" spans="1:6" s="312" customFormat="1" x14ac:dyDescent="0.25">
      <c r="A1155" s="407"/>
      <c r="B1155" s="404"/>
      <c r="C1155" s="394"/>
      <c r="D1155" s="405"/>
      <c r="E1155" s="408"/>
      <c r="F1155" s="422"/>
    </row>
    <row r="1156" spans="1:6" s="312" customFormat="1" x14ac:dyDescent="0.25">
      <c r="A1156" s="407"/>
      <c r="B1156" s="404"/>
      <c r="C1156" s="394"/>
      <c r="D1156" s="405"/>
      <c r="E1156" s="408"/>
      <c r="F1156" s="422"/>
    </row>
    <row r="1157" spans="1:6" s="312" customFormat="1" x14ac:dyDescent="0.25">
      <c r="A1157" s="407"/>
      <c r="B1157" s="404"/>
      <c r="C1157" s="394"/>
      <c r="D1157" s="405"/>
      <c r="E1157" s="408"/>
      <c r="F1157" s="422"/>
    </row>
    <row r="1158" spans="1:6" s="312" customFormat="1" x14ac:dyDescent="0.25">
      <c r="A1158" s="407"/>
      <c r="B1158" s="404"/>
      <c r="C1158" s="394"/>
      <c r="D1158" s="405"/>
      <c r="E1158" s="408"/>
      <c r="F1158" s="422"/>
    </row>
    <row r="1159" spans="1:6" s="312" customFormat="1" x14ac:dyDescent="0.25">
      <c r="A1159" s="407"/>
      <c r="B1159" s="404"/>
      <c r="C1159" s="394"/>
      <c r="D1159" s="405"/>
      <c r="E1159" s="408"/>
      <c r="F1159" s="422"/>
    </row>
    <row r="1160" spans="1:6" s="312" customFormat="1" x14ac:dyDescent="0.25">
      <c r="A1160" s="407"/>
      <c r="B1160" s="404"/>
      <c r="C1160" s="394"/>
      <c r="D1160" s="405"/>
      <c r="E1160" s="408"/>
      <c r="F1160" s="422"/>
    </row>
    <row r="1161" spans="1:6" s="312" customFormat="1" x14ac:dyDescent="0.25">
      <c r="A1161" s="407"/>
      <c r="B1161" s="404"/>
      <c r="C1161" s="394"/>
      <c r="D1161" s="405"/>
      <c r="E1161" s="408"/>
      <c r="F1161" s="422"/>
    </row>
    <row r="1162" spans="1:6" s="312" customFormat="1" x14ac:dyDescent="0.25">
      <c r="A1162" s="407"/>
      <c r="B1162" s="404"/>
      <c r="C1162" s="394"/>
      <c r="D1162" s="405"/>
      <c r="E1162" s="408"/>
      <c r="F1162" s="422"/>
    </row>
    <row r="1163" spans="1:6" s="312" customFormat="1" x14ac:dyDescent="0.25">
      <c r="A1163" s="407"/>
      <c r="B1163" s="404"/>
      <c r="C1163" s="394"/>
      <c r="D1163" s="405"/>
      <c r="E1163" s="408"/>
      <c r="F1163" s="422"/>
    </row>
    <row r="1164" spans="1:6" s="312" customFormat="1" x14ac:dyDescent="0.25">
      <c r="A1164" s="407"/>
      <c r="B1164" s="404"/>
      <c r="C1164" s="394"/>
      <c r="D1164" s="405"/>
      <c r="E1164" s="408"/>
      <c r="F1164" s="422"/>
    </row>
    <row r="1165" spans="1:6" s="312" customFormat="1" x14ac:dyDescent="0.25">
      <c r="A1165" s="407"/>
      <c r="B1165" s="404"/>
      <c r="C1165" s="394"/>
      <c r="D1165" s="405"/>
      <c r="E1165" s="408"/>
      <c r="F1165" s="422"/>
    </row>
    <row r="1166" spans="1:6" s="312" customFormat="1" ht="15" customHeight="1" x14ac:dyDescent="0.25">
      <c r="A1166" s="407"/>
      <c r="B1166" s="404"/>
      <c r="C1166" s="394"/>
      <c r="D1166" s="405"/>
      <c r="E1166" s="406"/>
    </row>
    <row r="1167" spans="1:6" s="312" customFormat="1" ht="15" customHeight="1" x14ac:dyDescent="0.25">
      <c r="A1167" s="407"/>
      <c r="B1167" s="404"/>
      <c r="C1167" s="394"/>
      <c r="D1167" s="405"/>
      <c r="E1167" s="406"/>
    </row>
    <row r="1168" spans="1:6" s="312" customFormat="1" ht="15" customHeight="1" x14ac:dyDescent="0.25">
      <c r="A1168" s="407"/>
      <c r="B1168" s="404"/>
      <c r="C1168" s="394"/>
      <c r="D1168" s="405"/>
      <c r="E1168" s="406"/>
    </row>
    <row r="1169" spans="1:5" s="312" customFormat="1" ht="15" customHeight="1" x14ac:dyDescent="0.25">
      <c r="A1169" s="407"/>
      <c r="B1169" s="404"/>
      <c r="C1169" s="394"/>
      <c r="D1169" s="405"/>
      <c r="E1169" s="406"/>
    </row>
    <row r="1170" spans="1:5" s="312" customFormat="1" ht="15" customHeight="1" x14ac:dyDescent="0.25">
      <c r="A1170" s="407"/>
      <c r="B1170" s="404"/>
      <c r="C1170" s="394"/>
      <c r="D1170" s="405"/>
      <c r="E1170" s="406"/>
    </row>
    <row r="1171" spans="1:5" s="312" customFormat="1" ht="15" customHeight="1" x14ac:dyDescent="0.25">
      <c r="A1171" s="407"/>
      <c r="B1171" s="404"/>
      <c r="C1171" s="394"/>
      <c r="D1171" s="405"/>
      <c r="E1171" s="406"/>
    </row>
    <row r="1172" spans="1:5" s="312" customFormat="1" ht="15" customHeight="1" x14ac:dyDescent="0.25">
      <c r="A1172" s="407"/>
      <c r="B1172" s="404"/>
      <c r="C1172" s="394"/>
      <c r="D1172" s="405"/>
      <c r="E1172" s="406"/>
    </row>
    <row r="1173" spans="1:5" s="312" customFormat="1" ht="15" customHeight="1" x14ac:dyDescent="0.25">
      <c r="A1173" s="407"/>
      <c r="B1173" s="404"/>
      <c r="C1173" s="394"/>
      <c r="D1173" s="405"/>
      <c r="E1173" s="406"/>
    </row>
    <row r="1174" spans="1:5" s="312" customFormat="1" ht="15" customHeight="1" x14ac:dyDescent="0.25">
      <c r="A1174" s="407"/>
      <c r="B1174" s="404"/>
      <c r="C1174" s="394"/>
      <c r="D1174" s="405"/>
      <c r="E1174" s="406"/>
    </row>
    <row r="1175" spans="1:5" s="312" customFormat="1" ht="15" customHeight="1" x14ac:dyDescent="0.25">
      <c r="A1175" s="407"/>
      <c r="B1175" s="404"/>
      <c r="C1175" s="394"/>
      <c r="D1175" s="405"/>
      <c r="E1175" s="406"/>
    </row>
    <row r="1176" spans="1:5" s="312" customFormat="1" ht="15" customHeight="1" x14ac:dyDescent="0.25">
      <c r="A1176" s="407"/>
      <c r="B1176" s="404"/>
      <c r="C1176" s="394"/>
      <c r="D1176" s="405"/>
      <c r="E1176" s="406"/>
    </row>
    <row r="1177" spans="1:5" s="312" customFormat="1" ht="15" customHeight="1" x14ac:dyDescent="0.25">
      <c r="A1177" s="407"/>
      <c r="B1177" s="404"/>
      <c r="C1177" s="394"/>
      <c r="D1177" s="405"/>
      <c r="E1177" s="406"/>
    </row>
    <row r="1178" spans="1:5" s="312" customFormat="1" ht="15" customHeight="1" x14ac:dyDescent="0.25">
      <c r="A1178" s="407"/>
      <c r="B1178" s="404"/>
      <c r="C1178" s="394"/>
      <c r="D1178" s="405"/>
      <c r="E1178" s="406"/>
    </row>
    <row r="1179" spans="1:5" s="312" customFormat="1" ht="15" customHeight="1" x14ac:dyDescent="0.25">
      <c r="A1179" s="407"/>
      <c r="B1179" s="404"/>
      <c r="C1179" s="394"/>
      <c r="D1179" s="405"/>
      <c r="E1179" s="406"/>
    </row>
    <row r="1180" spans="1:5" s="312" customFormat="1" ht="15" customHeight="1" x14ac:dyDescent="0.25">
      <c r="A1180" s="407"/>
      <c r="B1180" s="404"/>
      <c r="C1180" s="394"/>
      <c r="D1180" s="405"/>
      <c r="E1180" s="406"/>
    </row>
    <row r="1181" spans="1:5" s="312" customFormat="1" ht="15" customHeight="1" x14ac:dyDescent="0.25">
      <c r="A1181" s="407"/>
      <c r="B1181" s="404"/>
      <c r="C1181" s="394"/>
      <c r="D1181" s="405"/>
      <c r="E1181" s="406"/>
    </row>
    <row r="1182" spans="1:5" s="312" customFormat="1" ht="15" customHeight="1" x14ac:dyDescent="0.25">
      <c r="A1182" s="407"/>
      <c r="B1182" s="404"/>
      <c r="C1182" s="394"/>
      <c r="D1182" s="405"/>
      <c r="E1182" s="406"/>
    </row>
    <row r="1183" spans="1:5" s="312" customFormat="1" ht="15" customHeight="1" x14ac:dyDescent="0.25">
      <c r="A1183" s="407"/>
      <c r="B1183" s="404"/>
      <c r="C1183" s="394"/>
      <c r="D1183" s="405"/>
      <c r="E1183" s="406"/>
    </row>
    <row r="1184" spans="1:5" s="312" customFormat="1" ht="15" customHeight="1" x14ac:dyDescent="0.25">
      <c r="A1184" s="407"/>
      <c r="B1184" s="404"/>
      <c r="C1184" s="394"/>
      <c r="D1184" s="405"/>
      <c r="E1184" s="406"/>
    </row>
    <row r="1185" spans="1:5" s="312" customFormat="1" ht="15" customHeight="1" x14ac:dyDescent="0.25">
      <c r="A1185" s="407"/>
      <c r="B1185" s="404"/>
      <c r="C1185" s="394"/>
      <c r="D1185" s="405"/>
      <c r="E1185" s="406"/>
    </row>
    <row r="1186" spans="1:5" s="312" customFormat="1" ht="15" customHeight="1" x14ac:dyDescent="0.25">
      <c r="A1186" s="407"/>
      <c r="B1186" s="404"/>
      <c r="C1186" s="394"/>
      <c r="D1186" s="405"/>
      <c r="E1186" s="406"/>
    </row>
    <row r="1187" spans="1:5" s="312" customFormat="1" ht="15" customHeight="1" x14ac:dyDescent="0.25">
      <c r="A1187" s="407"/>
      <c r="B1187" s="404"/>
      <c r="C1187" s="394"/>
      <c r="D1187" s="405"/>
      <c r="E1187" s="406"/>
    </row>
    <row r="1188" spans="1:5" s="312" customFormat="1" ht="15" customHeight="1" x14ac:dyDescent="0.25">
      <c r="A1188" s="407"/>
      <c r="B1188" s="404"/>
      <c r="C1188" s="394"/>
      <c r="D1188" s="405"/>
      <c r="E1188" s="406"/>
    </row>
    <row r="1189" spans="1:5" s="312" customFormat="1" ht="15" customHeight="1" x14ac:dyDescent="0.25">
      <c r="A1189" s="407"/>
      <c r="B1189" s="404"/>
      <c r="C1189" s="394"/>
      <c r="D1189" s="405"/>
      <c r="E1189" s="406"/>
    </row>
    <row r="1190" spans="1:5" s="312" customFormat="1" ht="15" customHeight="1" x14ac:dyDescent="0.25">
      <c r="A1190" s="407"/>
      <c r="B1190" s="404"/>
      <c r="C1190" s="394"/>
      <c r="D1190" s="405"/>
      <c r="E1190" s="406"/>
    </row>
    <row r="1191" spans="1:5" s="312" customFormat="1" ht="15" customHeight="1" x14ac:dyDescent="0.25">
      <c r="A1191" s="407"/>
      <c r="B1191" s="404"/>
      <c r="C1191" s="394"/>
      <c r="D1191" s="405"/>
      <c r="E1191" s="406"/>
    </row>
    <row r="1192" spans="1:5" s="312" customFormat="1" ht="15" customHeight="1" x14ac:dyDescent="0.25">
      <c r="A1192" s="409"/>
      <c r="B1192" s="404"/>
      <c r="C1192" s="394"/>
      <c r="D1192" s="405"/>
      <c r="E1192" s="406"/>
    </row>
    <row r="1193" spans="1:5" s="312" customFormat="1" ht="15" customHeight="1" x14ac:dyDescent="0.25">
      <c r="A1193" s="409"/>
      <c r="B1193" s="404"/>
      <c r="C1193" s="394"/>
      <c r="D1193" s="405"/>
      <c r="E1193" s="406"/>
    </row>
    <row r="1194" spans="1:5" s="312" customFormat="1" ht="15" customHeight="1" x14ac:dyDescent="0.25">
      <c r="A1194" s="409"/>
      <c r="B1194" s="404"/>
      <c r="C1194" s="394"/>
      <c r="D1194" s="405"/>
      <c r="E1194" s="406"/>
    </row>
    <row r="1195" spans="1:5" s="312" customFormat="1" ht="15" customHeight="1" x14ac:dyDescent="0.25">
      <c r="A1195" s="409"/>
      <c r="B1195" s="404"/>
      <c r="C1195" s="394"/>
      <c r="D1195" s="405"/>
      <c r="E1195" s="406"/>
    </row>
    <row r="1196" spans="1:5" s="312" customFormat="1" ht="15" customHeight="1" x14ac:dyDescent="0.25">
      <c r="A1196" s="409"/>
      <c r="B1196" s="404"/>
      <c r="C1196" s="394"/>
      <c r="D1196" s="405"/>
      <c r="E1196" s="406"/>
    </row>
    <row r="1197" spans="1:5" s="312" customFormat="1" ht="15" customHeight="1" x14ac:dyDescent="0.25">
      <c r="A1197" s="409"/>
      <c r="B1197" s="404"/>
      <c r="C1197" s="394"/>
      <c r="D1197" s="405"/>
      <c r="E1197" s="406"/>
    </row>
    <row r="1198" spans="1:5" s="312" customFormat="1" ht="15" customHeight="1" x14ac:dyDescent="0.25">
      <c r="A1198" s="409"/>
      <c r="B1198" s="404"/>
      <c r="C1198" s="394"/>
      <c r="D1198" s="405"/>
      <c r="E1198" s="406"/>
    </row>
    <row r="1199" spans="1:5" s="312" customFormat="1" ht="15" customHeight="1" x14ac:dyDescent="0.25">
      <c r="A1199" s="409"/>
      <c r="B1199" s="404"/>
      <c r="C1199" s="394"/>
      <c r="D1199" s="405"/>
      <c r="E1199" s="406"/>
    </row>
    <row r="1200" spans="1:5" s="312" customFormat="1" ht="15" customHeight="1" x14ac:dyDescent="0.25">
      <c r="A1200" s="409"/>
      <c r="B1200" s="404"/>
      <c r="C1200" s="394"/>
      <c r="D1200" s="405"/>
      <c r="E1200" s="406"/>
    </row>
    <row r="1201" spans="1:5" s="312" customFormat="1" ht="15" customHeight="1" x14ac:dyDescent="0.25">
      <c r="A1201" s="409"/>
      <c r="B1201" s="404"/>
      <c r="C1201" s="394"/>
      <c r="D1201" s="405"/>
      <c r="E1201" s="406"/>
    </row>
    <row r="1202" spans="1:5" s="312" customFormat="1" ht="15" customHeight="1" x14ac:dyDescent="0.25">
      <c r="A1202" s="409"/>
      <c r="B1202" s="404"/>
      <c r="C1202" s="394"/>
      <c r="D1202" s="405"/>
      <c r="E1202" s="406"/>
    </row>
    <row r="1203" spans="1:5" s="312" customFormat="1" ht="15" customHeight="1" x14ac:dyDescent="0.2">
      <c r="A1203" s="410"/>
      <c r="B1203" s="404"/>
      <c r="C1203" s="394"/>
      <c r="D1203" s="405"/>
      <c r="E1203" s="406"/>
    </row>
    <row r="1204" spans="1:5" s="312" customFormat="1" ht="15" customHeight="1" x14ac:dyDescent="0.2">
      <c r="A1204" s="410"/>
      <c r="B1204" s="404"/>
      <c r="C1204" s="394"/>
      <c r="D1204" s="405"/>
      <c r="E1204" s="406"/>
    </row>
    <row r="1205" spans="1:5" s="312" customFormat="1" ht="15" customHeight="1" x14ac:dyDescent="0.2">
      <c r="A1205" s="410"/>
      <c r="B1205" s="404"/>
      <c r="C1205" s="394"/>
      <c r="D1205" s="405"/>
      <c r="E1205" s="406"/>
    </row>
    <row r="1206" spans="1:5" s="312" customFormat="1" ht="15" customHeight="1" x14ac:dyDescent="0.2">
      <c r="A1206" s="410"/>
      <c r="B1206" s="404"/>
      <c r="C1206" s="394"/>
      <c r="D1206" s="405"/>
      <c r="E1206" s="406"/>
    </row>
    <row r="1207" spans="1:5" s="312" customFormat="1" ht="15" customHeight="1" x14ac:dyDescent="0.2">
      <c r="A1207" s="410"/>
      <c r="B1207" s="404"/>
      <c r="C1207" s="394"/>
      <c r="D1207" s="405"/>
      <c r="E1207" s="406"/>
    </row>
    <row r="1208" spans="1:5" s="312" customFormat="1" ht="15" customHeight="1" x14ac:dyDescent="0.2">
      <c r="A1208" s="410"/>
      <c r="B1208" s="404"/>
      <c r="C1208" s="394"/>
      <c r="D1208" s="405"/>
      <c r="E1208" s="406"/>
    </row>
    <row r="1209" spans="1:5" s="312" customFormat="1" ht="15" customHeight="1" x14ac:dyDescent="0.2">
      <c r="A1209" s="410"/>
      <c r="B1209" s="404"/>
      <c r="C1209" s="394"/>
      <c r="D1209" s="405"/>
      <c r="E1209" s="406"/>
    </row>
    <row r="1210" spans="1:5" s="312" customFormat="1" ht="15" customHeight="1" x14ac:dyDescent="0.2">
      <c r="A1210" s="410"/>
      <c r="B1210" s="404"/>
      <c r="C1210" s="394"/>
      <c r="D1210" s="405"/>
      <c r="E1210" s="406"/>
    </row>
    <row r="1211" spans="1:5" s="312" customFormat="1" ht="15" customHeight="1" x14ac:dyDescent="0.2">
      <c r="A1211" s="410"/>
      <c r="B1211" s="404"/>
      <c r="C1211" s="394"/>
      <c r="D1211" s="405"/>
      <c r="E1211" s="406"/>
    </row>
    <row r="1212" spans="1:5" s="312" customFormat="1" ht="15" customHeight="1" x14ac:dyDescent="0.2">
      <c r="A1212" s="410"/>
      <c r="B1212" s="404"/>
      <c r="C1212" s="394"/>
      <c r="D1212" s="405"/>
      <c r="E1212" s="406"/>
    </row>
    <row r="1213" spans="1:5" s="312" customFormat="1" ht="15" customHeight="1" x14ac:dyDescent="0.2">
      <c r="A1213" s="410"/>
      <c r="B1213" s="404"/>
      <c r="C1213" s="394"/>
      <c r="D1213" s="405"/>
      <c r="E1213" s="406"/>
    </row>
    <row r="1214" spans="1:5" s="312" customFormat="1" ht="15" customHeight="1" x14ac:dyDescent="0.2">
      <c r="A1214" s="410"/>
      <c r="B1214" s="404"/>
      <c r="C1214" s="394"/>
      <c r="D1214" s="405"/>
      <c r="E1214" s="406"/>
    </row>
    <row r="1215" spans="1:5" s="312" customFormat="1" ht="15" customHeight="1" x14ac:dyDescent="0.2">
      <c r="A1215" s="410"/>
      <c r="B1215" s="404"/>
      <c r="C1215" s="394"/>
      <c r="D1215" s="405"/>
      <c r="E1215" s="406"/>
    </row>
    <row r="1216" spans="1:5" s="312" customFormat="1" ht="15" customHeight="1" x14ac:dyDescent="0.2">
      <c r="B1216" s="394"/>
      <c r="C1216" s="394"/>
      <c r="D1216" s="394"/>
      <c r="E1216" s="394"/>
    </row>
  </sheetData>
  <autoFilter ref="A11:E1215" xr:uid="{00000000-0009-0000-0000-000009000000}"/>
  <mergeCells count="1">
    <mergeCell ref="A1:E10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LISTA GENERAL FS GROUP</vt:lpstr>
      <vt:lpstr>PINTURAS Y ACCESORIOS</vt:lpstr>
      <vt:lpstr>ASFALTOS - IMPERMEABILIZANTES</vt:lpstr>
      <vt:lpstr>SINTEPLAST</vt:lpstr>
      <vt:lpstr>SANIPLAST</vt:lpstr>
      <vt:lpstr>DILUYENTES</vt:lpstr>
      <vt:lpstr>MOTA HERRAMIENTAS</vt:lpstr>
      <vt:lpstr>SIKA CONSTRUCCION</vt:lpstr>
      <vt:lpstr>SELLADORES TELPLAST</vt:lpstr>
      <vt:lpstr>INGCO</vt:lpstr>
      <vt:lpstr>TítuloFilaRegión1..F5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Rodriguez</dc:creator>
  <cp:lastModifiedBy>Nahuel Rodriguez</cp:lastModifiedBy>
  <cp:lastPrinted>2026-06-01T18:45:06Z</cp:lastPrinted>
  <dcterms:created xsi:type="dcterms:W3CDTF">2026-06-01T13:56:47Z</dcterms:created>
  <dcterms:modified xsi:type="dcterms:W3CDTF">2026-07-06T21:43:06Z</dcterms:modified>
</cp:coreProperties>
</file>