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then\Documents\GitHub\masters-thesis\MSVPP\data\hgs\input\"/>
    </mc:Choice>
  </mc:AlternateContent>
  <bookViews>
    <workbookView xWindow="0" yWindow="0" windowWidth="24000" windowHeight="1089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G11" i="1"/>
  <c r="G8" i="1"/>
  <c r="D5" i="1"/>
  <c r="D6" i="1"/>
  <c r="D7" i="1"/>
  <c r="D8" i="1"/>
  <c r="D9" i="1"/>
  <c r="D10" i="1"/>
  <c r="D11" i="1"/>
  <c r="D12" i="1"/>
  <c r="G5" i="1"/>
  <c r="H5" i="1"/>
  <c r="G6" i="1"/>
  <c r="H6" i="1"/>
  <c r="G7" i="1"/>
  <c r="H7" i="1"/>
  <c r="H8" i="1"/>
  <c r="G9" i="1"/>
  <c r="H9" i="1"/>
  <c r="G10" i="1"/>
  <c r="H10" i="1"/>
  <c r="G12" i="1"/>
  <c r="H4" i="1"/>
  <c r="D4" i="1"/>
  <c r="G4" i="1"/>
</calcChain>
</file>

<file path=xl/sharedStrings.xml><?xml version="1.0" encoding="utf-8"?>
<sst xmlns="http://schemas.openxmlformats.org/spreadsheetml/2006/main" count="41" uniqueCount="19">
  <si>
    <t>Problem size</t>
  </si>
  <si>
    <t>Objectives</t>
  </si>
  <si>
    <t>Genotype to phenotype converter protocol</t>
  </si>
  <si>
    <t>Fitness evaluation protocol</t>
  </si>
  <si>
    <t>Education protocol</t>
  </si>
  <si>
    <t>Baseline file</t>
  </si>
  <si>
    <t>Variation case</t>
  </si>
  <si>
    <t>removeVessel</t>
  </si>
  <si>
    <t>Runs</t>
  </si>
  <si>
    <t>removeVessels</t>
  </si>
  <si>
    <t>Cost+Persistence</t>
  </si>
  <si>
    <t>9-0-29</t>
  </si>
  <si>
    <t>Add 3 installations</t>
  </si>
  <si>
    <t>Cost+Robustness</t>
  </si>
  <si>
    <t>Cost+Persistence+Robustness</t>
  </si>
  <si>
    <t>Shutdown 3 installations</t>
  </si>
  <si>
    <t>Shutdown 5 installations</t>
  </si>
  <si>
    <t>15-0-52</t>
  </si>
  <si>
    <t>27-0-80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</si>
</sst>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3" fillId="4" borderId="0" xfId="0" applyFont="1" applyFill="1"/>
    <xf numFmtId="0" fontId="3" fillId="0" borderId="0" xfId="0" applyFont="1" applyAlignment="1">
      <alignment horizontal="center"/>
    </xf>
    <xf numFmtId="0" fontId="0" fillId="5" borderId="0" xfId="0" applyFill="1"/>
    <xf numFmtId="0" fontId="4" fillId="5" borderId="0" xfId="0" applyFont="1" applyFill="1"/>
    <xf numFmtId="0" fontId="4" fillId="5" borderId="0" xfId="0" quotePrefix="1" applyFont="1" applyFill="1" applyAlignment="1">
      <alignment horizontal="center"/>
    </xf>
    <xf numFmtId="9" fontId="3" fillId="4" borderId="0" xfId="1" applyFont="1" applyFill="1"/>
    <xf numFmtId="0" fontId="1" fillId="3" borderId="0" xfId="3"/>
    <xf numFmtId="0" fontId="1" fillId="2" borderId="0" xfId="2"/>
    <xf numFmtId="0" fontId="2" fillId="0" borderId="0" xfId="0" applyFont="1"/>
  </cellXfs>
  <cellStyles count="4">
    <cellStyle name="20% - Accent2" xfId="2" builtinId="34"/>
    <cellStyle name="20% - Accent3" xfId="3" builtinId="3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workbookViewId="0">
      <selection activeCell="J7" sqref="J7"/>
    </sheetView>
  </sheetViews>
  <sheetFormatPr defaultRowHeight="14.25" x14ac:dyDescent="0.45"/>
  <cols>
    <col min="3" max="3" width="12.19921875" bestFit="1" customWidth="1"/>
    <col min="4" max="4" width="9.9296875" bestFit="1" customWidth="1"/>
    <col min="5" max="5" width="38.46484375" bestFit="1" customWidth="1"/>
    <col min="6" max="6" width="24.86328125" bestFit="1" customWidth="1"/>
    <col min="7" max="7" width="17.6640625" bestFit="1" customWidth="1"/>
    <col min="8" max="8" width="11.46484375" bestFit="1" customWidth="1"/>
    <col min="9" max="9" width="13.19921875" bestFit="1" customWidth="1"/>
    <col min="10" max="10" width="20.46484375" bestFit="1" customWidth="1"/>
    <col min="12" max="12" width="12.19921875" bestFit="1" customWidth="1"/>
    <col min="13" max="14" width="14.1328125" bestFit="1" customWidth="1"/>
  </cols>
  <sheetData>
    <row r="1" spans="2:13" x14ac:dyDescent="0.45">
      <c r="B1" s="9"/>
      <c r="D1" s="2"/>
    </row>
    <row r="2" spans="2:13" x14ac:dyDescent="0.45">
      <c r="D2" s="2"/>
    </row>
    <row r="3" spans="2:13" x14ac:dyDescent="0.45">
      <c r="B3" s="1" t="s">
        <v>8</v>
      </c>
      <c r="C3" s="1" t="s">
        <v>0</v>
      </c>
      <c r="D3" s="1" t="s">
        <v>7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L3" s="6" t="s">
        <v>0</v>
      </c>
      <c r="M3" s="6" t="s">
        <v>9</v>
      </c>
    </row>
    <row r="4" spans="2:13" x14ac:dyDescent="0.45">
      <c r="B4" s="3">
        <v>3</v>
      </c>
      <c r="C4" s="3">
        <v>12</v>
      </c>
      <c r="D4" s="8">
        <f>VLOOKUP(C4,$L$4:$M$28,2)</f>
        <v>4</v>
      </c>
      <c r="E4" s="4" t="s">
        <v>10</v>
      </c>
      <c r="F4" s="4" t="s">
        <v>10</v>
      </c>
      <c r="G4" s="4" t="str">
        <f>E4</f>
        <v>Cost+Persistence</v>
      </c>
      <c r="H4" s="4" t="str">
        <f>F4</f>
        <v>Cost+Persistence</v>
      </c>
      <c r="I4" s="5" t="s">
        <v>11</v>
      </c>
      <c r="J4" s="5" t="s">
        <v>12</v>
      </c>
      <c r="L4" s="7">
        <v>3</v>
      </c>
      <c r="M4" s="7">
        <v>4</v>
      </c>
    </row>
    <row r="5" spans="2:13" x14ac:dyDescent="0.45">
      <c r="B5" s="3">
        <v>3</v>
      </c>
      <c r="C5" s="3">
        <v>12</v>
      </c>
      <c r="D5" s="8">
        <f>VLOOKUP(C5,$L$4:$M$28,2)</f>
        <v>4</v>
      </c>
      <c r="E5" s="4" t="s">
        <v>10</v>
      </c>
      <c r="F5" s="4" t="s">
        <v>10</v>
      </c>
      <c r="G5" s="4" t="str">
        <f t="shared" ref="G5:G12" si="0">E5</f>
        <v>Cost+Persistence</v>
      </c>
      <c r="H5" s="4" t="str">
        <f t="shared" ref="H5:H12" si="1">F5</f>
        <v>Cost+Persistence</v>
      </c>
      <c r="I5" s="5" t="s">
        <v>17</v>
      </c>
      <c r="J5" s="5" t="s">
        <v>15</v>
      </c>
      <c r="L5" s="7">
        <v>4</v>
      </c>
      <c r="M5" s="7">
        <v>4</v>
      </c>
    </row>
    <row r="6" spans="2:13" x14ac:dyDescent="0.45">
      <c r="B6" s="3">
        <v>3</v>
      </c>
      <c r="C6" s="3">
        <v>30</v>
      </c>
      <c r="D6" s="8">
        <f>VLOOKUP(C6,$L$4:$M$28,2)</f>
        <v>2</v>
      </c>
      <c r="E6" s="4" t="s">
        <v>10</v>
      </c>
      <c r="F6" s="4" t="s">
        <v>10</v>
      </c>
      <c r="G6" s="4" t="str">
        <f t="shared" si="0"/>
        <v>Cost+Persistence</v>
      </c>
      <c r="H6" s="4" t="str">
        <f t="shared" si="1"/>
        <v>Cost+Persistence</v>
      </c>
      <c r="I6" s="5" t="s">
        <v>18</v>
      </c>
      <c r="J6" s="5" t="s">
        <v>12</v>
      </c>
      <c r="L6" s="7">
        <v>5</v>
      </c>
      <c r="M6" s="7">
        <v>4</v>
      </c>
    </row>
    <row r="7" spans="2:13" x14ac:dyDescent="0.45">
      <c r="B7" s="3">
        <v>3</v>
      </c>
      <c r="C7" s="3">
        <v>22</v>
      </c>
      <c r="D7" s="8">
        <f>VLOOKUP(C7,$L$4:$M$28,2)</f>
        <v>2</v>
      </c>
      <c r="E7" s="4" t="s">
        <v>10</v>
      </c>
      <c r="F7" s="4" t="s">
        <v>10</v>
      </c>
      <c r="G7" s="4" t="str">
        <f t="shared" si="0"/>
        <v>Cost+Persistence</v>
      </c>
      <c r="H7" s="4" t="str">
        <f t="shared" si="1"/>
        <v>Cost+Persistence</v>
      </c>
      <c r="I7" s="5" t="s">
        <v>18</v>
      </c>
      <c r="J7" s="5" t="s">
        <v>16</v>
      </c>
      <c r="L7" s="7">
        <v>6</v>
      </c>
      <c r="M7" s="7">
        <v>4</v>
      </c>
    </row>
    <row r="8" spans="2:13" x14ac:dyDescent="0.45">
      <c r="B8" s="3">
        <v>3</v>
      </c>
      <c r="C8" s="3">
        <v>11</v>
      </c>
      <c r="D8" s="8">
        <f>VLOOKUP(C8,$L$4:$M$28,2)</f>
        <v>4</v>
      </c>
      <c r="E8" s="4" t="s">
        <v>13</v>
      </c>
      <c r="F8" s="4" t="s">
        <v>13</v>
      </c>
      <c r="G8" s="4" t="str">
        <f t="shared" si="0"/>
        <v>Cost+Robustness</v>
      </c>
      <c r="H8" s="4" t="str">
        <f t="shared" si="1"/>
        <v>Cost+Robustness</v>
      </c>
      <c r="I8" s="5"/>
      <c r="J8" s="5"/>
      <c r="L8" s="7">
        <v>7</v>
      </c>
      <c r="M8" s="7">
        <v>4</v>
      </c>
    </row>
    <row r="9" spans="2:13" x14ac:dyDescent="0.45">
      <c r="B9" s="3">
        <v>3</v>
      </c>
      <c r="C9" s="3">
        <v>13</v>
      </c>
      <c r="D9" s="8">
        <f>VLOOKUP(C9,$L$4:$M$28,2)</f>
        <v>3</v>
      </c>
      <c r="E9" s="4" t="s">
        <v>13</v>
      </c>
      <c r="F9" s="4" t="s">
        <v>13</v>
      </c>
      <c r="G9" s="4" t="str">
        <f t="shared" si="0"/>
        <v>Cost+Robustness</v>
      </c>
      <c r="H9" s="4" t="str">
        <f t="shared" si="1"/>
        <v>Cost+Robustness</v>
      </c>
      <c r="I9" s="5"/>
      <c r="J9" s="5"/>
      <c r="L9" s="7">
        <v>8</v>
      </c>
      <c r="M9" s="7">
        <v>4</v>
      </c>
    </row>
    <row r="10" spans="2:13" x14ac:dyDescent="0.45">
      <c r="B10" s="3">
        <v>3</v>
      </c>
      <c r="C10" s="3">
        <v>27</v>
      </c>
      <c r="D10" s="8">
        <f>VLOOKUP(C10,$L$4:$M$28,2)</f>
        <v>2</v>
      </c>
      <c r="E10" s="4" t="s">
        <v>13</v>
      </c>
      <c r="F10" s="4" t="s">
        <v>13</v>
      </c>
      <c r="G10" s="4" t="str">
        <f t="shared" si="0"/>
        <v>Cost+Robustness</v>
      </c>
      <c r="H10" s="4" t="str">
        <f t="shared" si="1"/>
        <v>Cost+Robustness</v>
      </c>
      <c r="I10" s="5"/>
      <c r="J10" s="5"/>
      <c r="L10" s="7">
        <v>9</v>
      </c>
      <c r="M10" s="7">
        <v>4</v>
      </c>
    </row>
    <row r="11" spans="2:13" x14ac:dyDescent="0.45">
      <c r="B11" s="3">
        <v>3</v>
      </c>
      <c r="C11" s="3">
        <v>11</v>
      </c>
      <c r="D11" s="8">
        <f>VLOOKUP(C11,$L$4:$M$28,2)</f>
        <v>4</v>
      </c>
      <c r="E11" s="4" t="s">
        <v>14</v>
      </c>
      <c r="F11" s="4" t="s">
        <v>14</v>
      </c>
      <c r="G11" s="4" t="str">
        <f>E11</f>
        <v>Cost+Persistence+Robustness</v>
      </c>
      <c r="H11" s="4" t="str">
        <f t="shared" si="1"/>
        <v>Cost+Persistence+Robustness</v>
      </c>
      <c r="I11" s="5" t="s">
        <v>11</v>
      </c>
      <c r="J11" s="5" t="s">
        <v>12</v>
      </c>
      <c r="L11" s="7">
        <v>10</v>
      </c>
      <c r="M11" s="7">
        <v>4</v>
      </c>
    </row>
    <row r="12" spans="2:13" x14ac:dyDescent="0.45">
      <c r="B12" s="3">
        <v>3</v>
      </c>
      <c r="C12" s="3">
        <v>30</v>
      </c>
      <c r="D12" s="8">
        <f>VLOOKUP(C12,$L$4:$M$28,2)</f>
        <v>2</v>
      </c>
      <c r="E12" s="4" t="s">
        <v>14</v>
      </c>
      <c r="F12" s="4" t="s">
        <v>14</v>
      </c>
      <c r="G12" s="4" t="str">
        <f t="shared" si="0"/>
        <v>Cost+Persistence+Robustness</v>
      </c>
      <c r="H12" s="4" t="str">
        <f t="shared" si="1"/>
        <v>Cost+Persistence+Robustness</v>
      </c>
      <c r="I12" s="5" t="s">
        <v>18</v>
      </c>
      <c r="J12" s="5" t="s">
        <v>12</v>
      </c>
      <c r="L12" s="7">
        <v>11</v>
      </c>
      <c r="M12" s="7">
        <v>4</v>
      </c>
    </row>
    <row r="13" spans="2:13" x14ac:dyDescent="0.45">
      <c r="L13" s="7">
        <v>13</v>
      </c>
      <c r="M13" s="7">
        <v>3</v>
      </c>
    </row>
    <row r="14" spans="2:13" x14ac:dyDescent="0.45">
      <c r="L14" s="7">
        <v>14</v>
      </c>
      <c r="M14" s="7">
        <v>3</v>
      </c>
    </row>
    <row r="15" spans="2:13" x14ac:dyDescent="0.45">
      <c r="L15" s="7">
        <v>15</v>
      </c>
      <c r="M15" s="7">
        <v>3</v>
      </c>
    </row>
    <row r="16" spans="2:13" x14ac:dyDescent="0.45">
      <c r="L16" s="7">
        <v>16</v>
      </c>
      <c r="M16" s="7">
        <v>3</v>
      </c>
    </row>
    <row r="17" spans="12:13" x14ac:dyDescent="0.45">
      <c r="L17" s="7">
        <v>17</v>
      </c>
      <c r="M17" s="7">
        <v>3</v>
      </c>
    </row>
    <row r="18" spans="12:13" x14ac:dyDescent="0.45">
      <c r="L18" s="7">
        <v>18</v>
      </c>
      <c r="M18" s="7">
        <v>3</v>
      </c>
    </row>
    <row r="19" spans="12:13" x14ac:dyDescent="0.45">
      <c r="L19" s="7">
        <v>19</v>
      </c>
      <c r="M19" s="7">
        <v>3</v>
      </c>
    </row>
    <row r="20" spans="12:13" x14ac:dyDescent="0.45">
      <c r="L20" s="7">
        <v>20</v>
      </c>
      <c r="M20" s="7">
        <v>2</v>
      </c>
    </row>
    <row r="21" spans="12:13" x14ac:dyDescent="0.45">
      <c r="L21" s="7">
        <v>21</v>
      </c>
      <c r="M21" s="7">
        <v>2</v>
      </c>
    </row>
    <row r="22" spans="12:13" x14ac:dyDescent="0.45">
      <c r="L22" s="7">
        <v>22</v>
      </c>
      <c r="M22" s="7">
        <v>2</v>
      </c>
    </row>
    <row r="23" spans="12:13" x14ac:dyDescent="0.45">
      <c r="L23" s="7">
        <v>23</v>
      </c>
      <c r="M23" s="7">
        <v>2</v>
      </c>
    </row>
    <row r="24" spans="12:13" x14ac:dyDescent="0.45">
      <c r="L24" s="7">
        <v>24</v>
      </c>
      <c r="M24" s="7">
        <v>2</v>
      </c>
    </row>
    <row r="25" spans="12:13" x14ac:dyDescent="0.45">
      <c r="L25" s="7">
        <v>25</v>
      </c>
      <c r="M25" s="7">
        <v>2</v>
      </c>
    </row>
    <row r="26" spans="12:13" x14ac:dyDescent="0.45">
      <c r="L26" s="7">
        <v>26</v>
      </c>
      <c r="M26" s="7">
        <v>2</v>
      </c>
    </row>
    <row r="27" spans="12:13" x14ac:dyDescent="0.45">
      <c r="L27" s="7">
        <v>27</v>
      </c>
      <c r="M27" s="7">
        <v>2</v>
      </c>
    </row>
    <row r="28" spans="12:13" x14ac:dyDescent="0.45">
      <c r="L28" s="7">
        <v>30</v>
      </c>
      <c r="M28" s="7">
        <v>2</v>
      </c>
    </row>
  </sheetData>
  <mergeCells count="1"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Borthen</dc:creator>
  <cp:lastModifiedBy>Borthen</cp:lastModifiedBy>
  <dcterms:created xsi:type="dcterms:W3CDTF">2016-06-01T21:09:05Z</dcterms:created>
  <dcterms:modified xsi:type="dcterms:W3CDTF">2016-06-02T08:43:49Z</dcterms:modified>
</cp:coreProperties>
</file>