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place\Python\AnalysisForThePaper\NEH\Final\Experimental_result\liverpool_liver\"/>
    </mc:Choice>
  </mc:AlternateContent>
  <xr:revisionPtr revIDLastSave="0" documentId="8_{BEFABE09-3AB4-468F-89AC-CF69BEB8F9B4}" xr6:coauthVersionLast="47" xr6:coauthVersionMax="47" xr10:uidLastSave="{00000000-0000-0000-0000-000000000000}"/>
  <bookViews>
    <workbookView xWindow="-120" yWindow="-120" windowWidth="29040" windowHeight="15720" activeTab="1"/>
  </bookViews>
  <sheets>
    <sheet name="Estimated_AA_neh_numbers_liverp" sheetId="1" r:id="rId1"/>
    <sheet name="Sheet3" sheetId="4" r:id="rId2"/>
  </sheets>
  <calcPr calcId="0"/>
</workbook>
</file>

<file path=xl/calcChain.xml><?xml version="1.0" encoding="utf-8"?>
<calcChain xmlns="http://schemas.openxmlformats.org/spreadsheetml/2006/main">
  <c r="S3" i="4" l="1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" i="4"/>
  <c r="T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" i="4"/>
  <c r="K2" i="4"/>
  <c r="L2" i="4"/>
  <c r="M2" i="4"/>
  <c r="N2" i="4"/>
  <c r="O2" i="4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</calcChain>
</file>

<file path=xl/sharedStrings.xml><?xml version="1.0" encoding="utf-8"?>
<sst xmlns="http://schemas.openxmlformats.org/spreadsheetml/2006/main" count="128" uniqueCount="29">
  <si>
    <t>AA_name</t>
  </si>
  <si>
    <t>Tritium</t>
  </si>
  <si>
    <t>Asym_NEH</t>
  </si>
  <si>
    <t>APE</t>
  </si>
  <si>
    <t>MPE</t>
  </si>
  <si>
    <t>Asym_NEH_ci</t>
  </si>
  <si>
    <t>APE_ci</t>
  </si>
  <si>
    <t>MPE_ci</t>
  </si>
  <si>
    <t>Alanine (A)</t>
  </si>
  <si>
    <t>Cysteine (C)</t>
  </si>
  <si>
    <t>Aspartic acid (D)</t>
  </si>
  <si>
    <t>Glutamic acid (E)</t>
  </si>
  <si>
    <t>Phenylalanine (F)</t>
  </si>
  <si>
    <t>Glycine (G)</t>
  </si>
  <si>
    <t>Histidine (H)</t>
  </si>
  <si>
    <t>Isoleucine (I)</t>
  </si>
  <si>
    <t>lysine (K)</t>
  </si>
  <si>
    <t>Leucine (L)</t>
  </si>
  <si>
    <t>Methionine (M)</t>
  </si>
  <si>
    <t>Asparagine (N)</t>
  </si>
  <si>
    <t>Proline (P)</t>
  </si>
  <si>
    <t>Glutamine (Q)</t>
  </si>
  <si>
    <t>Arginine (R)</t>
  </si>
  <si>
    <t>Serine (S)</t>
  </si>
  <si>
    <t>Threonine (T)</t>
  </si>
  <si>
    <t>Valine (V)</t>
  </si>
  <si>
    <t>Tryptophan (W)</t>
  </si>
  <si>
    <t>Tyrosine (Y)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</si>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</sst>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sqref="A1:H2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4</v>
      </c>
      <c r="C2">
        <v>3.5057584137372499</v>
      </c>
      <c r="D2">
        <v>3.4423008936662001</v>
      </c>
      <c r="E2">
        <v>3.4870217805628401</v>
      </c>
      <c r="F2">
        <v>4.3847272422414298E-2</v>
      </c>
      <c r="G2">
        <v>5.1929221742656101E-2</v>
      </c>
      <c r="H2">
        <v>8.39520083015632E-2</v>
      </c>
    </row>
    <row r="3" spans="1:8" x14ac:dyDescent="0.25">
      <c r="A3" t="s">
        <v>9</v>
      </c>
      <c r="B3">
        <v>1.62</v>
      </c>
      <c r="C3">
        <v>1.72892734268535</v>
      </c>
      <c r="D3">
        <v>1.81165635959767</v>
      </c>
      <c r="E3">
        <v>1.9175185331020099</v>
      </c>
      <c r="F3">
        <v>0.113611392212674</v>
      </c>
      <c r="G3">
        <v>0.13926127701416199</v>
      </c>
      <c r="H3">
        <v>0.22402750567631899</v>
      </c>
    </row>
    <row r="4" spans="1:8" x14ac:dyDescent="0.25">
      <c r="A4" t="s">
        <v>10</v>
      </c>
      <c r="B4">
        <v>1.89</v>
      </c>
      <c r="C4">
        <v>2.9461602622077701</v>
      </c>
      <c r="D4">
        <v>2.9743596407624402</v>
      </c>
      <c r="E4">
        <v>3.1059483868617601</v>
      </c>
      <c r="F4">
        <v>6.1481177142222003E-2</v>
      </c>
      <c r="G4">
        <v>7.2702961702716104E-2</v>
      </c>
      <c r="H4">
        <v>0.124661870698883</v>
      </c>
    </row>
    <row r="5" spans="1:8" x14ac:dyDescent="0.25">
      <c r="A5" t="s">
        <v>11</v>
      </c>
      <c r="B5">
        <v>3.95</v>
      </c>
      <c r="C5">
        <v>4.3547867541420198</v>
      </c>
      <c r="D5">
        <v>4.3788138748828098</v>
      </c>
      <c r="E5">
        <v>4.5633062566384801</v>
      </c>
      <c r="F5">
        <v>5.4405425861731298E-2</v>
      </c>
      <c r="G5">
        <v>6.3095675108193097E-2</v>
      </c>
      <c r="H5">
        <v>0.10998950261867201</v>
      </c>
    </row>
    <row r="6" spans="1:8" x14ac:dyDescent="0.25">
      <c r="A6" t="s">
        <v>12</v>
      </c>
      <c r="B6">
        <v>0.32</v>
      </c>
      <c r="C6">
        <v>0.52236363449923096</v>
      </c>
      <c r="D6">
        <v>0.51908543258775997</v>
      </c>
      <c r="E6">
        <v>0.52688388026829502</v>
      </c>
      <c r="F6">
        <v>6.4914824665412402E-2</v>
      </c>
      <c r="G6">
        <v>7.4884528287745E-2</v>
      </c>
      <c r="H6">
        <v>0.13349731381041899</v>
      </c>
    </row>
    <row r="7" spans="1:8" x14ac:dyDescent="0.25">
      <c r="A7" t="s">
        <v>13</v>
      </c>
      <c r="B7">
        <v>2.06</v>
      </c>
      <c r="C7">
        <v>1.8313904261312199</v>
      </c>
      <c r="D7">
        <v>1.82255721762335</v>
      </c>
      <c r="E7">
        <v>1.83067513654703</v>
      </c>
      <c r="F7">
        <v>4.4546716136508097E-2</v>
      </c>
      <c r="G7">
        <v>5.3944723595575401E-2</v>
      </c>
      <c r="H7">
        <v>8.7423263262768197E-2</v>
      </c>
    </row>
    <row r="8" spans="1:8" x14ac:dyDescent="0.25">
      <c r="A8" t="s">
        <v>14</v>
      </c>
      <c r="B8">
        <v>2.88</v>
      </c>
      <c r="C8">
        <v>1.94516611825133</v>
      </c>
      <c r="D8">
        <v>1.9575867375059199</v>
      </c>
      <c r="E8">
        <v>2.0452430349658899</v>
      </c>
      <c r="F8">
        <v>7.9730323707116801E-2</v>
      </c>
      <c r="G8">
        <v>9.3553876246827095E-2</v>
      </c>
      <c r="H8">
        <v>0.15896708278586399</v>
      </c>
    </row>
    <row r="9" spans="1:8" x14ac:dyDescent="0.25">
      <c r="A9" t="s">
        <v>15</v>
      </c>
      <c r="B9">
        <v>1</v>
      </c>
      <c r="C9">
        <v>0.76240773960922303</v>
      </c>
      <c r="D9">
        <v>0.76027066344487304</v>
      </c>
      <c r="E9">
        <v>0.74962358600119705</v>
      </c>
      <c r="F9">
        <v>5.6116995982020898E-2</v>
      </c>
      <c r="G9">
        <v>6.4269531676236002E-2</v>
      </c>
      <c r="H9">
        <v>0.112838081586509</v>
      </c>
    </row>
    <row r="10" spans="1:8" x14ac:dyDescent="0.25">
      <c r="A10" t="s">
        <v>16</v>
      </c>
      <c r="B10">
        <v>0.54</v>
      </c>
      <c r="C10">
        <v>0.19386025912167901</v>
      </c>
      <c r="D10">
        <v>3.77895900147159E-2</v>
      </c>
      <c r="E10">
        <v>0</v>
      </c>
      <c r="F10">
        <v>0.102108021904966</v>
      </c>
      <c r="G10">
        <v>0.122362624744076</v>
      </c>
      <c r="H10">
        <v>0.213842776825311</v>
      </c>
    </row>
    <row r="11" spans="1:8" x14ac:dyDescent="0.25">
      <c r="A11" t="s">
        <v>17</v>
      </c>
      <c r="B11">
        <v>0.6</v>
      </c>
      <c r="C11">
        <v>0.92271247031171999</v>
      </c>
      <c r="D11">
        <v>0.92037770839038802</v>
      </c>
      <c r="E11">
        <v>0.97058618316188106</v>
      </c>
      <c r="F11">
        <v>4.1740855032378101E-2</v>
      </c>
      <c r="G11">
        <v>4.8501165551611103E-2</v>
      </c>
      <c r="H11">
        <v>8.4112425942574995E-2</v>
      </c>
    </row>
    <row r="12" spans="1:8" x14ac:dyDescent="0.25">
      <c r="A12" t="s">
        <v>18</v>
      </c>
      <c r="B12">
        <v>1.1200000000000001</v>
      </c>
      <c r="C12">
        <v>0.96779828987114502</v>
      </c>
      <c r="D12">
        <v>0.774364521501412</v>
      </c>
      <c r="E12">
        <v>1.0183129228449599</v>
      </c>
      <c r="F12">
        <v>9.3801085280391494E-2</v>
      </c>
      <c r="G12">
        <v>0.116709998519774</v>
      </c>
      <c r="H12">
        <v>0.185871929379851</v>
      </c>
    </row>
    <row r="13" spans="1:8" x14ac:dyDescent="0.25">
      <c r="A13" t="s">
        <v>19</v>
      </c>
      <c r="B13">
        <v>1.89</v>
      </c>
      <c r="C13">
        <v>1.22909344504055</v>
      </c>
      <c r="D13">
        <v>1.3194287774239299</v>
      </c>
      <c r="E13">
        <v>1.43228659368999</v>
      </c>
      <c r="F13">
        <v>6.9522159658329793E-2</v>
      </c>
      <c r="G13">
        <v>7.6916200449865302E-2</v>
      </c>
      <c r="H13">
        <v>0.13649554620952301</v>
      </c>
    </row>
    <row r="14" spans="1:8" x14ac:dyDescent="0.25">
      <c r="A14" t="s">
        <v>20</v>
      </c>
      <c r="B14">
        <v>2.59</v>
      </c>
      <c r="C14">
        <v>1.5607970525036701</v>
      </c>
      <c r="D14">
        <v>1.67384634898191</v>
      </c>
      <c r="E14">
        <v>1.8059870585695601</v>
      </c>
      <c r="F14">
        <v>5.8064608861899202E-2</v>
      </c>
      <c r="G14">
        <v>6.6971618693329904E-2</v>
      </c>
      <c r="H14">
        <v>0.115194118815067</v>
      </c>
    </row>
    <row r="15" spans="1:8" x14ac:dyDescent="0.25">
      <c r="A15" t="s">
        <v>21</v>
      </c>
      <c r="B15">
        <v>3.95</v>
      </c>
      <c r="C15">
        <v>3.9910670748727002</v>
      </c>
      <c r="D15">
        <v>3.98508548690645</v>
      </c>
      <c r="E15">
        <v>4.10304491303215</v>
      </c>
      <c r="F15">
        <v>6.5823423301008099E-2</v>
      </c>
      <c r="G15">
        <v>7.6824307662262295E-2</v>
      </c>
      <c r="H15">
        <v>0.131323004082946</v>
      </c>
    </row>
    <row r="16" spans="1:8" x14ac:dyDescent="0.25">
      <c r="A16" t="s">
        <v>22</v>
      </c>
      <c r="B16">
        <v>3.43</v>
      </c>
      <c r="C16">
        <v>1.84787459754077</v>
      </c>
      <c r="D16">
        <v>1.70152438737407</v>
      </c>
      <c r="E16">
        <v>1.5496013872919301</v>
      </c>
      <c r="F16">
        <v>0.114275372220392</v>
      </c>
      <c r="G16">
        <v>0.135706658522048</v>
      </c>
      <c r="H16">
        <v>0.235574843511204</v>
      </c>
    </row>
    <row r="17" spans="1:8" x14ac:dyDescent="0.25">
      <c r="A17" t="s">
        <v>23</v>
      </c>
      <c r="B17">
        <v>2.61</v>
      </c>
      <c r="C17">
        <v>1.9420404024968301</v>
      </c>
      <c r="D17">
        <v>1.97227535513921</v>
      </c>
      <c r="E17">
        <v>1.9433872056819299</v>
      </c>
      <c r="F17">
        <v>5.0564603442658597E-2</v>
      </c>
      <c r="G17">
        <v>5.9290672027338599E-2</v>
      </c>
      <c r="H17">
        <v>9.97344146857021E-2</v>
      </c>
    </row>
    <row r="18" spans="1:8" x14ac:dyDescent="0.25">
      <c r="A18" t="s">
        <v>24</v>
      </c>
      <c r="B18">
        <v>0.2</v>
      </c>
      <c r="C18">
        <v>0.30099554553906599</v>
      </c>
      <c r="D18">
        <v>0.35159039892021898</v>
      </c>
      <c r="E18">
        <v>0.39877144523554098</v>
      </c>
      <c r="F18">
        <v>5.44542874058618E-2</v>
      </c>
      <c r="G18">
        <v>6.4003512458374295E-2</v>
      </c>
      <c r="H18">
        <v>0.109764027115809</v>
      </c>
    </row>
    <row r="19" spans="1:8" x14ac:dyDescent="0.25">
      <c r="A19" t="s">
        <v>25</v>
      </c>
      <c r="B19">
        <v>0.56000000000000005</v>
      </c>
      <c r="C19">
        <v>0.74829987783573104</v>
      </c>
      <c r="D19">
        <v>0.742672872926189</v>
      </c>
      <c r="E19">
        <v>0.78508559469920702</v>
      </c>
      <c r="F19">
        <v>4.6318159832070799E-2</v>
      </c>
      <c r="G19">
        <v>5.3971894486311699E-2</v>
      </c>
      <c r="H19">
        <v>9.0832319289280997E-2</v>
      </c>
    </row>
    <row r="20" spans="1:8" x14ac:dyDescent="0.25">
      <c r="A20" t="s">
        <v>26</v>
      </c>
      <c r="B20">
        <v>0.08</v>
      </c>
      <c r="C20">
        <v>0.28470595224946998</v>
      </c>
      <c r="D20">
        <v>0.277997194399979</v>
      </c>
      <c r="E20">
        <v>0.44921710118205899</v>
      </c>
      <c r="F20">
        <v>0.12088923440652399</v>
      </c>
      <c r="G20">
        <v>0.14261714731973199</v>
      </c>
      <c r="H20">
        <v>0.26353480340504698</v>
      </c>
    </row>
    <row r="21" spans="1:8" x14ac:dyDescent="0.25">
      <c r="A21" t="s">
        <v>27</v>
      </c>
      <c r="B21">
        <v>0.42</v>
      </c>
      <c r="C21">
        <v>0.90628240416560302</v>
      </c>
      <c r="D21">
        <v>0.95767003961959796</v>
      </c>
      <c r="E21">
        <v>1.00837846107386</v>
      </c>
      <c r="F21">
        <v>7.6068474170039799E-2</v>
      </c>
      <c r="G21">
        <v>8.7269158198711894E-2</v>
      </c>
      <c r="H21">
        <v>0.15262896852382299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tabSelected="1" workbookViewId="0">
      <selection activeCell="M24" sqref="A1:XFD1048576"/>
    </sheetView>
  </sheetViews>
  <sheetFormatPr defaultRowHeight="15" x14ac:dyDescent="0.25"/>
  <cols>
    <col min="18" max="20" width="11.140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R1" t="s">
        <v>2</v>
      </c>
      <c r="S1" t="s">
        <v>3</v>
      </c>
      <c r="T1" t="s">
        <v>4</v>
      </c>
      <c r="AA1" s="1" t="s">
        <v>28</v>
      </c>
      <c r="AB1" s="1" t="s">
        <v>28</v>
      </c>
      <c r="AC1" s="1" t="s">
        <v>28</v>
      </c>
    </row>
    <row r="2" spans="1:29" x14ac:dyDescent="0.25">
      <c r="A2" t="s">
        <v>8</v>
      </c>
      <c r="B2">
        <v>4</v>
      </c>
      <c r="C2">
        <v>3.5057584137372499</v>
      </c>
      <c r="D2">
        <v>3.4423008936662001</v>
      </c>
      <c r="E2">
        <v>3.4870217805628401</v>
      </c>
      <c r="F2">
        <v>4.3847272422414298E-2</v>
      </c>
      <c r="G2">
        <v>5.1929221742656101E-2</v>
      </c>
      <c r="H2">
        <v>8.39520083015632E-2</v>
      </c>
      <c r="J2">
        <f>TRUNC(C2,3)</f>
        <v>3.5049999999999999</v>
      </c>
      <c r="K2">
        <f t="shared" ref="K2:O17" si="0">TRUNC(D2,3)</f>
        <v>3.4420000000000002</v>
      </c>
      <c r="L2">
        <f t="shared" si="0"/>
        <v>3.4870000000000001</v>
      </c>
      <c r="M2">
        <f t="shared" si="0"/>
        <v>4.2999999999999997E-2</v>
      </c>
      <c r="N2">
        <f t="shared" si="0"/>
        <v>5.0999999999999997E-2</v>
      </c>
      <c r="O2">
        <f t="shared" si="0"/>
        <v>8.3000000000000004E-2</v>
      </c>
      <c r="R2" t="str">
        <f>_xlfn.CONCAT(J2,AA1,M2)</f>
        <v>3.505±0.043</v>
      </c>
      <c r="S2" t="str">
        <f t="shared" ref="S2:W2" si="1">_xlfn.CONCAT(K2,AB1,N2)</f>
        <v>3.442±0.051</v>
      </c>
      <c r="T2" t="str">
        <f t="shared" si="1"/>
        <v>3.487±0.083</v>
      </c>
      <c r="AA2" s="1" t="s">
        <v>28</v>
      </c>
      <c r="AB2" s="1" t="s">
        <v>28</v>
      </c>
      <c r="AC2" s="1" t="s">
        <v>28</v>
      </c>
    </row>
    <row r="3" spans="1:29" x14ac:dyDescent="0.25">
      <c r="A3" t="s">
        <v>9</v>
      </c>
      <c r="B3">
        <v>1.62</v>
      </c>
      <c r="C3">
        <v>1.72892734268535</v>
      </c>
      <c r="D3">
        <v>1.81165635959767</v>
      </c>
      <c r="E3">
        <v>1.9175185331020099</v>
      </c>
      <c r="F3">
        <v>0.113611392212674</v>
      </c>
      <c r="G3">
        <v>0.13926127701416199</v>
      </c>
      <c r="H3">
        <v>0.22402750567631899</v>
      </c>
      <c r="J3">
        <f t="shared" ref="J3:J21" si="2">TRUNC(C3,3)</f>
        <v>1.728</v>
      </c>
      <c r="K3">
        <f t="shared" si="0"/>
        <v>1.8109999999999999</v>
      </c>
      <c r="L3">
        <f t="shared" si="0"/>
        <v>1.917</v>
      </c>
      <c r="M3">
        <f t="shared" si="0"/>
        <v>0.113</v>
      </c>
      <c r="N3">
        <f t="shared" si="0"/>
        <v>0.13900000000000001</v>
      </c>
      <c r="O3">
        <f t="shared" si="0"/>
        <v>0.224</v>
      </c>
      <c r="R3" t="str">
        <f t="shared" ref="R3:R21" si="3">_xlfn.CONCAT(J3,AA2,M3)</f>
        <v>1.728±0.113</v>
      </c>
      <c r="S3" t="str">
        <f t="shared" ref="S3:S21" si="4">_xlfn.CONCAT(K3,AB2,N3)</f>
        <v>1.811±0.139</v>
      </c>
      <c r="T3" t="str">
        <f t="shared" ref="T3:T21" si="5">_xlfn.CONCAT(L3,AC2,O3)</f>
        <v>1.917±0.224</v>
      </c>
      <c r="AA3" s="1" t="s">
        <v>28</v>
      </c>
      <c r="AB3" s="1" t="s">
        <v>28</v>
      </c>
      <c r="AC3" s="1" t="s">
        <v>28</v>
      </c>
    </row>
    <row r="4" spans="1:29" x14ac:dyDescent="0.25">
      <c r="A4" t="s">
        <v>10</v>
      </c>
      <c r="B4">
        <v>1.89</v>
      </c>
      <c r="C4">
        <v>2.9461602622077701</v>
      </c>
      <c r="D4">
        <v>2.9743596407624402</v>
      </c>
      <c r="E4">
        <v>3.1059483868617601</v>
      </c>
      <c r="F4">
        <v>6.1481177142222003E-2</v>
      </c>
      <c r="G4">
        <v>7.2702961702716104E-2</v>
      </c>
      <c r="H4">
        <v>0.124661870698883</v>
      </c>
      <c r="J4">
        <f t="shared" si="2"/>
        <v>2.9460000000000002</v>
      </c>
      <c r="K4">
        <f t="shared" si="0"/>
        <v>2.9740000000000002</v>
      </c>
      <c r="L4">
        <f t="shared" si="0"/>
        <v>3.105</v>
      </c>
      <c r="M4">
        <f t="shared" si="0"/>
        <v>6.0999999999999999E-2</v>
      </c>
      <c r="N4">
        <f t="shared" si="0"/>
        <v>7.1999999999999995E-2</v>
      </c>
      <c r="O4">
        <f t="shared" si="0"/>
        <v>0.124</v>
      </c>
      <c r="R4" t="str">
        <f t="shared" si="3"/>
        <v>2.946±0.061</v>
      </c>
      <c r="S4" t="str">
        <f t="shared" si="4"/>
        <v>2.974±0.072</v>
      </c>
      <c r="T4" t="str">
        <f t="shared" si="5"/>
        <v>3.105±0.124</v>
      </c>
      <c r="AA4" s="1" t="s">
        <v>28</v>
      </c>
      <c r="AB4" s="1" t="s">
        <v>28</v>
      </c>
      <c r="AC4" s="1" t="s">
        <v>28</v>
      </c>
    </row>
    <row r="5" spans="1:29" x14ac:dyDescent="0.25">
      <c r="A5" t="s">
        <v>11</v>
      </c>
      <c r="B5">
        <v>3.95</v>
      </c>
      <c r="C5">
        <v>4.3547867541420198</v>
      </c>
      <c r="D5">
        <v>4.3788138748828098</v>
      </c>
      <c r="E5">
        <v>4.5633062566384801</v>
      </c>
      <c r="F5">
        <v>5.4405425861731298E-2</v>
      </c>
      <c r="G5">
        <v>6.3095675108193097E-2</v>
      </c>
      <c r="H5">
        <v>0.10998950261867201</v>
      </c>
      <c r="J5">
        <f t="shared" si="2"/>
        <v>4.3540000000000001</v>
      </c>
      <c r="K5">
        <f t="shared" si="0"/>
        <v>4.3780000000000001</v>
      </c>
      <c r="L5">
        <f t="shared" si="0"/>
        <v>4.5629999999999997</v>
      </c>
      <c r="M5">
        <f t="shared" si="0"/>
        <v>5.3999999999999999E-2</v>
      </c>
      <c r="N5">
        <f t="shared" si="0"/>
        <v>6.3E-2</v>
      </c>
      <c r="O5">
        <f t="shared" si="0"/>
        <v>0.109</v>
      </c>
      <c r="R5" t="str">
        <f t="shared" si="3"/>
        <v>4.354±0.054</v>
      </c>
      <c r="S5" t="str">
        <f t="shared" si="4"/>
        <v>4.378±0.063</v>
      </c>
      <c r="T5" t="str">
        <f t="shared" si="5"/>
        <v>4.563±0.109</v>
      </c>
      <c r="AA5" s="1" t="s">
        <v>28</v>
      </c>
      <c r="AB5" s="1" t="s">
        <v>28</v>
      </c>
      <c r="AC5" s="1" t="s">
        <v>28</v>
      </c>
    </row>
    <row r="6" spans="1:29" x14ac:dyDescent="0.25">
      <c r="A6" t="s">
        <v>12</v>
      </c>
      <c r="B6">
        <v>0.32</v>
      </c>
      <c r="C6">
        <v>0.52236363449923096</v>
      </c>
      <c r="D6">
        <v>0.51908543258775997</v>
      </c>
      <c r="E6">
        <v>0.52688388026829502</v>
      </c>
      <c r="F6">
        <v>6.4914824665412402E-2</v>
      </c>
      <c r="G6">
        <v>7.4884528287745E-2</v>
      </c>
      <c r="H6">
        <v>0.13349731381041899</v>
      </c>
      <c r="J6">
        <f t="shared" si="2"/>
        <v>0.52200000000000002</v>
      </c>
      <c r="K6">
        <f t="shared" si="0"/>
        <v>0.51900000000000002</v>
      </c>
      <c r="L6">
        <f t="shared" si="0"/>
        <v>0.52600000000000002</v>
      </c>
      <c r="M6">
        <f t="shared" si="0"/>
        <v>6.4000000000000001E-2</v>
      </c>
      <c r="N6">
        <f t="shared" si="0"/>
        <v>7.3999999999999996E-2</v>
      </c>
      <c r="O6">
        <f t="shared" si="0"/>
        <v>0.13300000000000001</v>
      </c>
      <c r="R6" t="str">
        <f t="shared" si="3"/>
        <v>0.522±0.064</v>
      </c>
      <c r="S6" t="str">
        <f t="shared" si="4"/>
        <v>0.519±0.074</v>
      </c>
      <c r="T6" t="str">
        <f t="shared" si="5"/>
        <v>0.526±0.133</v>
      </c>
      <c r="AA6" s="1" t="s">
        <v>28</v>
      </c>
      <c r="AB6" s="1" t="s">
        <v>28</v>
      </c>
      <c r="AC6" s="1" t="s">
        <v>28</v>
      </c>
    </row>
    <row r="7" spans="1:29" x14ac:dyDescent="0.25">
      <c r="A7" t="s">
        <v>13</v>
      </c>
      <c r="B7">
        <v>2.06</v>
      </c>
      <c r="C7">
        <v>1.8313904261312199</v>
      </c>
      <c r="D7">
        <v>1.82255721762335</v>
      </c>
      <c r="E7">
        <v>1.83067513654703</v>
      </c>
      <c r="F7">
        <v>4.4546716136508097E-2</v>
      </c>
      <c r="G7">
        <v>5.3944723595575401E-2</v>
      </c>
      <c r="H7">
        <v>8.7423263262768197E-2</v>
      </c>
      <c r="J7">
        <f t="shared" si="2"/>
        <v>1.831</v>
      </c>
      <c r="K7">
        <f t="shared" si="0"/>
        <v>1.8220000000000001</v>
      </c>
      <c r="L7">
        <f t="shared" si="0"/>
        <v>1.83</v>
      </c>
      <c r="M7">
        <f t="shared" si="0"/>
        <v>4.3999999999999997E-2</v>
      </c>
      <c r="N7">
        <f t="shared" si="0"/>
        <v>5.2999999999999999E-2</v>
      </c>
      <c r="O7">
        <f t="shared" si="0"/>
        <v>8.6999999999999994E-2</v>
      </c>
      <c r="R7" t="str">
        <f t="shared" si="3"/>
        <v>1.831±0.044</v>
      </c>
      <c r="S7" t="str">
        <f t="shared" si="4"/>
        <v>1.822±0.053</v>
      </c>
      <c r="T7" t="str">
        <f t="shared" si="5"/>
        <v>1.83±0.087</v>
      </c>
      <c r="AA7" s="1" t="s">
        <v>28</v>
      </c>
      <c r="AB7" s="1" t="s">
        <v>28</v>
      </c>
      <c r="AC7" s="1" t="s">
        <v>28</v>
      </c>
    </row>
    <row r="8" spans="1:29" x14ac:dyDescent="0.25">
      <c r="A8" t="s">
        <v>14</v>
      </c>
      <c r="B8">
        <v>2.88</v>
      </c>
      <c r="C8">
        <v>1.94516611825133</v>
      </c>
      <c r="D8">
        <v>1.9575867375059199</v>
      </c>
      <c r="E8">
        <v>2.0452430349658899</v>
      </c>
      <c r="F8">
        <v>7.9730323707116801E-2</v>
      </c>
      <c r="G8">
        <v>9.3553876246827095E-2</v>
      </c>
      <c r="H8">
        <v>0.15896708278586399</v>
      </c>
      <c r="J8">
        <f t="shared" si="2"/>
        <v>1.9450000000000001</v>
      </c>
      <c r="K8">
        <f t="shared" si="0"/>
        <v>1.9570000000000001</v>
      </c>
      <c r="L8">
        <f t="shared" si="0"/>
        <v>2.0449999999999999</v>
      </c>
      <c r="M8">
        <f t="shared" si="0"/>
        <v>7.9000000000000001E-2</v>
      </c>
      <c r="N8">
        <f t="shared" si="0"/>
        <v>9.2999999999999999E-2</v>
      </c>
      <c r="O8">
        <f t="shared" si="0"/>
        <v>0.158</v>
      </c>
      <c r="R8" t="str">
        <f t="shared" si="3"/>
        <v>1.945±0.079</v>
      </c>
      <c r="S8" t="str">
        <f t="shared" si="4"/>
        <v>1.957±0.093</v>
      </c>
      <c r="T8" t="str">
        <f t="shared" si="5"/>
        <v>2.045±0.158</v>
      </c>
      <c r="AA8" s="1" t="s">
        <v>28</v>
      </c>
      <c r="AB8" s="1" t="s">
        <v>28</v>
      </c>
      <c r="AC8" s="1" t="s">
        <v>28</v>
      </c>
    </row>
    <row r="9" spans="1:29" x14ac:dyDescent="0.25">
      <c r="A9" t="s">
        <v>15</v>
      </c>
      <c r="B9">
        <v>1</v>
      </c>
      <c r="C9">
        <v>0.76240773960922303</v>
      </c>
      <c r="D9">
        <v>0.76027066344487304</v>
      </c>
      <c r="E9">
        <v>0.74962358600119705</v>
      </c>
      <c r="F9">
        <v>5.6116995982020898E-2</v>
      </c>
      <c r="G9">
        <v>6.4269531676236002E-2</v>
      </c>
      <c r="H9">
        <v>0.112838081586509</v>
      </c>
      <c r="J9">
        <f t="shared" si="2"/>
        <v>0.76200000000000001</v>
      </c>
      <c r="K9">
        <f t="shared" si="0"/>
        <v>0.76</v>
      </c>
      <c r="L9">
        <f t="shared" si="0"/>
        <v>0.749</v>
      </c>
      <c r="M9">
        <f t="shared" si="0"/>
        <v>5.6000000000000001E-2</v>
      </c>
      <c r="N9">
        <f t="shared" si="0"/>
        <v>6.4000000000000001E-2</v>
      </c>
      <c r="O9">
        <f t="shared" si="0"/>
        <v>0.112</v>
      </c>
      <c r="R9" t="str">
        <f t="shared" si="3"/>
        <v>0.762±0.056</v>
      </c>
      <c r="S9" t="str">
        <f t="shared" si="4"/>
        <v>0.76±0.064</v>
      </c>
      <c r="T9" t="str">
        <f t="shared" si="5"/>
        <v>0.749±0.112</v>
      </c>
      <c r="AA9" s="1" t="s">
        <v>28</v>
      </c>
      <c r="AB9" s="1" t="s">
        <v>28</v>
      </c>
      <c r="AC9" s="1" t="s">
        <v>28</v>
      </c>
    </row>
    <row r="10" spans="1:29" x14ac:dyDescent="0.25">
      <c r="A10" t="s">
        <v>16</v>
      </c>
      <c r="B10">
        <v>0.54</v>
      </c>
      <c r="C10">
        <v>0.19386025912167901</v>
      </c>
      <c r="D10">
        <v>3.77895900147159E-2</v>
      </c>
      <c r="E10">
        <v>0</v>
      </c>
      <c r="F10">
        <v>0.102108021904966</v>
      </c>
      <c r="G10">
        <v>0.122362624744076</v>
      </c>
      <c r="H10">
        <v>0.213842776825311</v>
      </c>
      <c r="J10">
        <f t="shared" si="2"/>
        <v>0.193</v>
      </c>
      <c r="K10">
        <f t="shared" si="0"/>
        <v>3.6999999999999998E-2</v>
      </c>
      <c r="L10">
        <f t="shared" si="0"/>
        <v>0</v>
      </c>
      <c r="M10">
        <f t="shared" si="0"/>
        <v>0.10199999999999999</v>
      </c>
      <c r="N10">
        <f t="shared" si="0"/>
        <v>0.122</v>
      </c>
      <c r="O10">
        <f t="shared" si="0"/>
        <v>0.21299999999999999</v>
      </c>
      <c r="R10" t="str">
        <f t="shared" si="3"/>
        <v>0.193±0.102</v>
      </c>
      <c r="S10" t="str">
        <f t="shared" si="4"/>
        <v>0.037±0.122</v>
      </c>
      <c r="T10" t="str">
        <f t="shared" si="5"/>
        <v>0±0.213</v>
      </c>
      <c r="AA10" s="1" t="s">
        <v>28</v>
      </c>
      <c r="AB10" s="1" t="s">
        <v>28</v>
      </c>
      <c r="AC10" s="1" t="s">
        <v>28</v>
      </c>
    </row>
    <row r="11" spans="1:29" x14ac:dyDescent="0.25">
      <c r="A11" t="s">
        <v>17</v>
      </c>
      <c r="B11">
        <v>0.6</v>
      </c>
      <c r="C11">
        <v>0.92271247031171999</v>
      </c>
      <c r="D11">
        <v>0.92037770839038802</v>
      </c>
      <c r="E11">
        <v>0.97058618316188106</v>
      </c>
      <c r="F11">
        <v>4.1740855032378101E-2</v>
      </c>
      <c r="G11">
        <v>4.8501165551611103E-2</v>
      </c>
      <c r="H11">
        <v>8.4112425942574995E-2</v>
      </c>
      <c r="J11">
        <f t="shared" si="2"/>
        <v>0.92200000000000004</v>
      </c>
      <c r="K11">
        <f t="shared" si="0"/>
        <v>0.92</v>
      </c>
      <c r="L11">
        <f t="shared" si="0"/>
        <v>0.97</v>
      </c>
      <c r="M11">
        <f t="shared" si="0"/>
        <v>4.1000000000000002E-2</v>
      </c>
      <c r="N11">
        <f t="shared" si="0"/>
        <v>4.8000000000000001E-2</v>
      </c>
      <c r="O11">
        <f t="shared" si="0"/>
        <v>8.4000000000000005E-2</v>
      </c>
      <c r="R11" t="str">
        <f t="shared" si="3"/>
        <v>0.922±0.041</v>
      </c>
      <c r="S11" t="str">
        <f t="shared" si="4"/>
        <v>0.92±0.048</v>
      </c>
      <c r="T11" t="str">
        <f t="shared" si="5"/>
        <v>0.97±0.084</v>
      </c>
      <c r="AA11" s="1" t="s">
        <v>28</v>
      </c>
      <c r="AB11" s="1" t="s">
        <v>28</v>
      </c>
      <c r="AC11" s="1" t="s">
        <v>28</v>
      </c>
    </row>
    <row r="12" spans="1:29" x14ac:dyDescent="0.25">
      <c r="A12" t="s">
        <v>18</v>
      </c>
      <c r="B12">
        <v>1.1200000000000001</v>
      </c>
      <c r="C12">
        <v>0.96779828987114502</v>
      </c>
      <c r="D12">
        <v>0.774364521501412</v>
      </c>
      <c r="E12">
        <v>1.0183129228449599</v>
      </c>
      <c r="F12">
        <v>9.3801085280391494E-2</v>
      </c>
      <c r="G12">
        <v>0.116709998519774</v>
      </c>
      <c r="H12">
        <v>0.185871929379851</v>
      </c>
      <c r="J12">
        <f t="shared" si="2"/>
        <v>0.96699999999999997</v>
      </c>
      <c r="K12">
        <f t="shared" si="0"/>
        <v>0.77400000000000002</v>
      </c>
      <c r="L12">
        <f t="shared" si="0"/>
        <v>1.018</v>
      </c>
      <c r="M12">
        <f t="shared" si="0"/>
        <v>9.2999999999999999E-2</v>
      </c>
      <c r="N12">
        <f t="shared" si="0"/>
        <v>0.11600000000000001</v>
      </c>
      <c r="O12">
        <f t="shared" si="0"/>
        <v>0.185</v>
      </c>
      <c r="R12" t="str">
        <f t="shared" si="3"/>
        <v>0.967±0.093</v>
      </c>
      <c r="S12" t="str">
        <f t="shared" si="4"/>
        <v>0.774±0.116</v>
      </c>
      <c r="T12" t="str">
        <f t="shared" si="5"/>
        <v>1.018±0.185</v>
      </c>
      <c r="AA12" s="1" t="s">
        <v>28</v>
      </c>
      <c r="AB12" s="1" t="s">
        <v>28</v>
      </c>
      <c r="AC12" s="1" t="s">
        <v>28</v>
      </c>
    </row>
    <row r="13" spans="1:29" x14ac:dyDescent="0.25">
      <c r="A13" t="s">
        <v>19</v>
      </c>
      <c r="B13">
        <v>1.89</v>
      </c>
      <c r="C13">
        <v>1.22909344504055</v>
      </c>
      <c r="D13">
        <v>1.3194287774239299</v>
      </c>
      <c r="E13">
        <v>1.43228659368999</v>
      </c>
      <c r="F13">
        <v>6.9522159658329793E-2</v>
      </c>
      <c r="G13">
        <v>7.6916200449865302E-2</v>
      </c>
      <c r="H13">
        <v>0.13649554620952301</v>
      </c>
      <c r="J13">
        <f t="shared" si="2"/>
        <v>1.2290000000000001</v>
      </c>
      <c r="K13">
        <f t="shared" si="0"/>
        <v>1.319</v>
      </c>
      <c r="L13">
        <f t="shared" si="0"/>
        <v>1.4319999999999999</v>
      </c>
      <c r="M13">
        <f t="shared" si="0"/>
        <v>6.9000000000000006E-2</v>
      </c>
      <c r="N13">
        <f t="shared" si="0"/>
        <v>7.5999999999999998E-2</v>
      </c>
      <c r="O13">
        <f t="shared" si="0"/>
        <v>0.13600000000000001</v>
      </c>
      <c r="R13" t="str">
        <f t="shared" si="3"/>
        <v>1.229±0.069</v>
      </c>
      <c r="S13" t="str">
        <f t="shared" si="4"/>
        <v>1.319±0.076</v>
      </c>
      <c r="T13" t="str">
        <f t="shared" si="5"/>
        <v>1.432±0.136</v>
      </c>
      <c r="AA13" s="1" t="s">
        <v>28</v>
      </c>
      <c r="AB13" s="1" t="s">
        <v>28</v>
      </c>
      <c r="AC13" s="1" t="s">
        <v>28</v>
      </c>
    </row>
    <row r="14" spans="1:29" x14ac:dyDescent="0.25">
      <c r="A14" t="s">
        <v>20</v>
      </c>
      <c r="B14">
        <v>2.59</v>
      </c>
      <c r="C14">
        <v>1.5607970525036701</v>
      </c>
      <c r="D14">
        <v>1.67384634898191</v>
      </c>
      <c r="E14">
        <v>1.8059870585695601</v>
      </c>
      <c r="F14">
        <v>5.8064608861899202E-2</v>
      </c>
      <c r="G14">
        <v>6.6971618693329904E-2</v>
      </c>
      <c r="H14">
        <v>0.115194118815067</v>
      </c>
      <c r="J14">
        <f t="shared" si="2"/>
        <v>1.56</v>
      </c>
      <c r="K14">
        <f t="shared" si="0"/>
        <v>1.673</v>
      </c>
      <c r="L14">
        <f t="shared" si="0"/>
        <v>1.8049999999999999</v>
      </c>
      <c r="M14">
        <f t="shared" si="0"/>
        <v>5.8000000000000003E-2</v>
      </c>
      <c r="N14">
        <f t="shared" si="0"/>
        <v>6.6000000000000003E-2</v>
      </c>
      <c r="O14">
        <f t="shared" si="0"/>
        <v>0.115</v>
      </c>
      <c r="R14" t="str">
        <f t="shared" si="3"/>
        <v>1.56±0.058</v>
      </c>
      <c r="S14" t="str">
        <f t="shared" si="4"/>
        <v>1.673±0.066</v>
      </c>
      <c r="T14" t="str">
        <f t="shared" si="5"/>
        <v>1.805±0.115</v>
      </c>
      <c r="AA14" s="1" t="s">
        <v>28</v>
      </c>
      <c r="AB14" s="1" t="s">
        <v>28</v>
      </c>
      <c r="AC14" s="1" t="s">
        <v>28</v>
      </c>
    </row>
    <row r="15" spans="1:29" x14ac:dyDescent="0.25">
      <c r="A15" t="s">
        <v>21</v>
      </c>
      <c r="B15">
        <v>3.95</v>
      </c>
      <c r="C15">
        <v>3.9910670748727002</v>
      </c>
      <c r="D15">
        <v>3.98508548690645</v>
      </c>
      <c r="E15">
        <v>4.10304491303215</v>
      </c>
      <c r="F15">
        <v>6.5823423301008099E-2</v>
      </c>
      <c r="G15">
        <v>7.6824307662262295E-2</v>
      </c>
      <c r="H15">
        <v>0.131323004082946</v>
      </c>
      <c r="J15">
        <f t="shared" si="2"/>
        <v>3.9910000000000001</v>
      </c>
      <c r="K15">
        <f t="shared" si="0"/>
        <v>3.9849999999999999</v>
      </c>
      <c r="L15">
        <f t="shared" si="0"/>
        <v>4.1029999999999998</v>
      </c>
      <c r="M15">
        <f t="shared" si="0"/>
        <v>6.5000000000000002E-2</v>
      </c>
      <c r="N15">
        <f t="shared" si="0"/>
        <v>7.5999999999999998E-2</v>
      </c>
      <c r="O15">
        <f t="shared" si="0"/>
        <v>0.13100000000000001</v>
      </c>
      <c r="R15" t="str">
        <f t="shared" si="3"/>
        <v>3.991±0.065</v>
      </c>
      <c r="S15" t="str">
        <f t="shared" si="4"/>
        <v>3.985±0.076</v>
      </c>
      <c r="T15" t="str">
        <f t="shared" si="5"/>
        <v>4.103±0.131</v>
      </c>
      <c r="AA15" s="1" t="s">
        <v>28</v>
      </c>
      <c r="AB15" s="1" t="s">
        <v>28</v>
      </c>
      <c r="AC15" s="1" t="s">
        <v>28</v>
      </c>
    </row>
    <row r="16" spans="1:29" x14ac:dyDescent="0.25">
      <c r="A16" t="s">
        <v>22</v>
      </c>
      <c r="B16">
        <v>3.43</v>
      </c>
      <c r="C16">
        <v>1.84787459754077</v>
      </c>
      <c r="D16">
        <v>1.70152438737407</v>
      </c>
      <c r="E16">
        <v>1.5496013872919301</v>
      </c>
      <c r="F16">
        <v>0.114275372220392</v>
      </c>
      <c r="G16">
        <v>0.135706658522048</v>
      </c>
      <c r="H16">
        <v>0.235574843511204</v>
      </c>
      <c r="J16">
        <f t="shared" si="2"/>
        <v>1.847</v>
      </c>
      <c r="K16">
        <f t="shared" si="0"/>
        <v>1.7010000000000001</v>
      </c>
      <c r="L16">
        <f t="shared" si="0"/>
        <v>1.5489999999999999</v>
      </c>
      <c r="M16">
        <f t="shared" si="0"/>
        <v>0.114</v>
      </c>
      <c r="N16">
        <f t="shared" si="0"/>
        <v>0.13500000000000001</v>
      </c>
      <c r="O16">
        <f t="shared" si="0"/>
        <v>0.23499999999999999</v>
      </c>
      <c r="R16" t="str">
        <f t="shared" si="3"/>
        <v>1.847±0.114</v>
      </c>
      <c r="S16" t="str">
        <f t="shared" si="4"/>
        <v>1.701±0.135</v>
      </c>
      <c r="T16" t="str">
        <f t="shared" si="5"/>
        <v>1.549±0.235</v>
      </c>
      <c r="AA16" s="1" t="s">
        <v>28</v>
      </c>
      <c r="AB16" s="1" t="s">
        <v>28</v>
      </c>
      <c r="AC16" s="1" t="s">
        <v>28</v>
      </c>
    </row>
    <row r="17" spans="1:29" x14ac:dyDescent="0.25">
      <c r="A17" t="s">
        <v>23</v>
      </c>
      <c r="B17">
        <v>2.61</v>
      </c>
      <c r="C17">
        <v>1.9420404024968301</v>
      </c>
      <c r="D17">
        <v>1.97227535513921</v>
      </c>
      <c r="E17">
        <v>1.9433872056819299</v>
      </c>
      <c r="F17">
        <v>5.0564603442658597E-2</v>
      </c>
      <c r="G17">
        <v>5.9290672027338599E-2</v>
      </c>
      <c r="H17">
        <v>9.97344146857021E-2</v>
      </c>
      <c r="J17">
        <f t="shared" si="2"/>
        <v>1.9419999999999999</v>
      </c>
      <c r="K17">
        <f t="shared" si="0"/>
        <v>1.972</v>
      </c>
      <c r="L17">
        <f t="shared" si="0"/>
        <v>1.9430000000000001</v>
      </c>
      <c r="M17">
        <f t="shared" si="0"/>
        <v>0.05</v>
      </c>
      <c r="N17">
        <f t="shared" si="0"/>
        <v>5.8999999999999997E-2</v>
      </c>
      <c r="O17">
        <f t="shared" si="0"/>
        <v>9.9000000000000005E-2</v>
      </c>
      <c r="R17" t="str">
        <f t="shared" si="3"/>
        <v>1.942±0.05</v>
      </c>
      <c r="S17" t="str">
        <f t="shared" si="4"/>
        <v>1.972±0.059</v>
      </c>
      <c r="T17" t="str">
        <f t="shared" si="5"/>
        <v>1.943±0.099</v>
      </c>
      <c r="AA17" s="1" t="s">
        <v>28</v>
      </c>
      <c r="AB17" s="1" t="s">
        <v>28</v>
      </c>
      <c r="AC17" s="1" t="s">
        <v>28</v>
      </c>
    </row>
    <row r="18" spans="1:29" x14ac:dyDescent="0.25">
      <c r="A18" t="s">
        <v>24</v>
      </c>
      <c r="B18">
        <v>0.2</v>
      </c>
      <c r="C18">
        <v>0.30099554553906599</v>
      </c>
      <c r="D18">
        <v>0.35159039892021898</v>
      </c>
      <c r="E18">
        <v>0.39877144523554098</v>
      </c>
      <c r="F18">
        <v>5.44542874058618E-2</v>
      </c>
      <c r="G18">
        <v>6.4003512458374295E-2</v>
      </c>
      <c r="H18">
        <v>0.109764027115809</v>
      </c>
      <c r="J18">
        <f t="shared" si="2"/>
        <v>0.3</v>
      </c>
      <c r="K18">
        <f t="shared" ref="K18:K21" si="6">TRUNC(D18,3)</f>
        <v>0.35099999999999998</v>
      </c>
      <c r="L18">
        <f t="shared" ref="L18:L21" si="7">TRUNC(E18,3)</f>
        <v>0.39800000000000002</v>
      </c>
      <c r="M18">
        <f t="shared" ref="M18:M21" si="8">TRUNC(F18,3)</f>
        <v>5.3999999999999999E-2</v>
      </c>
      <c r="N18">
        <f t="shared" ref="N18:N21" si="9">TRUNC(G18,3)</f>
        <v>6.4000000000000001E-2</v>
      </c>
      <c r="O18">
        <f t="shared" ref="O18:O21" si="10">TRUNC(H18,3)</f>
        <v>0.109</v>
      </c>
      <c r="R18" t="str">
        <f t="shared" si="3"/>
        <v>0.3±0.054</v>
      </c>
      <c r="S18" t="str">
        <f t="shared" si="4"/>
        <v>0.351±0.064</v>
      </c>
      <c r="T18" t="str">
        <f t="shared" si="5"/>
        <v>0.398±0.109</v>
      </c>
      <c r="AA18" s="1" t="s">
        <v>28</v>
      </c>
      <c r="AB18" s="1" t="s">
        <v>28</v>
      </c>
      <c r="AC18" s="1" t="s">
        <v>28</v>
      </c>
    </row>
    <row r="19" spans="1:29" x14ac:dyDescent="0.25">
      <c r="A19" t="s">
        <v>25</v>
      </c>
      <c r="B19">
        <v>0.56000000000000005</v>
      </c>
      <c r="C19">
        <v>0.74829987783573104</v>
      </c>
      <c r="D19">
        <v>0.742672872926189</v>
      </c>
      <c r="E19">
        <v>0.78508559469920702</v>
      </c>
      <c r="F19">
        <v>4.6318159832070799E-2</v>
      </c>
      <c r="G19">
        <v>5.3971894486311699E-2</v>
      </c>
      <c r="H19">
        <v>9.0832319289280997E-2</v>
      </c>
      <c r="J19">
        <f t="shared" si="2"/>
        <v>0.748</v>
      </c>
      <c r="K19">
        <f t="shared" si="6"/>
        <v>0.74199999999999999</v>
      </c>
      <c r="L19">
        <f t="shared" si="7"/>
        <v>0.78500000000000003</v>
      </c>
      <c r="M19">
        <f t="shared" si="8"/>
        <v>4.5999999999999999E-2</v>
      </c>
      <c r="N19">
        <f t="shared" si="9"/>
        <v>5.2999999999999999E-2</v>
      </c>
      <c r="O19">
        <f t="shared" si="10"/>
        <v>0.09</v>
      </c>
      <c r="R19" t="str">
        <f t="shared" si="3"/>
        <v>0.748±0.046</v>
      </c>
      <c r="S19" t="str">
        <f t="shared" si="4"/>
        <v>0.742±0.053</v>
      </c>
      <c r="T19" t="str">
        <f t="shared" si="5"/>
        <v>0.785±0.09</v>
      </c>
      <c r="AA19" s="1" t="s">
        <v>28</v>
      </c>
      <c r="AB19" s="1" t="s">
        <v>28</v>
      </c>
      <c r="AC19" s="1" t="s">
        <v>28</v>
      </c>
    </row>
    <row r="20" spans="1:29" x14ac:dyDescent="0.25">
      <c r="A20" t="s">
        <v>26</v>
      </c>
      <c r="B20">
        <v>0.08</v>
      </c>
      <c r="C20">
        <v>0.28470595224946998</v>
      </c>
      <c r="D20">
        <v>0.277997194399979</v>
      </c>
      <c r="E20">
        <v>0.44921710118205899</v>
      </c>
      <c r="F20">
        <v>0.12088923440652399</v>
      </c>
      <c r="G20">
        <v>0.14261714731973199</v>
      </c>
      <c r="H20">
        <v>0.26353480340504698</v>
      </c>
      <c r="J20">
        <f t="shared" si="2"/>
        <v>0.28399999999999997</v>
      </c>
      <c r="K20">
        <f t="shared" si="6"/>
        <v>0.27700000000000002</v>
      </c>
      <c r="L20">
        <f t="shared" si="7"/>
        <v>0.44900000000000001</v>
      </c>
      <c r="M20">
        <f t="shared" si="8"/>
        <v>0.12</v>
      </c>
      <c r="N20">
        <f t="shared" si="9"/>
        <v>0.14199999999999999</v>
      </c>
      <c r="O20">
        <f t="shared" si="10"/>
        <v>0.26300000000000001</v>
      </c>
      <c r="R20" t="str">
        <f t="shared" si="3"/>
        <v>0.284±0.12</v>
      </c>
      <c r="S20" t="str">
        <f t="shared" si="4"/>
        <v>0.277±0.142</v>
      </c>
      <c r="T20" t="str">
        <f t="shared" si="5"/>
        <v>0.449±0.263</v>
      </c>
      <c r="AA20" s="1" t="s">
        <v>28</v>
      </c>
      <c r="AB20" s="1" t="s">
        <v>28</v>
      </c>
      <c r="AC20" s="1" t="s">
        <v>28</v>
      </c>
    </row>
    <row r="21" spans="1:29" x14ac:dyDescent="0.25">
      <c r="A21" t="s">
        <v>27</v>
      </c>
      <c r="B21">
        <v>0.42</v>
      </c>
      <c r="C21">
        <v>0.90628240416560302</v>
      </c>
      <c r="D21">
        <v>0.95767003961959796</v>
      </c>
      <c r="E21">
        <v>1.00837846107386</v>
      </c>
      <c r="F21">
        <v>7.6068474170039799E-2</v>
      </c>
      <c r="G21">
        <v>8.7269158198711894E-2</v>
      </c>
      <c r="H21">
        <v>0.15262896852382299</v>
      </c>
      <c r="J21">
        <f t="shared" si="2"/>
        <v>0.90600000000000003</v>
      </c>
      <c r="K21">
        <f t="shared" si="6"/>
        <v>0.95699999999999996</v>
      </c>
      <c r="L21">
        <f t="shared" si="7"/>
        <v>1.008</v>
      </c>
      <c r="M21">
        <f t="shared" si="8"/>
        <v>7.5999999999999998E-2</v>
      </c>
      <c r="N21">
        <f t="shared" si="9"/>
        <v>8.6999999999999994E-2</v>
      </c>
      <c r="O21">
        <f t="shared" si="10"/>
        <v>0.152</v>
      </c>
      <c r="R21" t="str">
        <f t="shared" si="3"/>
        <v>0.906±0.076</v>
      </c>
      <c r="S21" t="str">
        <f t="shared" si="4"/>
        <v>0.957±0.087</v>
      </c>
      <c r="T21" t="str">
        <f t="shared" si="5"/>
        <v>1.008±0.152</v>
      </c>
      <c r="AA21" s="1" t="s">
        <v>28</v>
      </c>
      <c r="AB21" s="1" t="s">
        <v>28</v>
      </c>
      <c r="AC21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Estimated_AA_neh_numbers_liverp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Deberneh, Henock M.</dc:creator>
  <cp:lastModifiedBy>Deberneh, Henock M.</cp:lastModifiedBy>
  <dcterms:modified xsi:type="dcterms:W3CDTF">2024-02-29T22:35:10Z</dcterms:modified>
</cp:coreProperties>
</file>