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github projects\POCS_CLUSTERING\Experiments\Image Segmentation exp - v2\"/>
    </mc:Choice>
  </mc:AlternateContent>
  <xr:revisionPtr revIDLastSave="0" documentId="13_ncr:1_{044FF4B2-F7FD-4F72-B874-A1995DBB5024}" xr6:coauthVersionLast="45" xr6:coauthVersionMax="45" xr10:uidLastSave="{00000000-0000-0000-0000-000000000000}"/>
  <bookViews>
    <workbookView xWindow="12030" yWindow="4710" windowWidth="7500" windowHeight="6000" activeTab="2" xr2:uid="{FB26A181-8B1A-4FCE-A8B2-BE0DC35F83B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2" l="1"/>
  <c r="K30" i="2"/>
  <c r="L30" i="2"/>
  <c r="J30" i="2"/>
  <c r="E30" i="2"/>
  <c r="F30" i="2"/>
  <c r="J22" i="2"/>
  <c r="K22" i="2"/>
  <c r="L22" i="2"/>
  <c r="J23" i="2"/>
  <c r="K23" i="2"/>
  <c r="L23" i="2"/>
  <c r="J24" i="2"/>
  <c r="K24" i="2"/>
  <c r="L24" i="2"/>
  <c r="J25" i="2"/>
  <c r="K25" i="2"/>
  <c r="L25" i="2"/>
  <c r="J26" i="2"/>
  <c r="K26" i="2"/>
  <c r="L26" i="2"/>
  <c r="J27" i="2"/>
  <c r="K27" i="2"/>
  <c r="L27" i="2"/>
  <c r="J28" i="2"/>
  <c r="K28" i="2"/>
  <c r="L28" i="2"/>
  <c r="J29" i="2"/>
  <c r="K29" i="2"/>
  <c r="L29" i="2"/>
  <c r="K21" i="2"/>
  <c r="L21" i="2"/>
  <c r="J21" i="2"/>
  <c r="F22" i="2"/>
  <c r="F23" i="2"/>
  <c r="F24" i="2"/>
  <c r="F25" i="2"/>
  <c r="F26" i="2"/>
  <c r="F27" i="2"/>
  <c r="F28" i="2"/>
  <c r="F29" i="2"/>
  <c r="E22" i="2"/>
  <c r="E23" i="2"/>
  <c r="E24" i="2"/>
  <c r="E25" i="2"/>
  <c r="E26" i="2"/>
  <c r="E27" i="2"/>
  <c r="E28" i="2"/>
  <c r="E29" i="2"/>
  <c r="E21" i="2"/>
  <c r="F21" i="2"/>
  <c r="D22" i="2"/>
  <c r="D23" i="2"/>
  <c r="D24" i="2"/>
  <c r="D25" i="2"/>
  <c r="D26" i="2"/>
  <c r="D27" i="2"/>
  <c r="D28" i="2"/>
  <c r="D29" i="2"/>
  <c r="D21" i="2"/>
  <c r="K14" i="1"/>
  <c r="L14" i="1"/>
  <c r="J14" i="1"/>
  <c r="E14" i="1"/>
  <c r="F14" i="1"/>
  <c r="D14" i="1"/>
</calcChain>
</file>

<file path=xl/sharedStrings.xml><?xml version="1.0" encoding="utf-8"?>
<sst xmlns="http://schemas.openxmlformats.org/spreadsheetml/2006/main" count="42" uniqueCount="8">
  <si>
    <t>K-means</t>
  </si>
  <si>
    <t>FCM</t>
  </si>
  <si>
    <t>P-POCS</t>
  </si>
  <si>
    <t>SNR</t>
  </si>
  <si>
    <t>TIME</t>
  </si>
  <si>
    <t>Lena</t>
  </si>
  <si>
    <t>Average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</si>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</sst>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B430-D98B-4AA8-A63C-D5EBE046D6C0}">
  <dimension ref="C2:L14"/>
  <sheetViews>
    <sheetView workbookViewId="0">
      <selection activeCell="C2" sqref="C2:L15"/>
    </sheetView>
  </sheetViews>
  <sheetFormatPr defaultRowHeight="15" x14ac:dyDescent="0.25"/>
  <sheetData>
    <row r="2" spans="3:12" x14ac:dyDescent="0.25">
      <c r="D2" t="s">
        <v>3</v>
      </c>
      <c r="J2" t="s">
        <v>4</v>
      </c>
    </row>
    <row r="3" spans="3:12" x14ac:dyDescent="0.25">
      <c r="D3" t="s">
        <v>0</v>
      </c>
      <c r="E3" t="s">
        <v>1</v>
      </c>
      <c r="F3" t="s">
        <v>2</v>
      </c>
      <c r="J3" t="s">
        <v>0</v>
      </c>
      <c r="K3" t="s">
        <v>1</v>
      </c>
      <c r="L3" t="s">
        <v>2</v>
      </c>
    </row>
    <row r="4" spans="3:12" x14ac:dyDescent="0.25">
      <c r="C4" t="s">
        <v>7</v>
      </c>
      <c r="I4" t="s">
        <v>7</v>
      </c>
    </row>
    <row r="5" spans="3:12" x14ac:dyDescent="0.25">
      <c r="C5">
        <v>35070</v>
      </c>
      <c r="D5" s="1">
        <v>31.140646649303601</v>
      </c>
      <c r="E5" s="1">
        <v>26.764505</v>
      </c>
      <c r="F5" s="1">
        <v>31.416007059999998</v>
      </c>
      <c r="I5">
        <v>35070</v>
      </c>
      <c r="J5" s="1">
        <v>0.56903899999999996</v>
      </c>
      <c r="K5" s="1">
        <v>7.9776999999999996</v>
      </c>
      <c r="L5" s="1">
        <v>0.40550000000000003</v>
      </c>
    </row>
    <row r="6" spans="3:12" x14ac:dyDescent="0.25">
      <c r="C6">
        <v>41033</v>
      </c>
      <c r="D6" s="1">
        <v>29.305900000000001</v>
      </c>
      <c r="E6" s="1">
        <v>25.324999999999999</v>
      </c>
      <c r="F6" s="1">
        <v>28.83</v>
      </c>
      <c r="I6">
        <v>41033</v>
      </c>
      <c r="J6" s="1">
        <v>0.54800000000000004</v>
      </c>
      <c r="K6" s="1">
        <v>7.9349999999999996</v>
      </c>
      <c r="L6" s="1">
        <v>0.45437</v>
      </c>
    </row>
    <row r="7" spans="3:12" x14ac:dyDescent="0.25">
      <c r="C7">
        <v>42049</v>
      </c>
      <c r="D7" s="1">
        <v>27.709299999999999</v>
      </c>
      <c r="E7" s="1">
        <v>23.988</v>
      </c>
      <c r="F7" s="1">
        <v>28.140999999999998</v>
      </c>
      <c r="I7">
        <v>42049</v>
      </c>
      <c r="J7" s="1">
        <v>0.37290000000000001</v>
      </c>
      <c r="K7" s="1">
        <v>3.9054000000000002</v>
      </c>
      <c r="L7" s="1">
        <v>0.29089999999999999</v>
      </c>
    </row>
    <row r="8" spans="3:12" x14ac:dyDescent="0.25">
      <c r="C8">
        <v>238011</v>
      </c>
      <c r="D8" s="1">
        <v>37.3245</v>
      </c>
      <c r="E8" s="1">
        <v>26.371300000000002</v>
      </c>
      <c r="F8" s="1">
        <v>37.202300000000001</v>
      </c>
      <c r="I8">
        <v>238011</v>
      </c>
      <c r="J8" s="1">
        <v>0.54620000000000002</v>
      </c>
      <c r="K8" s="1">
        <v>8.0835000000000008</v>
      </c>
      <c r="L8" s="1">
        <v>0.378</v>
      </c>
    </row>
    <row r="9" spans="3:12" x14ac:dyDescent="0.25">
      <c r="C9">
        <v>12003</v>
      </c>
      <c r="D9" s="1">
        <v>26.898</v>
      </c>
      <c r="E9" s="1">
        <v>24.054200000000002</v>
      </c>
      <c r="F9" s="1">
        <v>26.741</v>
      </c>
      <c r="I9">
        <v>12003</v>
      </c>
      <c r="J9" s="1">
        <v>0.67647100000000004</v>
      </c>
      <c r="K9" s="1">
        <v>8.1363000000000003</v>
      </c>
      <c r="L9" s="1">
        <v>0.38529999999999998</v>
      </c>
    </row>
    <row r="10" spans="3:12" x14ac:dyDescent="0.25">
      <c r="C10">
        <v>8068</v>
      </c>
      <c r="D10" s="1">
        <v>30.267900000000001</v>
      </c>
      <c r="E10" s="1">
        <v>25.719000000000001</v>
      </c>
      <c r="F10" s="1">
        <v>29.953600000000002</v>
      </c>
      <c r="I10">
        <v>8068</v>
      </c>
      <c r="J10" s="1">
        <v>0.55220000000000002</v>
      </c>
      <c r="K10" s="1">
        <v>7.9089999999999998</v>
      </c>
      <c r="L10" s="1">
        <v>0.63800000000000001</v>
      </c>
    </row>
    <row r="11" spans="3:12" x14ac:dyDescent="0.25">
      <c r="C11">
        <v>181021</v>
      </c>
      <c r="D11" s="1">
        <v>27.28959</v>
      </c>
      <c r="E11" s="1">
        <v>21.4328</v>
      </c>
      <c r="F11" s="1">
        <v>27.424033999999999</v>
      </c>
      <c r="I11">
        <v>181021</v>
      </c>
      <c r="J11" s="1">
        <v>0.53939999999999999</v>
      </c>
      <c r="K11" s="1">
        <v>7.7028499999999998</v>
      </c>
      <c r="L11" s="1">
        <v>0.38484499999999999</v>
      </c>
    </row>
    <row r="12" spans="3:12" x14ac:dyDescent="0.25">
      <c r="C12">
        <v>189080</v>
      </c>
      <c r="D12" s="1">
        <v>31.073619000000001</v>
      </c>
      <c r="E12" s="1">
        <v>26.0916572</v>
      </c>
      <c r="F12" s="1">
        <v>30.845953999999999</v>
      </c>
      <c r="I12">
        <v>189080</v>
      </c>
      <c r="J12" s="1">
        <v>0.54028500000000002</v>
      </c>
      <c r="K12" s="1">
        <v>8.1400799999999993</v>
      </c>
      <c r="L12" s="1">
        <v>0.38724799999999998</v>
      </c>
    </row>
    <row r="13" spans="3:12" x14ac:dyDescent="0.25">
      <c r="C13" t="s">
        <v>5</v>
      </c>
      <c r="D13" s="1">
        <v>32.261951799999999</v>
      </c>
      <c r="E13" s="1">
        <v>28.664539999999999</v>
      </c>
      <c r="F13" s="1">
        <v>31.839127999999999</v>
      </c>
      <c r="I13" t="s">
        <v>5</v>
      </c>
      <c r="J13" s="1">
        <v>6.2007175999999999</v>
      </c>
      <c r="K13" s="1">
        <v>48.1728229</v>
      </c>
      <c r="L13" s="1">
        <v>2.5856043999999998</v>
      </c>
    </row>
    <row r="14" spans="3:12" x14ac:dyDescent="0.25">
      <c r="C14" t="s">
        <v>6</v>
      </c>
      <c r="D14">
        <f>AVERAGE(D5:D13)</f>
        <v>30.363489716589292</v>
      </c>
      <c r="E14">
        <f t="shared" ref="E14:F14" si="0">AVERAGE(E5:E13)</f>
        <v>25.379000244444441</v>
      </c>
      <c r="F14">
        <f t="shared" si="0"/>
        <v>30.265891451111113</v>
      </c>
      <c r="I14" t="s">
        <v>6</v>
      </c>
      <c r="J14">
        <f>AVERAGE(J5:J13)</f>
        <v>1.1716902888888889</v>
      </c>
      <c r="K14">
        <f t="shared" ref="K14:L14" si="1">AVERAGE(K5:K13)</f>
        <v>11.995850322222221</v>
      </c>
      <c r="L14">
        <f t="shared" si="1"/>
        <v>0.6566408222222222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A1F2-2C3E-4A72-9D22-B5B04058C917}">
  <dimension ref="C6:L32"/>
  <sheetViews>
    <sheetView workbookViewId="0">
      <selection activeCell="C32" sqref="C32"/>
    </sheetView>
  </sheetViews>
  <sheetFormatPr defaultRowHeight="15" x14ac:dyDescent="0.25"/>
  <sheetData>
    <row r="6" spans="3:12" x14ac:dyDescent="0.25">
      <c r="D6" t="s">
        <v>3</v>
      </c>
      <c r="J6" t="s">
        <v>4</v>
      </c>
    </row>
    <row r="7" spans="3:12" x14ac:dyDescent="0.25">
      <c r="D7" t="s">
        <v>0</v>
      </c>
      <c r="E7" t="s">
        <v>1</v>
      </c>
      <c r="F7" t="s">
        <v>2</v>
      </c>
      <c r="J7" t="s">
        <v>0</v>
      </c>
      <c r="K7" t="s">
        <v>1</v>
      </c>
      <c r="L7" t="s">
        <v>2</v>
      </c>
    </row>
    <row r="8" spans="3:12" x14ac:dyDescent="0.25">
      <c r="C8" t="s">
        <v>7</v>
      </c>
      <c r="I8" t="s">
        <v>7</v>
      </c>
    </row>
    <row r="9" spans="3:12" x14ac:dyDescent="0.25">
      <c r="C9">
        <v>35070</v>
      </c>
      <c r="D9" s="2">
        <v>31.140646649303601</v>
      </c>
      <c r="E9" s="2">
        <v>26.764505</v>
      </c>
      <c r="F9" s="2">
        <v>31.416007059999998</v>
      </c>
      <c r="I9">
        <v>35070</v>
      </c>
      <c r="J9">
        <v>0.56903899999999996</v>
      </c>
      <c r="K9">
        <v>7.9776999999999996</v>
      </c>
      <c r="L9">
        <v>0.40550000000000003</v>
      </c>
    </row>
    <row r="10" spans="3:12" x14ac:dyDescent="0.25">
      <c r="C10">
        <v>41033</v>
      </c>
      <c r="D10" s="2">
        <v>29.305900000000001</v>
      </c>
      <c r="E10" s="2">
        <v>25.324999999999999</v>
      </c>
      <c r="F10" s="2">
        <v>28.83</v>
      </c>
      <c r="I10">
        <v>41033</v>
      </c>
      <c r="J10">
        <v>0.54800000000000004</v>
      </c>
      <c r="K10">
        <v>7.9349999999999996</v>
      </c>
      <c r="L10">
        <v>0.45437</v>
      </c>
    </row>
    <row r="11" spans="3:12" x14ac:dyDescent="0.25">
      <c r="C11">
        <v>42049</v>
      </c>
      <c r="D11" s="2">
        <v>27.709299999999999</v>
      </c>
      <c r="E11" s="2">
        <v>23.988</v>
      </c>
      <c r="F11" s="2">
        <v>28.140999999999998</v>
      </c>
      <c r="I11">
        <v>42049</v>
      </c>
      <c r="J11">
        <v>0.37290000000000001</v>
      </c>
      <c r="K11">
        <v>3.9054000000000002</v>
      </c>
      <c r="L11">
        <v>0.29089999999999999</v>
      </c>
    </row>
    <row r="12" spans="3:12" x14ac:dyDescent="0.25">
      <c r="C12">
        <v>238011</v>
      </c>
      <c r="D12" s="2">
        <v>37.3245</v>
      </c>
      <c r="E12" s="2">
        <v>26.371300000000002</v>
      </c>
      <c r="F12" s="2">
        <v>37.202300000000001</v>
      </c>
      <c r="I12">
        <v>238011</v>
      </c>
      <c r="J12">
        <v>0.54620000000000002</v>
      </c>
      <c r="K12">
        <v>8.0835000000000008</v>
      </c>
      <c r="L12">
        <v>0.378</v>
      </c>
    </row>
    <row r="13" spans="3:12" x14ac:dyDescent="0.25">
      <c r="C13">
        <v>12003</v>
      </c>
      <c r="D13" s="2">
        <v>26.898</v>
      </c>
      <c r="E13" s="2">
        <v>24.054200000000002</v>
      </c>
      <c r="F13" s="2">
        <v>26.741</v>
      </c>
      <c r="I13">
        <v>12003</v>
      </c>
      <c r="J13">
        <v>0.67647100000000004</v>
      </c>
      <c r="K13">
        <v>8.1363000000000003</v>
      </c>
      <c r="L13">
        <v>0.38529999999999998</v>
      </c>
    </row>
    <row r="14" spans="3:12" x14ac:dyDescent="0.25">
      <c r="C14">
        <v>8068</v>
      </c>
      <c r="D14" s="2">
        <v>30.267900000000001</v>
      </c>
      <c r="E14" s="2">
        <v>25.719000000000001</v>
      </c>
      <c r="F14" s="2">
        <v>29.953600000000002</v>
      </c>
      <c r="I14">
        <v>8068</v>
      </c>
      <c r="J14">
        <v>0.55220000000000002</v>
      </c>
      <c r="K14">
        <v>7.9089999999999998</v>
      </c>
      <c r="L14">
        <v>0.63800000000000001</v>
      </c>
    </row>
    <row r="15" spans="3:12" x14ac:dyDescent="0.25">
      <c r="C15">
        <v>181021</v>
      </c>
      <c r="D15" s="2">
        <v>27.28959</v>
      </c>
      <c r="E15" s="2">
        <v>21.4328</v>
      </c>
      <c r="F15" s="2">
        <v>27.424033999999999</v>
      </c>
      <c r="I15">
        <v>181021</v>
      </c>
      <c r="J15">
        <v>0.53939999999999999</v>
      </c>
      <c r="K15">
        <v>7.7028499999999998</v>
      </c>
      <c r="L15">
        <v>0.38484499999999999</v>
      </c>
    </row>
    <row r="16" spans="3:12" x14ac:dyDescent="0.25">
      <c r="C16">
        <v>189080</v>
      </c>
      <c r="D16" s="2">
        <v>31.073619000000001</v>
      </c>
      <c r="E16" s="2">
        <v>26.0916572</v>
      </c>
      <c r="F16" s="2">
        <v>30.845953999999999</v>
      </c>
      <c r="I16">
        <v>189080</v>
      </c>
      <c r="J16">
        <v>0.54028500000000002</v>
      </c>
      <c r="K16">
        <v>8.1400799999999993</v>
      </c>
      <c r="L16">
        <v>0.38724799999999998</v>
      </c>
    </row>
    <row r="17" spans="3:12" x14ac:dyDescent="0.25">
      <c r="C17" t="s">
        <v>5</v>
      </c>
      <c r="D17" s="2">
        <v>32.261951799999999</v>
      </c>
      <c r="E17" s="2">
        <v>28.664539999999999</v>
      </c>
      <c r="F17" s="2">
        <v>31.839127999999999</v>
      </c>
      <c r="I17" t="s">
        <v>5</v>
      </c>
      <c r="J17">
        <v>6.2007175999999999</v>
      </c>
      <c r="K17">
        <v>48.1728229</v>
      </c>
      <c r="L17">
        <v>2.5856043999999998</v>
      </c>
    </row>
    <row r="18" spans="3:12" x14ac:dyDescent="0.25">
      <c r="C18" t="s">
        <v>6</v>
      </c>
      <c r="D18">
        <v>30.363489716589292</v>
      </c>
      <c r="E18">
        <v>25.379000244444441</v>
      </c>
      <c r="F18">
        <v>30.265891451111113</v>
      </c>
      <c r="I18" t="s">
        <v>6</v>
      </c>
      <c r="J18">
        <v>1.1716902888888889</v>
      </c>
      <c r="K18">
        <v>11.995850322222221</v>
      </c>
      <c r="L18">
        <v>0.6566408222222222</v>
      </c>
    </row>
    <row r="21" spans="3:12" x14ac:dyDescent="0.25">
      <c r="D21" s="2">
        <f>TRUNC(D9,1)</f>
        <v>31.1</v>
      </c>
      <c r="E21" s="2">
        <f t="shared" ref="E21:F21" si="0">TRUNC(E9,1)</f>
        <v>26.7</v>
      </c>
      <c r="F21" s="2">
        <f t="shared" si="0"/>
        <v>31.4</v>
      </c>
      <c r="J21">
        <f>TRUNC(J9,2)</f>
        <v>0.56000000000000005</v>
      </c>
      <c r="K21">
        <f t="shared" ref="K21:L21" si="1">TRUNC(K9,2)</f>
        <v>7.97</v>
      </c>
      <c r="L21">
        <f t="shared" si="1"/>
        <v>0.4</v>
      </c>
    </row>
    <row r="22" spans="3:12" x14ac:dyDescent="0.25">
      <c r="D22" s="2">
        <f t="shared" ref="D22:F30" si="2">TRUNC(D10,1)</f>
        <v>29.3</v>
      </c>
      <c r="E22" s="2">
        <f t="shared" si="2"/>
        <v>25.3</v>
      </c>
      <c r="F22" s="2">
        <f t="shared" si="2"/>
        <v>28.8</v>
      </c>
      <c r="J22">
        <f t="shared" ref="J22:L22" si="3">TRUNC(J10,2)</f>
        <v>0.54</v>
      </c>
      <c r="K22">
        <f t="shared" si="3"/>
        <v>7.93</v>
      </c>
      <c r="L22">
        <f t="shared" si="3"/>
        <v>0.45</v>
      </c>
    </row>
    <row r="23" spans="3:12" x14ac:dyDescent="0.25">
      <c r="D23" s="2">
        <f t="shared" si="2"/>
        <v>27.7</v>
      </c>
      <c r="E23" s="2">
        <f t="shared" si="2"/>
        <v>23.9</v>
      </c>
      <c r="F23" s="2">
        <f t="shared" si="2"/>
        <v>28.1</v>
      </c>
      <c r="J23">
        <f t="shared" ref="J23:L23" si="4">TRUNC(J11,2)</f>
        <v>0.37</v>
      </c>
      <c r="K23">
        <f t="shared" si="4"/>
        <v>3.9</v>
      </c>
      <c r="L23">
        <f t="shared" si="4"/>
        <v>0.28999999999999998</v>
      </c>
    </row>
    <row r="24" spans="3:12" x14ac:dyDescent="0.25">
      <c r="D24" s="2">
        <f t="shared" si="2"/>
        <v>37.299999999999997</v>
      </c>
      <c r="E24" s="2">
        <f t="shared" si="2"/>
        <v>26.3</v>
      </c>
      <c r="F24" s="2">
        <f t="shared" si="2"/>
        <v>37.200000000000003</v>
      </c>
      <c r="J24">
        <f t="shared" ref="J24:L24" si="5">TRUNC(J12,2)</f>
        <v>0.54</v>
      </c>
      <c r="K24">
        <f t="shared" si="5"/>
        <v>8.08</v>
      </c>
      <c r="L24">
        <f t="shared" si="5"/>
        <v>0.37</v>
      </c>
    </row>
    <row r="25" spans="3:12" x14ac:dyDescent="0.25">
      <c r="D25" s="2">
        <f t="shared" si="2"/>
        <v>26.8</v>
      </c>
      <c r="E25" s="2">
        <f t="shared" si="2"/>
        <v>24</v>
      </c>
      <c r="F25" s="2">
        <f t="shared" si="2"/>
        <v>26.7</v>
      </c>
      <c r="J25">
        <f t="shared" ref="J25:L25" si="6">TRUNC(J13,2)</f>
        <v>0.67</v>
      </c>
      <c r="K25">
        <f t="shared" si="6"/>
        <v>8.1300000000000008</v>
      </c>
      <c r="L25">
        <f t="shared" si="6"/>
        <v>0.38</v>
      </c>
    </row>
    <row r="26" spans="3:12" x14ac:dyDescent="0.25">
      <c r="D26" s="2">
        <f t="shared" si="2"/>
        <v>30.2</v>
      </c>
      <c r="E26" s="2">
        <f t="shared" si="2"/>
        <v>25.7</v>
      </c>
      <c r="F26" s="2">
        <f t="shared" si="2"/>
        <v>29.9</v>
      </c>
      <c r="J26">
        <f t="shared" ref="J26:L26" si="7">TRUNC(J14,2)</f>
        <v>0.55000000000000004</v>
      </c>
      <c r="K26">
        <f t="shared" si="7"/>
        <v>7.9</v>
      </c>
      <c r="L26">
        <f t="shared" si="7"/>
        <v>0.63</v>
      </c>
    </row>
    <row r="27" spans="3:12" x14ac:dyDescent="0.25">
      <c r="D27" s="2">
        <f t="shared" si="2"/>
        <v>27.2</v>
      </c>
      <c r="E27" s="2">
        <f t="shared" si="2"/>
        <v>21.4</v>
      </c>
      <c r="F27" s="2">
        <f t="shared" si="2"/>
        <v>27.4</v>
      </c>
      <c r="J27">
        <f t="shared" ref="J27:L27" si="8">TRUNC(J15,2)</f>
        <v>0.53</v>
      </c>
      <c r="K27">
        <f t="shared" si="8"/>
        <v>7.7</v>
      </c>
      <c r="L27">
        <f t="shared" si="8"/>
        <v>0.38</v>
      </c>
    </row>
    <row r="28" spans="3:12" x14ac:dyDescent="0.25">
      <c r="D28" s="2">
        <f t="shared" si="2"/>
        <v>31</v>
      </c>
      <c r="E28" s="2">
        <f t="shared" si="2"/>
        <v>26</v>
      </c>
      <c r="F28" s="2">
        <f t="shared" si="2"/>
        <v>30.8</v>
      </c>
      <c r="J28">
        <f t="shared" ref="J28:L28" si="9">TRUNC(J16,2)</f>
        <v>0.54</v>
      </c>
      <c r="K28">
        <f t="shared" si="9"/>
        <v>8.14</v>
      </c>
      <c r="L28">
        <f t="shared" si="9"/>
        <v>0.38</v>
      </c>
    </row>
    <row r="29" spans="3:12" x14ac:dyDescent="0.25">
      <c r="D29" s="2">
        <f t="shared" si="2"/>
        <v>32.200000000000003</v>
      </c>
      <c r="E29" s="2">
        <f t="shared" si="2"/>
        <v>28.6</v>
      </c>
      <c r="F29" s="2">
        <f t="shared" si="2"/>
        <v>31.8</v>
      </c>
      <c r="J29">
        <f t="shared" ref="J29:L29" si="10">TRUNC(J17,2)</f>
        <v>6.2</v>
      </c>
      <c r="K29">
        <f t="shared" si="10"/>
        <v>48.17</v>
      </c>
      <c r="L29">
        <f t="shared" si="10"/>
        <v>2.58</v>
      </c>
    </row>
    <row r="30" spans="3:12" x14ac:dyDescent="0.25">
      <c r="D30" s="2">
        <f>AVERAGE(D21:D29)</f>
        <v>30.311111111111114</v>
      </c>
      <c r="E30" s="2">
        <f t="shared" ref="E30:F30" si="11">AVERAGE(E21:E29)</f>
        <v>25.322222222222223</v>
      </c>
      <c r="F30" s="2">
        <f t="shared" si="11"/>
        <v>30.233333333333334</v>
      </c>
      <c r="J30">
        <f>TRUNC(AVERAGE(J21:J29),2)</f>
        <v>1.1599999999999999</v>
      </c>
      <c r="K30">
        <f t="shared" ref="K30:L30" si="12">TRUNC(AVERAGE(K21:K29),2)</f>
        <v>11.99</v>
      </c>
      <c r="L30">
        <f t="shared" si="12"/>
        <v>0.65</v>
      </c>
    </row>
    <row r="31" spans="3:12" x14ac:dyDescent="0.25">
      <c r="D31" s="2"/>
      <c r="E31" s="2"/>
      <c r="F31" s="2"/>
    </row>
    <row r="32" spans="3:12" x14ac:dyDescent="0.25">
      <c r="D32" s="2"/>
      <c r="E32" s="2"/>
      <c r="F3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FA7D-B917-4C6D-A000-8E4129C229BB}">
  <dimension ref="E7:N19"/>
  <sheetViews>
    <sheetView tabSelected="1" zoomScale="85" zoomScaleNormal="85" workbookViewId="0">
      <selection activeCell="L10" sqref="L10:N19"/>
    </sheetView>
  </sheetViews>
  <sheetFormatPr defaultRowHeight="15" x14ac:dyDescent="0.25"/>
  <sheetData>
    <row r="7" spans="5:14" x14ac:dyDescent="0.25">
      <c r="F7" t="s">
        <v>3</v>
      </c>
      <c r="L7" t="s">
        <v>4</v>
      </c>
    </row>
    <row r="8" spans="5:14" x14ac:dyDescent="0.25">
      <c r="F8" t="s">
        <v>0</v>
      </c>
      <c r="G8" t="s">
        <v>1</v>
      </c>
      <c r="H8" t="s">
        <v>2</v>
      </c>
      <c r="L8" t="s">
        <v>0</v>
      </c>
      <c r="M8" t="s">
        <v>1</v>
      </c>
      <c r="N8" t="s">
        <v>2</v>
      </c>
    </row>
    <row r="9" spans="5:14" x14ac:dyDescent="0.25">
      <c r="E9" t="s">
        <v>7</v>
      </c>
      <c r="K9" t="s">
        <v>7</v>
      </c>
    </row>
    <row r="10" spans="5:14" x14ac:dyDescent="0.25">
      <c r="E10">
        <v>35070</v>
      </c>
      <c r="F10">
        <v>31.1</v>
      </c>
      <c r="G10">
        <v>26.7</v>
      </c>
      <c r="H10">
        <v>31.4</v>
      </c>
      <c r="K10">
        <v>35070</v>
      </c>
      <c r="L10">
        <v>0.56000000000000005</v>
      </c>
      <c r="M10">
        <v>7.97</v>
      </c>
      <c r="N10">
        <v>0.4</v>
      </c>
    </row>
    <row r="11" spans="5:14" x14ac:dyDescent="0.25">
      <c r="E11">
        <v>41033</v>
      </c>
      <c r="F11">
        <v>29.3</v>
      </c>
      <c r="G11">
        <v>25.3</v>
      </c>
      <c r="H11">
        <v>28.8</v>
      </c>
      <c r="K11">
        <v>41033</v>
      </c>
      <c r="L11">
        <v>0.54</v>
      </c>
      <c r="M11">
        <v>7.93</v>
      </c>
      <c r="N11">
        <v>0.45</v>
      </c>
    </row>
    <row r="12" spans="5:14" x14ac:dyDescent="0.25">
      <c r="E12">
        <v>42049</v>
      </c>
      <c r="F12">
        <v>27.7</v>
      </c>
      <c r="G12">
        <v>23.9</v>
      </c>
      <c r="H12">
        <v>28.1</v>
      </c>
      <c r="K12">
        <v>42049</v>
      </c>
      <c r="L12">
        <v>0.37</v>
      </c>
      <c r="M12">
        <v>3.9</v>
      </c>
      <c r="N12">
        <v>0.28999999999999998</v>
      </c>
    </row>
    <row r="13" spans="5:14" x14ac:dyDescent="0.25">
      <c r="E13">
        <v>238011</v>
      </c>
      <c r="F13">
        <v>37.299999999999997</v>
      </c>
      <c r="G13">
        <v>26.3</v>
      </c>
      <c r="H13">
        <v>37.200000000000003</v>
      </c>
      <c r="K13">
        <v>238011</v>
      </c>
      <c r="L13">
        <v>0.54</v>
      </c>
      <c r="M13">
        <v>8.08</v>
      </c>
      <c r="N13">
        <v>0.37</v>
      </c>
    </row>
    <row r="14" spans="5:14" x14ac:dyDescent="0.25">
      <c r="E14">
        <v>12003</v>
      </c>
      <c r="F14">
        <v>26.8</v>
      </c>
      <c r="G14">
        <v>24</v>
      </c>
      <c r="H14">
        <v>26.7</v>
      </c>
      <c r="K14">
        <v>12003</v>
      </c>
      <c r="L14">
        <v>0.67</v>
      </c>
      <c r="M14">
        <v>8.1300000000000008</v>
      </c>
      <c r="N14">
        <v>0.38</v>
      </c>
    </row>
    <row r="15" spans="5:14" x14ac:dyDescent="0.25">
      <c r="E15">
        <v>8068</v>
      </c>
      <c r="F15">
        <v>30.2</v>
      </c>
      <c r="G15">
        <v>25.7</v>
      </c>
      <c r="H15">
        <v>29.9</v>
      </c>
      <c r="K15">
        <v>8068</v>
      </c>
      <c r="L15">
        <v>0.55000000000000004</v>
      </c>
      <c r="M15">
        <v>7.9</v>
      </c>
      <c r="N15">
        <v>0.63</v>
      </c>
    </row>
    <row r="16" spans="5:14" x14ac:dyDescent="0.25">
      <c r="E16">
        <v>181021</v>
      </c>
      <c r="F16">
        <v>27.2</v>
      </c>
      <c r="G16">
        <v>21.4</v>
      </c>
      <c r="H16">
        <v>27.4</v>
      </c>
      <c r="K16">
        <v>181021</v>
      </c>
      <c r="L16">
        <v>0.53</v>
      </c>
      <c r="M16">
        <v>7.7</v>
      </c>
      <c r="N16">
        <v>0.38</v>
      </c>
    </row>
    <row r="17" spans="5:14" x14ac:dyDescent="0.25">
      <c r="E17">
        <v>189080</v>
      </c>
      <c r="F17">
        <v>31</v>
      </c>
      <c r="G17">
        <v>26</v>
      </c>
      <c r="H17">
        <v>30.8</v>
      </c>
      <c r="K17">
        <v>189080</v>
      </c>
      <c r="L17">
        <v>0.54</v>
      </c>
      <c r="M17">
        <v>8.14</v>
      </c>
      <c r="N17">
        <v>0.38</v>
      </c>
    </row>
    <row r="18" spans="5:14" x14ac:dyDescent="0.25">
      <c r="E18" t="s">
        <v>5</v>
      </c>
      <c r="F18">
        <v>32.200000000000003</v>
      </c>
      <c r="G18">
        <v>28.6</v>
      </c>
      <c r="H18">
        <v>31.8</v>
      </c>
      <c r="K18" t="s">
        <v>5</v>
      </c>
      <c r="L18">
        <v>6.2</v>
      </c>
      <c r="M18">
        <v>48.17</v>
      </c>
      <c r="N18">
        <v>2.58</v>
      </c>
    </row>
    <row r="19" spans="5:14" x14ac:dyDescent="0.25">
      <c r="E19" t="s">
        <v>6</v>
      </c>
      <c r="F19">
        <v>30.31</v>
      </c>
      <c r="G19">
        <v>25.32</v>
      </c>
      <c r="H19">
        <v>30.23</v>
      </c>
      <c r="K19" t="s">
        <v>6</v>
      </c>
      <c r="L19">
        <v>1.1599999999999999</v>
      </c>
      <c r="M19">
        <v>11.99</v>
      </c>
      <c r="N1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2020-05-15T04:27:40Z</dcterms:created>
  <dcterms:modified xsi:type="dcterms:W3CDTF">2020-05-15T12:55:42Z</dcterms:modified>
</cp:coreProperties>
</file>