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Gausian Random Data Points\"/>
    </mc:Choice>
  </mc:AlternateContent>
  <xr:revisionPtr revIDLastSave="0" documentId="13_ncr:1_{42495C20-9725-4789-A112-F4CFB2CBD33F}" xr6:coauthVersionLast="45" xr6:coauthVersionMax="45" xr10:uidLastSave="{00000000-0000-0000-0000-000000000000}"/>
  <bookViews>
    <workbookView xWindow="-120" yWindow="-120" windowWidth="29040" windowHeight="15840" activeTab="4" xr2:uid="{20A8FFDD-C9BD-4830-B981-4097899D7F7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5" l="1"/>
  <c r="H27" i="5"/>
  <c r="J27" i="5"/>
  <c r="J17" i="4" l="1"/>
  <c r="J18" i="4"/>
  <c r="J16" i="4"/>
  <c r="O11" i="4"/>
  <c r="N11" i="4"/>
  <c r="R10" i="3"/>
  <c r="S10" i="2"/>
  <c r="U8" i="1"/>
  <c r="O10" i="4"/>
  <c r="O9" i="4"/>
  <c r="N10" i="4"/>
  <c r="N9" i="4"/>
  <c r="R8" i="3"/>
  <c r="R7" i="3"/>
  <c r="G27" i="3"/>
  <c r="I27" i="3"/>
  <c r="E27" i="3"/>
  <c r="S8" i="2"/>
  <c r="S7" i="2"/>
  <c r="F27" i="2"/>
  <c r="H27" i="2"/>
  <c r="D27" i="2"/>
  <c r="U5" i="1"/>
  <c r="U4" i="1"/>
  <c r="K25" i="1"/>
  <c r="I25" i="1"/>
  <c r="G25" i="1"/>
</calcChain>
</file>

<file path=xl/sharedStrings.xml><?xml version="1.0" encoding="utf-8"?>
<sst xmlns="http://schemas.openxmlformats.org/spreadsheetml/2006/main" count="48" uniqueCount="10">
  <si>
    <t>Time [Sec]</t>
  </si>
  <si>
    <t>POCS</t>
  </si>
  <si>
    <t>APOCS</t>
  </si>
  <si>
    <t>FCM</t>
  </si>
  <si>
    <t>apcos</t>
  </si>
  <si>
    <t>ppcos</t>
  </si>
  <si>
    <t>fcm</t>
  </si>
  <si>
    <t>ppcos/apcos</t>
  </si>
  <si>
    <t>ppcos/fcm</t>
  </si>
  <si>
    <t>apocs/fcm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</si>
</sst>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DFED-0564-4663-8CD8-08A25D752451}">
  <dimension ref="F4:U25"/>
  <sheetViews>
    <sheetView workbookViewId="0">
      <selection activeCell="F4" sqref="F4:L25"/>
    </sheetView>
  </sheetViews>
  <sheetFormatPr defaultRowHeight="15" x14ac:dyDescent="0.25"/>
  <cols>
    <col min="20" max="20" width="12" bestFit="1" customWidth="1"/>
  </cols>
  <sheetData>
    <row r="4" spans="6:21" x14ac:dyDescent="0.25">
      <c r="G4" t="s">
        <v>0</v>
      </c>
      <c r="H4" t="s">
        <v>1</v>
      </c>
      <c r="I4" t="s">
        <v>0</v>
      </c>
      <c r="J4" t="s">
        <v>2</v>
      </c>
      <c r="K4" t="s">
        <v>0</v>
      </c>
      <c r="L4" t="s">
        <v>3</v>
      </c>
      <c r="Q4" t="s">
        <v>5</v>
      </c>
      <c r="R4">
        <v>0.8587499999999999</v>
      </c>
      <c r="T4" t="s">
        <v>8</v>
      </c>
      <c r="U4">
        <f>100*R4/R6</f>
        <v>90.208622211017257</v>
      </c>
    </row>
    <row r="5" spans="6:21" x14ac:dyDescent="0.25">
      <c r="F5">
        <v>1</v>
      </c>
      <c r="G5">
        <v>5.9800000000000001E-3</v>
      </c>
      <c r="H5">
        <v>3817.5650500000002</v>
      </c>
      <c r="I5">
        <v>0.35822999999999999</v>
      </c>
      <c r="J5">
        <v>3799.6587199999999</v>
      </c>
      <c r="K5">
        <v>4.9899999999999996E-3</v>
      </c>
      <c r="L5">
        <v>3787.40002</v>
      </c>
      <c r="Q5" t="s">
        <v>4</v>
      </c>
      <c r="R5">
        <v>74.06729</v>
      </c>
      <c r="T5" t="s">
        <v>7</v>
      </c>
      <c r="U5">
        <f>100*R4/R5</f>
        <v>1.1594186853602986</v>
      </c>
    </row>
    <row r="6" spans="6:21" x14ac:dyDescent="0.25">
      <c r="F6">
        <v>2</v>
      </c>
      <c r="G6">
        <v>9.9699999999999997E-3</v>
      </c>
      <c r="H6">
        <v>3746.6438899999998</v>
      </c>
      <c r="I6">
        <v>0.70130999999999999</v>
      </c>
      <c r="J6">
        <v>3714.3554100000001</v>
      </c>
      <c r="K6">
        <v>0.01</v>
      </c>
      <c r="L6">
        <v>3705.4252000000001</v>
      </c>
      <c r="Q6" t="s">
        <v>6</v>
      </c>
      <c r="R6">
        <v>0.95195999999999992</v>
      </c>
    </row>
    <row r="7" spans="6:21" x14ac:dyDescent="0.25">
      <c r="F7">
        <v>3</v>
      </c>
      <c r="G7">
        <v>1.4959999999999999E-2</v>
      </c>
      <c r="H7">
        <v>3708.09476</v>
      </c>
      <c r="I7">
        <v>1.06237</v>
      </c>
      <c r="J7">
        <v>3708.9395</v>
      </c>
      <c r="K7">
        <v>1.3990000000000001E-2</v>
      </c>
      <c r="L7">
        <v>3705.4726900000001</v>
      </c>
    </row>
    <row r="8" spans="6:21" x14ac:dyDescent="0.25">
      <c r="F8">
        <v>4</v>
      </c>
      <c r="G8">
        <v>1.8950000000000002E-2</v>
      </c>
      <c r="H8">
        <v>3714.62219</v>
      </c>
      <c r="I8">
        <v>1.4253800000000001</v>
      </c>
      <c r="J8">
        <v>3708.7417999999998</v>
      </c>
      <c r="K8">
        <v>1.898E-2</v>
      </c>
      <c r="L8">
        <v>3705.58302</v>
      </c>
      <c r="T8" t="s">
        <v>9</v>
      </c>
      <c r="U8">
        <f>100*R6/R5</f>
        <v>1.2852637108769607</v>
      </c>
    </row>
    <row r="9" spans="6:21" x14ac:dyDescent="0.25">
      <c r="F9">
        <v>5</v>
      </c>
      <c r="G9">
        <v>2.2939999999999999E-2</v>
      </c>
      <c r="H9">
        <v>3708.4798300000002</v>
      </c>
      <c r="I9">
        <v>1.77843</v>
      </c>
      <c r="J9">
        <v>3708.7474699999998</v>
      </c>
      <c r="K9">
        <v>2.2970000000000001E-2</v>
      </c>
      <c r="L9">
        <v>3705.5810799999999</v>
      </c>
    </row>
    <row r="10" spans="6:21" x14ac:dyDescent="0.25">
      <c r="F10">
        <v>6</v>
      </c>
      <c r="G10">
        <v>2.6929999999999999E-2</v>
      </c>
      <c r="H10">
        <v>3710.8254200000001</v>
      </c>
      <c r="I10">
        <v>2.1297199999999998</v>
      </c>
      <c r="J10">
        <v>3708.7475399999998</v>
      </c>
      <c r="K10">
        <v>2.6960000000000001E-2</v>
      </c>
      <c r="L10">
        <v>3705.5766600000002</v>
      </c>
    </row>
    <row r="11" spans="6:21" x14ac:dyDescent="0.25">
      <c r="F11">
        <v>7</v>
      </c>
      <c r="G11">
        <v>2.9919999999999999E-2</v>
      </c>
      <c r="H11">
        <v>3709.4983400000001</v>
      </c>
      <c r="I11">
        <v>2.4817499999999999</v>
      </c>
      <c r="J11">
        <v>3708.74856</v>
      </c>
      <c r="K11">
        <v>3.1940000000000003E-2</v>
      </c>
      <c r="L11">
        <v>3705.5750899999998</v>
      </c>
    </row>
    <row r="12" spans="6:21" x14ac:dyDescent="0.25">
      <c r="F12">
        <v>8</v>
      </c>
      <c r="G12">
        <v>3.3910000000000003E-2</v>
      </c>
      <c r="H12">
        <v>3710.1145700000002</v>
      </c>
      <c r="I12">
        <v>2.8338100000000002</v>
      </c>
      <c r="J12">
        <v>3708.7487700000001</v>
      </c>
      <c r="K12">
        <v>3.5929999999999997E-2</v>
      </c>
      <c r="L12">
        <v>3705.57465</v>
      </c>
    </row>
    <row r="13" spans="6:21" x14ac:dyDescent="0.25">
      <c r="F13">
        <v>9</v>
      </c>
      <c r="G13">
        <v>3.7900000000000003E-2</v>
      </c>
      <c r="H13">
        <v>3709.7997099999998</v>
      </c>
      <c r="I13">
        <v>3.1838700000000002</v>
      </c>
      <c r="J13">
        <v>3708.7487999999998</v>
      </c>
      <c r="K13">
        <v>3.993E-2</v>
      </c>
      <c r="L13">
        <v>3705.5745299999999</v>
      </c>
    </row>
    <row r="14" spans="6:21" x14ac:dyDescent="0.25">
      <c r="F14">
        <v>10</v>
      </c>
      <c r="G14">
        <v>4.1889999999999997E-2</v>
      </c>
      <c r="H14">
        <v>3709.9532899999999</v>
      </c>
      <c r="I14">
        <v>3.5379399999999999</v>
      </c>
      <c r="J14">
        <v>3708.74881</v>
      </c>
      <c r="K14">
        <v>4.4880000000000003E-2</v>
      </c>
      <c r="L14">
        <v>3705.5745000000002</v>
      </c>
    </row>
    <row r="15" spans="6:21" x14ac:dyDescent="0.25">
      <c r="F15">
        <v>11</v>
      </c>
      <c r="G15">
        <v>4.4909999999999999E-2</v>
      </c>
      <c r="H15">
        <v>3709.8765800000001</v>
      </c>
      <c r="I15">
        <v>3.8889999999999998</v>
      </c>
      <c r="J15">
        <v>3708.74881</v>
      </c>
      <c r="K15">
        <v>4.8899999999999999E-2</v>
      </c>
      <c r="L15">
        <v>3705.57449</v>
      </c>
    </row>
    <row r="16" spans="6:21" x14ac:dyDescent="0.25">
      <c r="F16">
        <v>12</v>
      </c>
      <c r="G16">
        <v>4.8890000000000003E-2</v>
      </c>
      <c r="H16">
        <v>3709.9144799999999</v>
      </c>
      <c r="I16">
        <v>4.2400599999999997</v>
      </c>
      <c r="J16">
        <v>3708.74881</v>
      </c>
      <c r="K16">
        <v>5.3879999999999997E-2</v>
      </c>
      <c r="L16">
        <v>3705.57449</v>
      </c>
    </row>
    <row r="17" spans="6:12" x14ac:dyDescent="0.25">
      <c r="F17">
        <v>13</v>
      </c>
      <c r="G17">
        <v>5.2859999999999997E-2</v>
      </c>
      <c r="H17">
        <v>3709.8956400000002</v>
      </c>
      <c r="I17">
        <v>4.5901399999999999</v>
      </c>
      <c r="J17">
        <v>3708.74881</v>
      </c>
      <c r="K17">
        <v>5.8869999999999999E-2</v>
      </c>
      <c r="L17">
        <v>3705.57449</v>
      </c>
    </row>
    <row r="18" spans="6:12" x14ac:dyDescent="0.25">
      <c r="F18">
        <v>14</v>
      </c>
      <c r="G18">
        <v>5.5849999999999997E-2</v>
      </c>
      <c r="H18">
        <v>3709.90499</v>
      </c>
      <c r="I18">
        <v>4.9292400000000001</v>
      </c>
      <c r="J18">
        <v>3708.74881</v>
      </c>
      <c r="K18">
        <v>6.3850000000000004E-2</v>
      </c>
      <c r="L18">
        <v>3705.57449</v>
      </c>
    </row>
    <row r="19" spans="6:12" x14ac:dyDescent="0.25">
      <c r="F19">
        <v>15</v>
      </c>
      <c r="G19">
        <v>5.9839999999999997E-2</v>
      </c>
      <c r="H19">
        <v>3709.9003400000001</v>
      </c>
      <c r="I19">
        <v>5.3013700000000004</v>
      </c>
      <c r="J19">
        <v>3708.74881</v>
      </c>
      <c r="K19">
        <v>6.7849999999999994E-2</v>
      </c>
      <c r="L19">
        <v>3705.57449</v>
      </c>
    </row>
    <row r="20" spans="6:12" x14ac:dyDescent="0.25">
      <c r="F20">
        <v>16</v>
      </c>
      <c r="G20">
        <v>6.3829999999999998E-2</v>
      </c>
      <c r="H20">
        <v>3709.90265</v>
      </c>
      <c r="I20">
        <v>5.6424599999999998</v>
      </c>
      <c r="J20">
        <v>3708.74881</v>
      </c>
      <c r="K20">
        <v>7.2830000000000006E-2</v>
      </c>
      <c r="L20">
        <v>3705.57449</v>
      </c>
    </row>
    <row r="21" spans="6:12" x14ac:dyDescent="0.25">
      <c r="F21">
        <v>17</v>
      </c>
      <c r="G21">
        <v>6.6820000000000004E-2</v>
      </c>
      <c r="H21">
        <v>3709.9014999999999</v>
      </c>
      <c r="I21">
        <v>5.98454</v>
      </c>
      <c r="J21">
        <v>3708.74881</v>
      </c>
      <c r="K21">
        <v>7.6819999999999999E-2</v>
      </c>
      <c r="L21">
        <v>3705.57449</v>
      </c>
    </row>
    <row r="22" spans="6:12" x14ac:dyDescent="0.25">
      <c r="F22">
        <v>18</v>
      </c>
      <c r="G22">
        <v>7.0809999999999998E-2</v>
      </c>
      <c r="H22">
        <v>3709.9020700000001</v>
      </c>
      <c r="I22">
        <v>6.32613</v>
      </c>
      <c r="J22">
        <v>3708.74881</v>
      </c>
      <c r="K22">
        <v>8.1809999999999994E-2</v>
      </c>
      <c r="L22">
        <v>3705.57449</v>
      </c>
    </row>
    <row r="23" spans="6:12" x14ac:dyDescent="0.25">
      <c r="F23">
        <v>19</v>
      </c>
      <c r="G23">
        <v>7.3800000000000004E-2</v>
      </c>
      <c r="H23">
        <v>3709.9017899999999</v>
      </c>
      <c r="I23">
        <v>6.66622</v>
      </c>
      <c r="J23">
        <v>3708.74881</v>
      </c>
      <c r="K23">
        <v>8.5800000000000001E-2</v>
      </c>
      <c r="L23">
        <v>3705.57449</v>
      </c>
    </row>
    <row r="24" spans="6:12" x14ac:dyDescent="0.25">
      <c r="F24">
        <v>20</v>
      </c>
      <c r="G24">
        <v>7.7789999999999998E-2</v>
      </c>
      <c r="H24">
        <v>3709.90193</v>
      </c>
      <c r="I24">
        <v>7.0053200000000002</v>
      </c>
      <c r="J24">
        <v>3708.74881</v>
      </c>
      <c r="K24">
        <v>9.078E-2</v>
      </c>
      <c r="L24">
        <v>3705.57449</v>
      </c>
    </row>
    <row r="25" spans="6:12" x14ac:dyDescent="0.25">
      <c r="G25">
        <f>SUM(G5:G24)</f>
        <v>0.8587499999999999</v>
      </c>
      <c r="I25">
        <f t="shared" ref="I25:K25" si="0">SUM(I5:I24)</f>
        <v>74.06729</v>
      </c>
      <c r="K25">
        <f t="shared" si="0"/>
        <v>0.95195999999999992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98BE-D1C7-444B-A764-29EB05B2B846}">
  <dimension ref="C6:S27"/>
  <sheetViews>
    <sheetView workbookViewId="0">
      <selection activeCell="P7" sqref="P7:P9"/>
    </sheetView>
  </sheetViews>
  <sheetFormatPr defaultRowHeight="15" x14ac:dyDescent="0.25"/>
  <cols>
    <col min="18" max="18" width="12" bestFit="1" customWidth="1"/>
  </cols>
  <sheetData>
    <row r="6" spans="3:19" x14ac:dyDescent="0.25">
      <c r="D6" t="s">
        <v>0</v>
      </c>
      <c r="E6" t="s">
        <v>1</v>
      </c>
      <c r="F6" t="s">
        <v>0</v>
      </c>
      <c r="G6" t="s">
        <v>2</v>
      </c>
      <c r="H6" t="s">
        <v>0</v>
      </c>
      <c r="I6" t="s">
        <v>3</v>
      </c>
    </row>
    <row r="7" spans="3:19" x14ac:dyDescent="0.25">
      <c r="C7">
        <v>1</v>
      </c>
      <c r="D7">
        <v>5.9800000000000001E-3</v>
      </c>
      <c r="E7">
        <v>3817.5650500000002</v>
      </c>
      <c r="F7">
        <v>0.35822999999999999</v>
      </c>
      <c r="G7">
        <v>3799.6587199999999</v>
      </c>
      <c r="H7">
        <v>4.9899999999999996E-3</v>
      </c>
      <c r="I7">
        <v>3787.40002</v>
      </c>
      <c r="O7" t="s">
        <v>5</v>
      </c>
      <c r="P7">
        <v>0.8587499999999999</v>
      </c>
      <c r="R7" t="s">
        <v>8</v>
      </c>
      <c r="S7">
        <f>100*P7/P9</f>
        <v>90.208622211017257</v>
      </c>
    </row>
    <row r="8" spans="3:19" x14ac:dyDescent="0.25">
      <c r="C8">
        <v>2</v>
      </c>
      <c r="D8">
        <v>9.9699999999999997E-3</v>
      </c>
      <c r="E8">
        <v>3746.6438899999998</v>
      </c>
      <c r="F8">
        <v>0.70130999999999999</v>
      </c>
      <c r="G8">
        <v>3714.3554100000001</v>
      </c>
      <c r="H8">
        <v>0.01</v>
      </c>
      <c r="I8">
        <v>3705.4252000000001</v>
      </c>
      <c r="O8" t="s">
        <v>4</v>
      </c>
      <c r="P8">
        <v>74.06729</v>
      </c>
      <c r="R8" t="s">
        <v>7</v>
      </c>
      <c r="S8">
        <f>100*P7/P8</f>
        <v>1.1594186853602986</v>
      </c>
    </row>
    <row r="9" spans="3:19" x14ac:dyDescent="0.25">
      <c r="C9">
        <v>3</v>
      </c>
      <c r="D9">
        <v>1.4959999999999999E-2</v>
      </c>
      <c r="E9">
        <v>3708.09476</v>
      </c>
      <c r="F9">
        <v>1.06237</v>
      </c>
      <c r="G9">
        <v>3708.9395</v>
      </c>
      <c r="H9">
        <v>1.3990000000000001E-2</v>
      </c>
      <c r="I9">
        <v>3705.4726900000001</v>
      </c>
      <c r="O9" t="s">
        <v>6</v>
      </c>
      <c r="P9">
        <v>0.95195999999999992</v>
      </c>
    </row>
    <row r="10" spans="3:19" x14ac:dyDescent="0.25">
      <c r="C10">
        <v>4</v>
      </c>
      <c r="D10">
        <v>1.8950000000000002E-2</v>
      </c>
      <c r="E10">
        <v>3714.62219</v>
      </c>
      <c r="F10">
        <v>1.4253800000000001</v>
      </c>
      <c r="G10">
        <v>3708.7417999999998</v>
      </c>
      <c r="H10">
        <v>1.898E-2</v>
      </c>
      <c r="I10">
        <v>3705.58302</v>
      </c>
      <c r="R10" t="s">
        <v>9</v>
      </c>
      <c r="S10">
        <f>100*P9/P8</f>
        <v>1.2852637108769607</v>
      </c>
    </row>
    <row r="11" spans="3:19" x14ac:dyDescent="0.25">
      <c r="C11">
        <v>5</v>
      </c>
      <c r="D11">
        <v>2.2939999999999999E-2</v>
      </c>
      <c r="E11">
        <v>3708.4798300000002</v>
      </c>
      <c r="F11">
        <v>1.77843</v>
      </c>
      <c r="G11">
        <v>3708.7474699999998</v>
      </c>
      <c r="H11">
        <v>2.2970000000000001E-2</v>
      </c>
      <c r="I11">
        <v>3705.5810799999999</v>
      </c>
    </row>
    <row r="12" spans="3:19" x14ac:dyDescent="0.25">
      <c r="C12">
        <v>6</v>
      </c>
      <c r="D12">
        <v>2.6929999999999999E-2</v>
      </c>
      <c r="E12">
        <v>3710.8254200000001</v>
      </c>
      <c r="F12">
        <v>2.1297199999999998</v>
      </c>
      <c r="G12">
        <v>3708.7475399999998</v>
      </c>
      <c r="H12">
        <v>2.6960000000000001E-2</v>
      </c>
      <c r="I12">
        <v>3705.5766600000002</v>
      </c>
    </row>
    <row r="13" spans="3:19" x14ac:dyDescent="0.25">
      <c r="C13">
        <v>7</v>
      </c>
      <c r="D13">
        <v>2.9919999999999999E-2</v>
      </c>
      <c r="E13">
        <v>3709.4983400000001</v>
      </c>
      <c r="F13">
        <v>2.4817499999999999</v>
      </c>
      <c r="G13">
        <v>3708.74856</v>
      </c>
      <c r="H13">
        <v>3.1940000000000003E-2</v>
      </c>
      <c r="I13">
        <v>3705.5750899999998</v>
      </c>
    </row>
    <row r="14" spans="3:19" x14ac:dyDescent="0.25">
      <c r="C14">
        <v>8</v>
      </c>
      <c r="D14">
        <v>3.3910000000000003E-2</v>
      </c>
      <c r="E14">
        <v>3710.1145700000002</v>
      </c>
      <c r="F14">
        <v>2.8338100000000002</v>
      </c>
      <c r="G14">
        <v>3708.7487700000001</v>
      </c>
      <c r="H14">
        <v>3.5929999999999997E-2</v>
      </c>
      <c r="I14">
        <v>3705.57465</v>
      </c>
    </row>
    <row r="15" spans="3:19" x14ac:dyDescent="0.25">
      <c r="C15">
        <v>9</v>
      </c>
      <c r="D15">
        <v>3.7900000000000003E-2</v>
      </c>
      <c r="E15">
        <v>3709.7997099999998</v>
      </c>
      <c r="F15">
        <v>3.1838700000000002</v>
      </c>
      <c r="G15">
        <v>3708.7487999999998</v>
      </c>
      <c r="H15">
        <v>3.993E-2</v>
      </c>
      <c r="I15">
        <v>3705.5745299999999</v>
      </c>
    </row>
    <row r="16" spans="3:19" x14ac:dyDescent="0.25">
      <c r="C16">
        <v>10</v>
      </c>
      <c r="D16">
        <v>4.1889999999999997E-2</v>
      </c>
      <c r="E16">
        <v>3709.9532899999999</v>
      </c>
      <c r="F16">
        <v>3.5379399999999999</v>
      </c>
      <c r="G16">
        <v>3708.74881</v>
      </c>
      <c r="H16">
        <v>4.4880000000000003E-2</v>
      </c>
      <c r="I16">
        <v>3705.5745000000002</v>
      </c>
    </row>
    <row r="17" spans="3:9" x14ac:dyDescent="0.25">
      <c r="C17">
        <v>11</v>
      </c>
      <c r="D17">
        <v>4.4909999999999999E-2</v>
      </c>
      <c r="E17">
        <v>3709.8765800000001</v>
      </c>
      <c r="F17">
        <v>3.8889999999999998</v>
      </c>
      <c r="G17">
        <v>3708.74881</v>
      </c>
      <c r="H17">
        <v>4.8899999999999999E-2</v>
      </c>
      <c r="I17">
        <v>3705.57449</v>
      </c>
    </row>
    <row r="18" spans="3:9" x14ac:dyDescent="0.25">
      <c r="C18">
        <v>12</v>
      </c>
      <c r="D18">
        <v>4.8890000000000003E-2</v>
      </c>
      <c r="E18">
        <v>3709.9144799999999</v>
      </c>
      <c r="F18">
        <v>4.2400599999999997</v>
      </c>
      <c r="G18">
        <v>3708.74881</v>
      </c>
      <c r="H18">
        <v>5.3879999999999997E-2</v>
      </c>
      <c r="I18">
        <v>3705.57449</v>
      </c>
    </row>
    <row r="19" spans="3:9" x14ac:dyDescent="0.25">
      <c r="C19">
        <v>13</v>
      </c>
      <c r="D19">
        <v>5.2859999999999997E-2</v>
      </c>
      <c r="E19">
        <v>3709.8956400000002</v>
      </c>
      <c r="F19">
        <v>4.5901399999999999</v>
      </c>
      <c r="G19">
        <v>3708.74881</v>
      </c>
      <c r="H19">
        <v>5.8869999999999999E-2</v>
      </c>
      <c r="I19">
        <v>3705.57449</v>
      </c>
    </row>
    <row r="20" spans="3:9" x14ac:dyDescent="0.25">
      <c r="C20">
        <v>14</v>
      </c>
      <c r="D20">
        <v>5.5849999999999997E-2</v>
      </c>
      <c r="E20">
        <v>3709.90499</v>
      </c>
      <c r="F20">
        <v>4.9292400000000001</v>
      </c>
      <c r="G20">
        <v>3708.74881</v>
      </c>
      <c r="H20">
        <v>6.3850000000000004E-2</v>
      </c>
      <c r="I20">
        <v>3705.57449</v>
      </c>
    </row>
    <row r="21" spans="3:9" x14ac:dyDescent="0.25">
      <c r="C21">
        <v>15</v>
      </c>
      <c r="D21">
        <v>5.9839999999999997E-2</v>
      </c>
      <c r="E21">
        <v>3709.9003400000001</v>
      </c>
      <c r="F21">
        <v>5.3013700000000004</v>
      </c>
      <c r="G21">
        <v>3708.74881</v>
      </c>
      <c r="H21">
        <v>6.7849999999999994E-2</v>
      </c>
      <c r="I21">
        <v>3705.57449</v>
      </c>
    </row>
    <row r="22" spans="3:9" x14ac:dyDescent="0.25">
      <c r="C22">
        <v>16</v>
      </c>
      <c r="D22">
        <v>6.3829999999999998E-2</v>
      </c>
      <c r="E22">
        <v>3709.90265</v>
      </c>
      <c r="F22">
        <v>5.6424599999999998</v>
      </c>
      <c r="G22">
        <v>3708.74881</v>
      </c>
      <c r="H22">
        <v>7.2830000000000006E-2</v>
      </c>
      <c r="I22">
        <v>3705.57449</v>
      </c>
    </row>
    <row r="23" spans="3:9" x14ac:dyDescent="0.25">
      <c r="C23">
        <v>17</v>
      </c>
      <c r="D23">
        <v>6.6820000000000004E-2</v>
      </c>
      <c r="E23">
        <v>3709.9014999999999</v>
      </c>
      <c r="F23">
        <v>5.98454</v>
      </c>
      <c r="G23">
        <v>3708.74881</v>
      </c>
      <c r="H23">
        <v>7.6819999999999999E-2</v>
      </c>
      <c r="I23">
        <v>3705.57449</v>
      </c>
    </row>
    <row r="24" spans="3:9" x14ac:dyDescent="0.25">
      <c r="C24">
        <v>18</v>
      </c>
      <c r="D24">
        <v>7.0809999999999998E-2</v>
      </c>
      <c r="E24">
        <v>3709.9020700000001</v>
      </c>
      <c r="F24">
        <v>6.32613</v>
      </c>
      <c r="G24">
        <v>3708.74881</v>
      </c>
      <c r="H24">
        <v>8.1809999999999994E-2</v>
      </c>
      <c r="I24">
        <v>3705.57449</v>
      </c>
    </row>
    <row r="25" spans="3:9" x14ac:dyDescent="0.25">
      <c r="C25">
        <v>19</v>
      </c>
      <c r="D25">
        <v>7.3800000000000004E-2</v>
      </c>
      <c r="E25">
        <v>3709.9017899999999</v>
      </c>
      <c r="F25">
        <v>6.66622</v>
      </c>
      <c r="G25">
        <v>3708.74881</v>
      </c>
      <c r="H25">
        <v>8.5800000000000001E-2</v>
      </c>
      <c r="I25">
        <v>3705.57449</v>
      </c>
    </row>
    <row r="26" spans="3:9" x14ac:dyDescent="0.25">
      <c r="C26">
        <v>20</v>
      </c>
      <c r="D26">
        <v>7.7789999999999998E-2</v>
      </c>
      <c r="E26">
        <v>3709.90193</v>
      </c>
      <c r="F26">
        <v>7.0053200000000002</v>
      </c>
      <c r="G26">
        <v>3708.74881</v>
      </c>
      <c r="H26">
        <v>9.078E-2</v>
      </c>
      <c r="I26">
        <v>3705.57449</v>
      </c>
    </row>
    <row r="27" spans="3:9" x14ac:dyDescent="0.25">
      <c r="D27">
        <f>SUM(D7:D26)</f>
        <v>0.8587499999999999</v>
      </c>
      <c r="F27">
        <f t="shared" ref="F27:H27" si="0">SUM(F7:F26)</f>
        <v>74.06729</v>
      </c>
      <c r="H27">
        <f t="shared" si="0"/>
        <v>0.95195999999999992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A3F9-8454-4F22-8569-D890B7972DF7}">
  <dimension ref="D6:R27"/>
  <sheetViews>
    <sheetView workbookViewId="0">
      <selection activeCell="O7" sqref="O7:O9"/>
    </sheetView>
  </sheetViews>
  <sheetFormatPr defaultRowHeight="15" x14ac:dyDescent="0.25"/>
  <cols>
    <col min="17" max="17" width="12" bestFit="1" customWidth="1"/>
  </cols>
  <sheetData>
    <row r="6" spans="4:18" x14ac:dyDescent="0.25">
      <c r="E6" t="s">
        <v>0</v>
      </c>
      <c r="F6" t="s">
        <v>1</v>
      </c>
      <c r="G6" t="s">
        <v>0</v>
      </c>
      <c r="H6" t="s">
        <v>2</v>
      </c>
      <c r="I6" t="s">
        <v>0</v>
      </c>
      <c r="J6" t="s">
        <v>3</v>
      </c>
    </row>
    <row r="7" spans="4:18" x14ac:dyDescent="0.25">
      <c r="D7">
        <v>1</v>
      </c>
      <c r="E7">
        <v>3.9899999999999996E-3</v>
      </c>
      <c r="F7">
        <v>3715.3662800000002</v>
      </c>
      <c r="G7">
        <v>0.20252999999999999</v>
      </c>
      <c r="H7">
        <v>3682.7556800000002</v>
      </c>
      <c r="I7">
        <v>4.9899999999999996E-3</v>
      </c>
      <c r="J7">
        <v>5448.95</v>
      </c>
      <c r="N7" t="s">
        <v>5</v>
      </c>
      <c r="O7">
        <v>0.83120000000000005</v>
      </c>
      <c r="Q7" t="s">
        <v>8</v>
      </c>
      <c r="R7">
        <f>100*O7/O9</f>
        <v>83.470576420968072</v>
      </c>
    </row>
    <row r="8" spans="4:18" x14ac:dyDescent="0.25">
      <c r="D8">
        <v>2</v>
      </c>
      <c r="E8">
        <v>8.9999999999999993E-3</v>
      </c>
      <c r="F8">
        <v>3594.4406399999998</v>
      </c>
      <c r="G8">
        <v>0.39202999999999999</v>
      </c>
      <c r="H8">
        <v>3574.36258</v>
      </c>
      <c r="I8">
        <v>0.01</v>
      </c>
      <c r="J8">
        <v>4315.8429299999998</v>
      </c>
      <c r="N8" t="s">
        <v>4</v>
      </c>
      <c r="O8">
        <v>40.851750000000003</v>
      </c>
      <c r="Q8" t="s">
        <v>7</v>
      </c>
      <c r="R8">
        <f>100*O7/O8</f>
        <v>2.0346741571658495</v>
      </c>
    </row>
    <row r="9" spans="4:18" x14ac:dyDescent="0.25">
      <c r="D9">
        <v>3</v>
      </c>
      <c r="E9">
        <v>1.299E-2</v>
      </c>
      <c r="F9">
        <v>3538.7262999999998</v>
      </c>
      <c r="G9">
        <v>0.58352000000000004</v>
      </c>
      <c r="H9">
        <v>3551.0590900000002</v>
      </c>
      <c r="I9">
        <v>1.3990000000000001E-2</v>
      </c>
      <c r="J9">
        <v>3764.46279</v>
      </c>
      <c r="N9" t="s">
        <v>6</v>
      </c>
      <c r="O9">
        <v>0.99580000000000002</v>
      </c>
    </row>
    <row r="10" spans="4:18" x14ac:dyDescent="0.25">
      <c r="D10">
        <v>4</v>
      </c>
      <c r="E10">
        <v>1.5959999999999998E-2</v>
      </c>
      <c r="F10">
        <v>3546.5146399999999</v>
      </c>
      <c r="G10">
        <v>0.78596999999999995</v>
      </c>
      <c r="H10">
        <v>3543.8667799999998</v>
      </c>
      <c r="I10">
        <v>1.9949999999999999E-2</v>
      </c>
      <c r="J10">
        <v>3579.1645899999999</v>
      </c>
      <c r="Q10" t="s">
        <v>9</v>
      </c>
      <c r="R10">
        <f>100*O9/O8</f>
        <v>2.437594472697008</v>
      </c>
    </row>
    <row r="11" spans="4:18" x14ac:dyDescent="0.25">
      <c r="D11">
        <v>5</v>
      </c>
      <c r="E11">
        <v>1.9970000000000002E-2</v>
      </c>
      <c r="F11">
        <v>3538.35916</v>
      </c>
      <c r="G11">
        <v>0.97746</v>
      </c>
      <c r="H11">
        <v>3542.1502999999998</v>
      </c>
      <c r="I11">
        <v>2.4930000000000001E-2</v>
      </c>
      <c r="J11">
        <v>3529.8402299999998</v>
      </c>
    </row>
    <row r="12" spans="4:18" x14ac:dyDescent="0.25">
      <c r="D12">
        <v>6</v>
      </c>
      <c r="E12">
        <v>2.3959999999999999E-2</v>
      </c>
      <c r="F12">
        <v>3542.0349900000001</v>
      </c>
      <c r="G12">
        <v>1.1689499999999999</v>
      </c>
      <c r="H12">
        <v>3541.90193</v>
      </c>
      <c r="I12">
        <v>2.9950000000000001E-2</v>
      </c>
      <c r="J12">
        <v>3516.38906</v>
      </c>
    </row>
    <row r="13" spans="4:18" x14ac:dyDescent="0.25">
      <c r="D13">
        <v>7</v>
      </c>
      <c r="E13">
        <v>2.793E-2</v>
      </c>
      <c r="F13">
        <v>3539.98306</v>
      </c>
      <c r="G13">
        <v>1.3584400000000001</v>
      </c>
      <c r="H13">
        <v>3541.8914399999999</v>
      </c>
      <c r="I13">
        <v>3.3939999999999998E-2</v>
      </c>
      <c r="J13">
        <v>3512.2392799999998</v>
      </c>
    </row>
    <row r="14" spans="4:18" x14ac:dyDescent="0.25">
      <c r="D14">
        <v>8</v>
      </c>
      <c r="E14">
        <v>3.1940000000000003E-2</v>
      </c>
      <c r="F14">
        <v>3541.0254300000001</v>
      </c>
      <c r="G14">
        <v>1.54891</v>
      </c>
      <c r="H14">
        <v>3541.89041</v>
      </c>
      <c r="I14">
        <v>3.8920000000000003E-2</v>
      </c>
      <c r="J14">
        <v>3510.5042100000001</v>
      </c>
    </row>
    <row r="15" spans="4:18" x14ac:dyDescent="0.25">
      <c r="D15">
        <v>9</v>
      </c>
      <c r="E15">
        <v>3.5929999999999997E-2</v>
      </c>
      <c r="F15">
        <v>3540.4663999999998</v>
      </c>
      <c r="G15">
        <v>1.7474000000000001</v>
      </c>
      <c r="H15">
        <v>3541.8835800000002</v>
      </c>
      <c r="I15">
        <v>4.2909999999999997E-2</v>
      </c>
      <c r="J15">
        <v>3509.55357</v>
      </c>
    </row>
    <row r="16" spans="4:18" x14ac:dyDescent="0.25">
      <c r="D16">
        <v>10</v>
      </c>
      <c r="E16">
        <v>3.9919999999999997E-2</v>
      </c>
      <c r="F16">
        <v>3540.75983</v>
      </c>
      <c r="G16">
        <v>1.9369000000000001</v>
      </c>
      <c r="H16">
        <v>3541.8820799999999</v>
      </c>
      <c r="I16">
        <v>4.7899999999999998E-2</v>
      </c>
      <c r="J16">
        <v>3509.0845899999999</v>
      </c>
    </row>
    <row r="17" spans="4:10" x14ac:dyDescent="0.25">
      <c r="D17">
        <v>11</v>
      </c>
      <c r="E17">
        <v>4.3900000000000002E-2</v>
      </c>
      <c r="F17">
        <v>3540.6031600000001</v>
      </c>
      <c r="G17">
        <v>2.1283799999999999</v>
      </c>
      <c r="H17">
        <v>3541.88175</v>
      </c>
      <c r="I17">
        <v>5.1889999999999999E-2</v>
      </c>
      <c r="J17">
        <v>3508.8669599999998</v>
      </c>
    </row>
    <row r="18" spans="4:10" x14ac:dyDescent="0.25">
      <c r="D18">
        <v>12</v>
      </c>
      <c r="E18">
        <v>4.7899999999999998E-2</v>
      </c>
      <c r="F18">
        <v>3540.6865400000002</v>
      </c>
      <c r="G18">
        <v>2.31887</v>
      </c>
      <c r="H18">
        <v>3541.88168</v>
      </c>
      <c r="I18">
        <v>5.6869999999999997E-2</v>
      </c>
      <c r="J18">
        <v>3508.7554500000001</v>
      </c>
    </row>
    <row r="19" spans="4:10" x14ac:dyDescent="0.25">
      <c r="D19">
        <v>13</v>
      </c>
      <c r="E19">
        <v>5.1889999999999999E-2</v>
      </c>
      <c r="F19">
        <v>3540.6418600000002</v>
      </c>
      <c r="G19">
        <v>2.5223</v>
      </c>
      <c r="H19">
        <v>3541.8816700000002</v>
      </c>
      <c r="I19">
        <v>6.1859999999999998E-2</v>
      </c>
      <c r="J19">
        <v>3508.7059300000001</v>
      </c>
    </row>
    <row r="20" spans="4:10" x14ac:dyDescent="0.25">
      <c r="D20">
        <v>14</v>
      </c>
      <c r="E20">
        <v>5.4879999999999998E-2</v>
      </c>
      <c r="F20">
        <v>3540.6658400000001</v>
      </c>
      <c r="G20">
        <v>2.7308500000000002</v>
      </c>
      <c r="H20">
        <v>3541.88166</v>
      </c>
      <c r="I20">
        <v>6.5850000000000006E-2</v>
      </c>
      <c r="J20">
        <v>3508.68163</v>
      </c>
    </row>
    <row r="21" spans="4:10" x14ac:dyDescent="0.25">
      <c r="D21">
        <v>15</v>
      </c>
      <c r="E21">
        <v>5.8869999999999999E-2</v>
      </c>
      <c r="F21">
        <v>3540.65292</v>
      </c>
      <c r="G21">
        <v>2.93031</v>
      </c>
      <c r="H21">
        <v>3541.88166</v>
      </c>
      <c r="I21">
        <v>7.084E-2</v>
      </c>
      <c r="J21">
        <v>3508.6699699999999</v>
      </c>
    </row>
    <row r="22" spans="4:10" x14ac:dyDescent="0.25">
      <c r="D22">
        <v>16</v>
      </c>
      <c r="E22">
        <v>6.2859999999999999E-2</v>
      </c>
      <c r="F22">
        <v>3540.6598899999999</v>
      </c>
      <c r="G22">
        <v>3.1217999999999999</v>
      </c>
      <c r="H22">
        <v>3541.88166</v>
      </c>
      <c r="I22">
        <v>7.4829999999999994E-2</v>
      </c>
      <c r="J22">
        <v>3508.6660999999999</v>
      </c>
    </row>
    <row r="23" spans="4:10" x14ac:dyDescent="0.25">
      <c r="D23">
        <v>17</v>
      </c>
      <c r="E23">
        <v>6.6839999999999997E-2</v>
      </c>
      <c r="F23">
        <v>3540.6561099999999</v>
      </c>
      <c r="G23">
        <v>3.3142900000000002</v>
      </c>
      <c r="H23">
        <v>3541.88166</v>
      </c>
      <c r="I23">
        <v>7.9810000000000006E-2</v>
      </c>
      <c r="J23">
        <v>3508.66545</v>
      </c>
    </row>
    <row r="24" spans="4:10" x14ac:dyDescent="0.25">
      <c r="D24">
        <v>18</v>
      </c>
      <c r="E24">
        <v>7.0830000000000004E-2</v>
      </c>
      <c r="F24">
        <v>3540.6581700000002</v>
      </c>
      <c r="G24">
        <v>3.5037799999999999</v>
      </c>
      <c r="H24">
        <v>3541.88166</v>
      </c>
      <c r="I24">
        <v>8.3809999999999996E-2</v>
      </c>
      <c r="J24">
        <v>3508.6621300000002</v>
      </c>
    </row>
    <row r="25" spans="4:10" x14ac:dyDescent="0.25">
      <c r="D25">
        <v>19</v>
      </c>
      <c r="E25">
        <v>7.3830000000000007E-2</v>
      </c>
      <c r="F25">
        <v>3540.6570499999998</v>
      </c>
      <c r="G25">
        <v>3.6942699999999999</v>
      </c>
      <c r="H25">
        <v>3541.88166</v>
      </c>
      <c r="I25">
        <v>8.8789999999999994E-2</v>
      </c>
      <c r="J25">
        <v>3508.6606200000001</v>
      </c>
    </row>
    <row r="26" spans="4:10" x14ac:dyDescent="0.25">
      <c r="D26">
        <v>20</v>
      </c>
      <c r="E26">
        <v>7.7810000000000004E-2</v>
      </c>
      <c r="F26">
        <v>3540.6576599999999</v>
      </c>
      <c r="G26">
        <v>3.8847900000000002</v>
      </c>
      <c r="H26">
        <v>3541.88166</v>
      </c>
      <c r="I26">
        <v>9.3770000000000006E-2</v>
      </c>
      <c r="J26">
        <v>3508.6600600000002</v>
      </c>
    </row>
    <row r="27" spans="4:10" x14ac:dyDescent="0.25">
      <c r="E27">
        <f>SUM(E7:E26)</f>
        <v>0.83120000000000005</v>
      </c>
      <c r="G27">
        <f t="shared" ref="G27:I27" si="0">SUM(G7:G26)</f>
        <v>40.851750000000003</v>
      </c>
      <c r="I27">
        <f t="shared" si="0"/>
        <v>0.99580000000000002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1641-064E-499C-B19E-871D43449174}">
  <dimension ref="F9:O18"/>
  <sheetViews>
    <sheetView workbookViewId="0">
      <selection activeCell="T6" sqref="T6"/>
    </sheetView>
  </sheetViews>
  <sheetFormatPr defaultRowHeight="15" x14ac:dyDescent="0.25"/>
  <cols>
    <col min="10" max="10" width="12" bestFit="1" customWidth="1"/>
  </cols>
  <sheetData>
    <row r="9" spans="6:15" x14ac:dyDescent="0.25">
      <c r="J9" t="s">
        <v>8</v>
      </c>
      <c r="K9">
        <v>90.208622211017257</v>
      </c>
      <c r="L9">
        <v>90.208622211017257</v>
      </c>
      <c r="M9">
        <v>83.470576420968072</v>
      </c>
      <c r="N9">
        <f>AVERAGE(K9:M9)</f>
        <v>87.962606947667538</v>
      </c>
      <c r="O9">
        <f>100-N9</f>
        <v>12.037393052332462</v>
      </c>
    </row>
    <row r="10" spans="6:15" x14ac:dyDescent="0.25">
      <c r="J10" t="s">
        <v>7</v>
      </c>
      <c r="K10">
        <v>1.1594186853602986</v>
      </c>
      <c r="L10">
        <v>1.1594186853602986</v>
      </c>
      <c r="M10">
        <v>2.0346741571658495</v>
      </c>
      <c r="N10">
        <f>AVERAGE(K10:M10)</f>
        <v>1.4511705092954823</v>
      </c>
      <c r="O10">
        <f>100-N10</f>
        <v>98.54882949070452</v>
      </c>
    </row>
    <row r="11" spans="6:15" x14ac:dyDescent="0.25">
      <c r="J11" t="s">
        <v>9</v>
      </c>
      <c r="K11">
        <v>1.2852637108769607</v>
      </c>
      <c r="L11">
        <v>1.2852637108769607</v>
      </c>
      <c r="M11">
        <v>2.437594472697008</v>
      </c>
      <c r="N11">
        <f>AVERAGE(K11:M11)</f>
        <v>1.6693739648169765</v>
      </c>
      <c r="O11">
        <f>100-N11</f>
        <v>98.33062603518303</v>
      </c>
    </row>
    <row r="16" spans="6:15" x14ac:dyDescent="0.25">
      <c r="F16" t="s">
        <v>5</v>
      </c>
      <c r="G16">
        <v>0.8587499999999999</v>
      </c>
      <c r="H16">
        <v>0.8587499999999999</v>
      </c>
      <c r="I16">
        <v>0.83120000000000005</v>
      </c>
      <c r="J16">
        <f>AVERAGE(G16:I16)</f>
        <v>0.84956666666666658</v>
      </c>
    </row>
    <row r="17" spans="6:10" x14ac:dyDescent="0.25">
      <c r="F17" t="s">
        <v>4</v>
      </c>
      <c r="G17">
        <v>74.06729</v>
      </c>
      <c r="H17">
        <v>74.06729</v>
      </c>
      <c r="I17">
        <v>40.851750000000003</v>
      </c>
      <c r="J17">
        <f t="shared" ref="J17:J18" si="0">AVERAGE(G17:I17)</f>
        <v>62.995443333333334</v>
      </c>
    </row>
    <row r="18" spans="6:10" x14ac:dyDescent="0.25">
      <c r="F18" t="s">
        <v>6</v>
      </c>
      <c r="G18">
        <v>0.95195999999999992</v>
      </c>
      <c r="H18">
        <v>0.95195999999999992</v>
      </c>
      <c r="I18">
        <v>0.99580000000000002</v>
      </c>
      <c r="J18">
        <f t="shared" si="0"/>
        <v>0.96657333333333328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E5B9-915C-4DD4-8203-8C1BF4CEEDB0}">
  <dimension ref="E6:U27"/>
  <sheetViews>
    <sheetView tabSelected="1" workbookViewId="0">
      <selection activeCell="O9" sqref="O9"/>
    </sheetView>
  </sheetViews>
  <sheetFormatPr defaultRowHeight="15" x14ac:dyDescent="0.25"/>
  <cols>
    <col min="6" max="6" width="10.28515625" bestFit="1" customWidth="1"/>
    <col min="8" max="8" width="10.28515625" bestFit="1" customWidth="1"/>
    <col min="9" max="9" width="8.5703125" bestFit="1" customWidth="1"/>
    <col min="10" max="10" width="10.28515625" bestFit="1" customWidth="1"/>
  </cols>
  <sheetData>
    <row r="6" spans="5:21" x14ac:dyDescent="0.25">
      <c r="F6" t="s">
        <v>0</v>
      </c>
      <c r="G6" t="s">
        <v>1</v>
      </c>
      <c r="H6" t="s">
        <v>0</v>
      </c>
      <c r="I6" t="s">
        <v>2</v>
      </c>
      <c r="J6" t="s">
        <v>0</v>
      </c>
      <c r="K6" t="s">
        <v>3</v>
      </c>
    </row>
    <row r="7" spans="5:21" x14ac:dyDescent="0.25">
      <c r="E7">
        <v>1</v>
      </c>
      <c r="F7" s="1">
        <v>4.9867630004882804E-3</v>
      </c>
      <c r="G7" s="1">
        <v>3887.6471606985001</v>
      </c>
      <c r="H7" s="1">
        <v>0.22835993766784601</v>
      </c>
      <c r="I7" s="1">
        <v>3795.7902805533099</v>
      </c>
      <c r="J7" s="1">
        <v>4.9899999999999996E-3</v>
      </c>
      <c r="K7" s="1">
        <v>6230</v>
      </c>
    </row>
    <row r="8" spans="5:21" x14ac:dyDescent="0.25">
      <c r="E8">
        <v>2</v>
      </c>
      <c r="F8" s="1">
        <v>8.9752674102783203E-3</v>
      </c>
      <c r="G8" s="1">
        <v>3705.4106078736299</v>
      </c>
      <c r="H8" s="1">
        <v>0.46282052993774397</v>
      </c>
      <c r="I8" s="1">
        <v>3706.8463233777302</v>
      </c>
      <c r="J8" s="1">
        <v>9.9699999999999997E-3</v>
      </c>
      <c r="K8" s="1">
        <v>4790</v>
      </c>
      <c r="T8" s="1"/>
      <c r="U8" s="1"/>
    </row>
    <row r="9" spans="5:21" x14ac:dyDescent="0.25">
      <c r="E9">
        <v>3</v>
      </c>
      <c r="F9" s="1">
        <v>1.29668712615966E-2</v>
      </c>
      <c r="G9" s="1">
        <v>3702.13512184608</v>
      </c>
      <c r="H9" s="1">
        <v>0.68921566009521396</v>
      </c>
      <c r="I9" s="1">
        <v>3700.3582798694902</v>
      </c>
      <c r="J9" s="1">
        <v>1.4999999999999999E-2</v>
      </c>
      <c r="K9" s="1">
        <v>3910</v>
      </c>
      <c r="T9" s="1"/>
      <c r="U9" s="1"/>
    </row>
    <row r="10" spans="5:21" x14ac:dyDescent="0.25">
      <c r="E10">
        <v>4</v>
      </c>
      <c r="F10" s="1">
        <v>1.89518928527832E-2</v>
      </c>
      <c r="G10" s="1">
        <v>3703.14163849652</v>
      </c>
      <c r="H10" s="1">
        <v>0.91162085533142001</v>
      </c>
      <c r="I10" s="1">
        <v>3699.9180230556699</v>
      </c>
      <c r="J10" s="1">
        <v>0.02</v>
      </c>
      <c r="K10" s="1">
        <v>3710</v>
      </c>
      <c r="T10" s="1"/>
      <c r="U10" s="1"/>
    </row>
    <row r="11" spans="5:21" x14ac:dyDescent="0.25">
      <c r="E11">
        <v>5</v>
      </c>
      <c r="F11" s="1">
        <v>2.69012451171875E-2</v>
      </c>
      <c r="G11" s="1">
        <v>3701.5617227357998</v>
      </c>
      <c r="H11" s="1">
        <v>1.1430578231811499</v>
      </c>
      <c r="I11" s="1">
        <v>3699.8622461364598</v>
      </c>
      <c r="J11" s="1">
        <v>2.4E-2</v>
      </c>
      <c r="K11" s="1">
        <v>3690</v>
      </c>
      <c r="T11" s="1"/>
      <c r="U11" s="1"/>
    </row>
    <row r="12" spans="5:21" x14ac:dyDescent="0.25">
      <c r="E12">
        <v>6</v>
      </c>
      <c r="F12" s="1">
        <v>3.0913114547729399E-2</v>
      </c>
      <c r="G12" s="1">
        <v>3702.1708197387902</v>
      </c>
      <c r="H12" s="1">
        <v>1.3674564361572199</v>
      </c>
      <c r="I12" s="1">
        <v>3699.85024499561</v>
      </c>
      <c r="J12" s="1">
        <v>2.9000000000000001E-2</v>
      </c>
      <c r="K12" s="1">
        <v>3690</v>
      </c>
      <c r="T12" s="1"/>
      <c r="U12" s="1"/>
    </row>
    <row r="13" spans="5:21" x14ac:dyDescent="0.25">
      <c r="E13">
        <v>7</v>
      </c>
      <c r="F13" s="1">
        <v>3.3908605575561503E-2</v>
      </c>
      <c r="G13" s="1">
        <v>3701.7976172804501</v>
      </c>
      <c r="H13" s="1">
        <v>1.59086513519287</v>
      </c>
      <c r="I13" s="1">
        <v>3699.8472097724102</v>
      </c>
      <c r="J13" s="1">
        <v>3.2899999999999999E-2</v>
      </c>
      <c r="K13" s="1">
        <v>3690</v>
      </c>
      <c r="T13" s="1"/>
      <c r="U13" s="1"/>
    </row>
    <row r="14" spans="5:21" x14ac:dyDescent="0.25">
      <c r="E14">
        <v>8</v>
      </c>
      <c r="F14" s="1">
        <v>3.7895679473876898E-2</v>
      </c>
      <c r="G14" s="1">
        <v>3701.9798623735001</v>
      </c>
      <c r="H14" s="1">
        <v>1.8142616748809799</v>
      </c>
      <c r="I14" s="1">
        <v>3699.84642972656</v>
      </c>
      <c r="J14" s="1">
        <v>3.7900000000000003E-2</v>
      </c>
      <c r="K14" s="1">
        <v>3690</v>
      </c>
      <c r="T14" s="1"/>
      <c r="U14" s="1"/>
    </row>
    <row r="15" spans="5:21" x14ac:dyDescent="0.25">
      <c r="E15">
        <v>9</v>
      </c>
      <c r="F15" s="1">
        <v>4.1887044906616197E-2</v>
      </c>
      <c r="G15" s="1">
        <v>3701.88036585187</v>
      </c>
      <c r="H15" s="1">
        <v>2.0366997718811</v>
      </c>
      <c r="I15" s="1">
        <v>3699.8462315782499</v>
      </c>
      <c r="J15" s="1">
        <v>4.19E-2</v>
      </c>
      <c r="K15" s="1">
        <v>3690</v>
      </c>
      <c r="T15" s="1"/>
      <c r="U15" s="1"/>
    </row>
    <row r="16" spans="5:21" x14ac:dyDescent="0.25">
      <c r="E16">
        <v>10</v>
      </c>
      <c r="F16" s="1">
        <v>4.5875072479247998E-2</v>
      </c>
      <c r="G16" s="1">
        <v>3701.9318947313</v>
      </c>
      <c r="H16" s="1">
        <v>2.2620689868927002</v>
      </c>
      <c r="I16" s="1">
        <v>3699.8461819275299</v>
      </c>
      <c r="J16" s="1">
        <v>4.6899999999999997E-2</v>
      </c>
      <c r="K16" s="1">
        <v>3690</v>
      </c>
      <c r="T16" s="1"/>
      <c r="U16" s="1"/>
    </row>
    <row r="17" spans="5:21" x14ac:dyDescent="0.25">
      <c r="E17">
        <v>11</v>
      </c>
      <c r="F17" s="1">
        <v>4.9839019775390597E-2</v>
      </c>
      <c r="G17" s="1">
        <v>3701.9044170130601</v>
      </c>
      <c r="H17" s="1">
        <v>2.4874665737152002</v>
      </c>
      <c r="I17" s="1">
        <v>3699.84616963083</v>
      </c>
      <c r="J17" s="1">
        <v>5.2900000000000003E-2</v>
      </c>
      <c r="K17" s="1">
        <v>3690</v>
      </c>
      <c r="T17" s="1"/>
      <c r="U17" s="1"/>
    </row>
    <row r="18" spans="5:21" x14ac:dyDescent="0.25">
      <c r="E18">
        <v>12</v>
      </c>
      <c r="F18" s="1">
        <v>5.3829669952392502E-2</v>
      </c>
      <c r="G18" s="1">
        <v>3701.9188895566799</v>
      </c>
      <c r="H18" s="1">
        <v>2.7099292278289702</v>
      </c>
      <c r="I18" s="1">
        <v>3699.8461666143698</v>
      </c>
      <c r="J18" s="1">
        <v>5.8799999999999998E-2</v>
      </c>
      <c r="K18" s="1">
        <v>3690</v>
      </c>
      <c r="T18" s="1"/>
      <c r="U18" s="1"/>
    </row>
    <row r="19" spans="5:21" x14ac:dyDescent="0.25">
      <c r="E19">
        <v>13</v>
      </c>
      <c r="F19" s="1">
        <v>5.7839393615722601E-2</v>
      </c>
      <c r="G19" s="1">
        <v>3701.91119970726</v>
      </c>
      <c r="H19" s="1">
        <v>2.9343287944793701</v>
      </c>
      <c r="I19" s="1">
        <v>3699.8461658802098</v>
      </c>
      <c r="J19" s="1">
        <v>6.4000000000000001E-2</v>
      </c>
      <c r="K19" s="1">
        <v>3690</v>
      </c>
      <c r="T19" s="1"/>
      <c r="U19" s="1"/>
    </row>
    <row r="20" spans="5:21" x14ac:dyDescent="0.25">
      <c r="E20">
        <v>14</v>
      </c>
      <c r="F20" s="1">
        <v>6.182861328125E-2</v>
      </c>
      <c r="G20" s="1">
        <v>3701.9152759400399</v>
      </c>
      <c r="H20" s="1">
        <v>3.1916356086730899</v>
      </c>
      <c r="I20" s="1">
        <v>3699.8461657026901</v>
      </c>
      <c r="J20" s="1">
        <v>7.0000000000000007E-2</v>
      </c>
      <c r="K20" s="1">
        <v>3690</v>
      </c>
      <c r="T20" s="1"/>
      <c r="U20" s="1"/>
    </row>
    <row r="21" spans="5:21" x14ac:dyDescent="0.25">
      <c r="E21">
        <v>15</v>
      </c>
      <c r="F21" s="1">
        <v>6.5818548202514607E-2</v>
      </c>
      <c r="G21" s="1">
        <v>3701.9131080974598</v>
      </c>
      <c r="H21" s="1">
        <v>3.4180347919464098</v>
      </c>
      <c r="I21" s="1">
        <v>3699.8461656600098</v>
      </c>
      <c r="J21" s="1">
        <v>7.5899999999999995E-2</v>
      </c>
      <c r="K21" s="1">
        <v>3690</v>
      </c>
      <c r="T21" s="1"/>
      <c r="U21" s="1"/>
    </row>
    <row r="22" spans="5:21" x14ac:dyDescent="0.25">
      <c r="E22">
        <v>16</v>
      </c>
      <c r="F22" s="1">
        <v>6.9807291030883706E-2</v>
      </c>
      <c r="G22" s="1">
        <v>3701.9142611570101</v>
      </c>
      <c r="H22" s="1">
        <v>3.6394727230071999</v>
      </c>
      <c r="I22" s="1">
        <v>3699.8461656497898</v>
      </c>
      <c r="J22" s="1">
        <v>8.1900000000000001E-2</v>
      </c>
      <c r="K22" s="1">
        <v>3690</v>
      </c>
      <c r="T22" s="1"/>
      <c r="U22" s="1"/>
    </row>
    <row r="23" spans="5:21" x14ac:dyDescent="0.25">
      <c r="E23">
        <v>17</v>
      </c>
      <c r="F23" s="1">
        <v>7.3796987533569294E-2</v>
      </c>
      <c r="G23" s="1">
        <v>3701.91364683749</v>
      </c>
      <c r="H23" s="1">
        <v>3.8608801364898602</v>
      </c>
      <c r="I23" s="1">
        <v>3699.8461656473501</v>
      </c>
      <c r="J23" s="1">
        <v>8.6900000000000005E-2</v>
      </c>
      <c r="K23" s="1">
        <v>3690</v>
      </c>
      <c r="T23" s="1"/>
      <c r="U23" s="1"/>
    </row>
    <row r="24" spans="5:21" x14ac:dyDescent="0.25">
      <c r="E24">
        <v>18</v>
      </c>
      <c r="F24" s="1">
        <v>7.77888298034667E-2</v>
      </c>
      <c r="G24" s="1">
        <v>3701.91397435818</v>
      </c>
      <c r="H24" s="1">
        <v>4.0812909603118799</v>
      </c>
      <c r="I24" s="1">
        <v>3699.8461656467798</v>
      </c>
      <c r="J24" s="1">
        <v>9.2899999999999996E-2</v>
      </c>
      <c r="K24" s="1">
        <v>3690</v>
      </c>
      <c r="T24" s="1"/>
      <c r="U24" s="1"/>
    </row>
    <row r="25" spans="5:21" x14ac:dyDescent="0.25">
      <c r="E25">
        <v>19</v>
      </c>
      <c r="F25" s="1">
        <v>8.1775188446044894E-2</v>
      </c>
      <c r="G25" s="1">
        <v>3701.9137995537599</v>
      </c>
      <c r="H25" s="1">
        <v>4.3086867332458398</v>
      </c>
      <c r="I25" s="1">
        <v>3699.8461656466402</v>
      </c>
      <c r="J25" s="1">
        <v>9.8900000000000002E-2</v>
      </c>
      <c r="K25" s="1">
        <v>3690</v>
      </c>
      <c r="T25" s="1"/>
      <c r="U25" s="1"/>
    </row>
    <row r="26" spans="5:21" x14ac:dyDescent="0.25">
      <c r="E26">
        <v>20</v>
      </c>
      <c r="F26" s="1">
        <v>8.4767818450927707E-2</v>
      </c>
      <c r="G26" s="1">
        <v>3701.9138929207502</v>
      </c>
      <c r="H26" s="1">
        <v>4.5430600643157897</v>
      </c>
      <c r="I26" s="1">
        <v>3699.8461656466102</v>
      </c>
      <c r="J26" s="1">
        <v>0.105</v>
      </c>
      <c r="K26" s="1">
        <v>3690</v>
      </c>
      <c r="T26" s="1"/>
      <c r="U26" s="1"/>
    </row>
    <row r="27" spans="5:21" x14ac:dyDescent="0.25">
      <c r="F27">
        <f>SUM(F7:F26)</f>
        <v>0.94035291671752863</v>
      </c>
      <c r="H27">
        <f t="shared" ref="H27:J27" si="0">SUM(H7:H26)</f>
        <v>47.681212425231855</v>
      </c>
      <c r="J27">
        <f t="shared" si="0"/>
        <v>1.0497599999999998</v>
      </c>
      <c r="T27" s="1"/>
      <c r="U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2020-02-20T06:05:46Z</dcterms:created>
  <dcterms:modified xsi:type="dcterms:W3CDTF">2020-07-27T14:37:57Z</dcterms:modified>
</cp:coreProperties>
</file>