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enok\Documents\Malaria IMS daily report\Daily report\October 8\"/>
    </mc:Choice>
  </mc:AlternateContent>
  <xr:revisionPtr revIDLastSave="0" documentId="13_ncr:1_{F67952DB-C47A-4487-A06E-E6DB5625EB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S update" sheetId="1" r:id="rId1"/>
    <sheet name="week" sheetId="3" r:id="rId2"/>
    <sheet name="woreda" sheetId="4" r:id="rId3"/>
    <sheet name="weekly increment" sheetId="6" r:id="rId4"/>
    <sheet name="DD" sheetId="2" r:id="rId5"/>
    <sheet name="KNM" sheetId="11" r:id="rId6"/>
    <sheet name="Sheet1" sheetId="10" r:id="rId7"/>
  </sheets>
  <definedNames>
    <definedName name="_xlnm._FilterDatabase" localSheetId="0" hidden="1">'IMS update'!$A$1:$P$1</definedName>
  </definedNames>
  <calcPr calcId="181029" iterateDelta="1E-4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2" i="1"/>
  <c r="P10" i="1"/>
  <c r="P9" i="1"/>
  <c r="P5" i="1"/>
  <c r="P4" i="1"/>
  <c r="P2" i="1"/>
  <c r="P14" i="1"/>
  <c r="P8" i="1"/>
  <c r="P3" i="1"/>
  <c r="P15" i="1"/>
  <c r="P7" i="1"/>
  <c r="P6" i="1"/>
  <c r="P11" i="1"/>
  <c r="V8" i="3" l="1"/>
  <c r="N14" i="10" l="1"/>
  <c r="I14" i="10"/>
  <c r="H14" i="10"/>
  <c r="I6" i="10"/>
  <c r="J6" i="10"/>
  <c r="K6" i="10"/>
  <c r="L6" i="10"/>
  <c r="L14" i="10" s="1"/>
  <c r="M6" i="10"/>
  <c r="M14" i="10" s="1"/>
  <c r="N6" i="10"/>
  <c r="H6" i="10"/>
  <c r="I12" i="10"/>
  <c r="H11" i="10"/>
  <c r="H15" i="10" l="1"/>
  <c r="K16" i="6" l="1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2" i="6"/>
  <c r="AE19" i="3"/>
  <c r="J16" i="6" l="1"/>
  <c r="AA16" i="6" s="1"/>
  <c r="Z2" i="6"/>
  <c r="Y3" i="6"/>
  <c r="Z3" i="6"/>
  <c r="Y4" i="6"/>
  <c r="Z4" i="6"/>
  <c r="Y5" i="6"/>
  <c r="Z5" i="6"/>
  <c r="Y6" i="6"/>
  <c r="Z6" i="6"/>
  <c r="Y7" i="6"/>
  <c r="Z7" i="6"/>
  <c r="Y8" i="6"/>
  <c r="Z8" i="6"/>
  <c r="Y9" i="6"/>
  <c r="Z9" i="6"/>
  <c r="Y10" i="6"/>
  <c r="Z10" i="6"/>
  <c r="Y11" i="6"/>
  <c r="Z11" i="6"/>
  <c r="Y12" i="6"/>
  <c r="Z12" i="6"/>
  <c r="Y13" i="6"/>
  <c r="Z13" i="6"/>
  <c r="Y14" i="6"/>
  <c r="Z14" i="6"/>
  <c r="Y15" i="6"/>
  <c r="Z15" i="6"/>
  <c r="Y16" i="6"/>
  <c r="Z16" i="6" l="1"/>
  <c r="Y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X2" i="6"/>
  <c r="U2" i="6"/>
  <c r="V2" i="6"/>
  <c r="W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2" i="6"/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2" i="6"/>
  <c r="M3" i="6"/>
  <c r="M4" i="6"/>
  <c r="M5" i="6"/>
  <c r="M7" i="6"/>
  <c r="M8" i="6"/>
  <c r="M9" i="6"/>
  <c r="M10" i="6"/>
  <c r="M11" i="6"/>
  <c r="M12" i="6"/>
  <c r="M13" i="6"/>
  <c r="M14" i="6"/>
  <c r="M15" i="6"/>
  <c r="M2" i="6"/>
</calcChain>
</file>

<file path=xl/sharedStrings.xml><?xml version="1.0" encoding="utf-8"?>
<sst xmlns="http://schemas.openxmlformats.org/spreadsheetml/2006/main" count="239" uniqueCount="58">
  <si>
    <t>Region</t>
  </si>
  <si>
    <t>Zone</t>
  </si>
  <si>
    <t>Cluster</t>
  </si>
  <si>
    <t>Woreda</t>
  </si>
  <si>
    <t>Afar</t>
  </si>
  <si>
    <t>Awusi Rasu</t>
  </si>
  <si>
    <t>Chifra</t>
  </si>
  <si>
    <t>Adaar</t>
  </si>
  <si>
    <t>Semera-logia</t>
  </si>
  <si>
    <t>Afambo</t>
  </si>
  <si>
    <t>Kilbeti Rasu</t>
  </si>
  <si>
    <t>Berahle</t>
  </si>
  <si>
    <t>Megalle</t>
  </si>
  <si>
    <t>Gabi Rasu</t>
  </si>
  <si>
    <t>Awash fentale</t>
  </si>
  <si>
    <t>Amibara</t>
  </si>
  <si>
    <t>Dulessa</t>
  </si>
  <si>
    <t>Fenti Rasu</t>
  </si>
  <si>
    <t>Awra</t>
  </si>
  <si>
    <t>Gulina</t>
  </si>
  <si>
    <t>Yallo</t>
  </si>
  <si>
    <t>Ewa</t>
  </si>
  <si>
    <t>Harri Rasu</t>
  </si>
  <si>
    <t>Telalak</t>
  </si>
  <si>
    <t>Total case seen</t>
  </si>
  <si>
    <t xml:space="preserve"> Date(MM/DD/YYYY)</t>
  </si>
  <si>
    <t>Row Labels</t>
  </si>
  <si>
    <t>Grand Total</t>
  </si>
  <si>
    <t>Sum of Total case seen</t>
  </si>
  <si>
    <t xml:space="preserve">Week </t>
  </si>
  <si>
    <t>week 27</t>
  </si>
  <si>
    <t>week 28</t>
  </si>
  <si>
    <t>week 29</t>
  </si>
  <si>
    <t>week 30</t>
  </si>
  <si>
    <t>week 31</t>
  </si>
  <si>
    <t>Name of woreda</t>
  </si>
  <si>
    <t>number of reported</t>
  </si>
  <si>
    <t>malaria confirmed cases from 3-9, august, 2024</t>
  </si>
  <si>
    <t>week 32</t>
  </si>
  <si>
    <t>week 33</t>
  </si>
  <si>
    <t>week 34</t>
  </si>
  <si>
    <t>wee 35</t>
  </si>
  <si>
    <t>name of woreda</t>
  </si>
  <si>
    <t>sl</t>
  </si>
  <si>
    <t>ada</t>
  </si>
  <si>
    <t>ami</t>
  </si>
  <si>
    <t>yalo</t>
  </si>
  <si>
    <t>af</t>
  </si>
  <si>
    <t>1, 5, 10, 3, 8, 12, 4</t>
  </si>
  <si>
    <t xml:space="preserve">Outpatient cases </t>
  </si>
  <si>
    <t>Inpatient cases</t>
  </si>
  <si>
    <t>Malaria.Deathes</t>
  </si>
  <si>
    <t>Total test(Fever examined)</t>
  </si>
  <si>
    <t>Confirmed Malaria PF</t>
  </si>
  <si>
    <t>Confirmed Malaria PV</t>
  </si>
  <si>
    <t>Confrimed mixed</t>
  </si>
  <si>
    <t>Expected reporting facilites(number)</t>
  </si>
  <si>
    <t>Faciliites which reported(number)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</si>
</sst>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b/>
      <sz val="14"/>
      <name val="Tw Cen MT"/>
      <family val="2"/>
    </font>
    <font>
      <sz val="11"/>
      <name val="Tw Cen MT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name val="Tw Cen MT"/>
      <family val="2"/>
    </font>
    <font>
      <sz val="14"/>
      <name val="Calibri"/>
      <family val="2"/>
    </font>
    <font>
      <b/>
      <sz val="11"/>
      <color rgb="FF0070C0"/>
      <name val="Abadi"/>
      <family val="2"/>
    </font>
    <font>
      <b/>
      <sz val="11"/>
      <color theme="1" tint="4.9989318521683403E-2"/>
      <name val="Abadi"/>
      <family val="2"/>
    </font>
    <font>
      <sz val="11"/>
      <name val="Tw Cen MT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41">
    <xf numFmtId="0" fontId="0" fillId="0" borderId="0" xfId="0">
      <alignment vertical="center"/>
    </xf>
    <xf numFmtId="1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pivotButton="1">
      <alignment vertical="center"/>
    </xf>
    <xf numFmtId="1" fontId="1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vertical="center"/>
    </xf>
    <xf numFmtId="0" fontId="0" fillId="0" borderId="1" xfId="0" applyBorder="1">
      <alignment vertical="center"/>
    </xf>
    <xf numFmtId="9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3" borderId="11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pivotButton="1" applyFont="1">
      <alignment vertical="center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pivotButton="1" applyBorder="1" applyAlignment="1">
      <alignment horizontal="center" vertical="center"/>
    </xf>
    <xf numFmtId="0" fontId="7" fillId="4" borderId="5" xfId="0" applyFont="1" applyFill="1" applyBorder="1" applyAlignment="1">
      <alignment wrapText="1"/>
    </xf>
    <xf numFmtId="0" fontId="8" fillId="5" borderId="6" xfId="0" applyFont="1" applyFill="1" applyBorder="1" applyAlignment="1">
      <alignment wrapText="1"/>
    </xf>
    <xf numFmtId="0" fontId="8" fillId="6" borderId="1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center"/>
    </xf>
    <xf numFmtId="0" fontId="8" fillId="6" borderId="12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14" fontId="9" fillId="0" borderId="9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w Cen MT"/>
        <scheme val="none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[Afar region report template.xlsx]week!PivotTable1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week!$B$4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week!$A$5:$A$19</c:f>
              <c:strCache>
                <c:ptCount val="14"/>
                <c:pt idx="0">
                  <c:v>Adaar</c:v>
                </c:pt>
                <c:pt idx="1">
                  <c:v>Afambo</c:v>
                </c:pt>
                <c:pt idx="2">
                  <c:v>Amibara</c:v>
                </c:pt>
                <c:pt idx="3">
                  <c:v>Awash fentale</c:v>
                </c:pt>
                <c:pt idx="4">
                  <c:v>Awra</c:v>
                </c:pt>
                <c:pt idx="5">
                  <c:v>Berahle</c:v>
                </c:pt>
                <c:pt idx="6">
                  <c:v>Chifra</c:v>
                </c:pt>
                <c:pt idx="7">
                  <c:v>Dulessa</c:v>
                </c:pt>
                <c:pt idx="8">
                  <c:v>Ewa</c:v>
                </c:pt>
                <c:pt idx="9">
                  <c:v>Gulina</c:v>
                </c:pt>
                <c:pt idx="10">
                  <c:v>Megalle</c:v>
                </c:pt>
                <c:pt idx="11">
                  <c:v>Semera-logia</c:v>
                </c:pt>
                <c:pt idx="12">
                  <c:v>Telalak</c:v>
                </c:pt>
                <c:pt idx="13">
                  <c:v>Yallo</c:v>
                </c:pt>
              </c:strCache>
            </c:strRef>
          </c:cat>
          <c:val>
            <c:numRef>
              <c:f>week!$B$5:$B$19</c:f>
              <c:numCache>
                <c:formatCode>General</c:formatCode>
                <c:ptCount val="14"/>
                <c:pt idx="0">
                  <c:v>905</c:v>
                </c:pt>
                <c:pt idx="1">
                  <c:v>730</c:v>
                </c:pt>
                <c:pt idx="2">
                  <c:v>1475</c:v>
                </c:pt>
                <c:pt idx="3">
                  <c:v>1316</c:v>
                </c:pt>
                <c:pt idx="4">
                  <c:v>719</c:v>
                </c:pt>
                <c:pt idx="5">
                  <c:v>485</c:v>
                </c:pt>
                <c:pt idx="6">
                  <c:v>899</c:v>
                </c:pt>
                <c:pt idx="7">
                  <c:v>1128</c:v>
                </c:pt>
                <c:pt idx="8">
                  <c:v>936</c:v>
                </c:pt>
                <c:pt idx="9">
                  <c:v>1354</c:v>
                </c:pt>
                <c:pt idx="10">
                  <c:v>377</c:v>
                </c:pt>
                <c:pt idx="11">
                  <c:v>1328</c:v>
                </c:pt>
                <c:pt idx="12">
                  <c:v>867</c:v>
                </c:pt>
                <c:pt idx="13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E-4D75-A71F-A544117A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01192"/>
        <c:axId val="401496928"/>
      </c:lineChart>
      <c:catAx>
        <c:axId val="40150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96928"/>
        <c:crosses val="autoZero"/>
        <c:auto val="1"/>
        <c:lblAlgn val="ctr"/>
        <c:lblOffset val="100"/>
        <c:noMultiLvlLbl val="0"/>
      </c:catAx>
      <c:valAx>
        <c:axId val="4014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0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[Afar region report template.xlsx]woreda!PivotTable1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woreda!$B$3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woreda!$A$4:$A$18</c:f>
              <c:strCache>
                <c:ptCount val="14"/>
                <c:pt idx="0">
                  <c:v>Semera-logia</c:v>
                </c:pt>
                <c:pt idx="1">
                  <c:v>Adaar</c:v>
                </c:pt>
                <c:pt idx="2">
                  <c:v>Amibara</c:v>
                </c:pt>
                <c:pt idx="3">
                  <c:v>Yallo</c:v>
                </c:pt>
                <c:pt idx="4">
                  <c:v>Gulina</c:v>
                </c:pt>
                <c:pt idx="5">
                  <c:v>Telalak</c:v>
                </c:pt>
                <c:pt idx="6">
                  <c:v>Awash fentale</c:v>
                </c:pt>
                <c:pt idx="7">
                  <c:v>Dulessa</c:v>
                </c:pt>
                <c:pt idx="8">
                  <c:v>Ewa</c:v>
                </c:pt>
                <c:pt idx="9">
                  <c:v>Chifra</c:v>
                </c:pt>
                <c:pt idx="10">
                  <c:v>Awra</c:v>
                </c:pt>
                <c:pt idx="11">
                  <c:v>Berahle</c:v>
                </c:pt>
                <c:pt idx="12">
                  <c:v>Afambo</c:v>
                </c:pt>
                <c:pt idx="13">
                  <c:v>Megalle</c:v>
                </c:pt>
              </c:strCache>
            </c:strRef>
          </c:cat>
          <c:val>
            <c:numRef>
              <c:f>woreda!$B$4:$B$18</c:f>
              <c:numCache>
                <c:formatCode>General</c:formatCode>
                <c:ptCount val="14"/>
                <c:pt idx="0">
                  <c:v>187</c:v>
                </c:pt>
                <c:pt idx="1">
                  <c:v>160</c:v>
                </c:pt>
                <c:pt idx="2">
                  <c:v>101</c:v>
                </c:pt>
                <c:pt idx="3">
                  <c:v>99</c:v>
                </c:pt>
                <c:pt idx="4">
                  <c:v>96</c:v>
                </c:pt>
                <c:pt idx="5">
                  <c:v>79</c:v>
                </c:pt>
                <c:pt idx="6">
                  <c:v>78</c:v>
                </c:pt>
                <c:pt idx="7">
                  <c:v>78</c:v>
                </c:pt>
                <c:pt idx="8">
                  <c:v>67</c:v>
                </c:pt>
                <c:pt idx="9">
                  <c:v>55</c:v>
                </c:pt>
                <c:pt idx="10">
                  <c:v>39</c:v>
                </c:pt>
                <c:pt idx="11">
                  <c:v>38</c:v>
                </c:pt>
                <c:pt idx="12">
                  <c:v>27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D-4E1D-9BEB-108BF34A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766360"/>
        <c:axId val="354763408"/>
      </c:barChart>
      <c:catAx>
        <c:axId val="354766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3408"/>
        <c:crosses val="autoZero"/>
        <c:auto val="1"/>
        <c:lblAlgn val="ctr"/>
        <c:lblOffset val="100"/>
        <c:noMultiLvlLbl val="0"/>
      </c:catAx>
      <c:valAx>
        <c:axId val="3547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[Afar region report template.xlsx]KNM!PivotTable1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KNM!$B$3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KNM!$A$4:$A$18</c:f>
              <c:strCache>
                <c:ptCount val="14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</c:strCache>
            </c:strRef>
          </c:cat>
          <c:val>
            <c:numRef>
              <c:f>KNM!$B$4:$B$18</c:f>
              <c:numCache>
                <c:formatCode>General</c:formatCode>
                <c:ptCount val="14"/>
                <c:pt idx="0">
                  <c:v>930</c:v>
                </c:pt>
                <c:pt idx="1">
                  <c:v>894</c:v>
                </c:pt>
                <c:pt idx="2">
                  <c:v>737</c:v>
                </c:pt>
                <c:pt idx="3">
                  <c:v>692</c:v>
                </c:pt>
                <c:pt idx="4">
                  <c:v>781</c:v>
                </c:pt>
                <c:pt idx="5">
                  <c:v>794</c:v>
                </c:pt>
                <c:pt idx="6">
                  <c:v>741</c:v>
                </c:pt>
                <c:pt idx="7">
                  <c:v>945</c:v>
                </c:pt>
                <c:pt idx="8">
                  <c:v>899</c:v>
                </c:pt>
                <c:pt idx="9">
                  <c:v>1023</c:v>
                </c:pt>
                <c:pt idx="10">
                  <c:v>1210</c:v>
                </c:pt>
                <c:pt idx="11">
                  <c:v>1121</c:v>
                </c:pt>
                <c:pt idx="12">
                  <c:v>1424</c:v>
                </c:pt>
                <c:pt idx="13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668-B053-F7DD95B3C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48776"/>
        <c:axId val="349849104"/>
      </c:lineChart>
      <c:catAx>
        <c:axId val="34984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49104"/>
        <c:crosses val="autoZero"/>
        <c:auto val="1"/>
        <c:lblAlgn val="ctr"/>
        <c:lblOffset val="100"/>
        <c:noMultiLvlLbl val="0"/>
      </c:catAx>
      <c:valAx>
        <c:axId val="3498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4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982980</xdr:colOff>
      <xdr:row>6</xdr:row>
      <xdr:rowOff>11430</xdr:rowOff>
    </xdr:from>
    <xdr:to>
      <xdr:col>14</xdr:col>
      <xdr:colOff>15240</xdr:colOff>
      <xdr:row>21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0</xdr:row>
      <xdr:rowOff>99060</xdr:rowOff>
    </xdr:from>
    <xdr:to>
      <xdr:col>16</xdr:col>
      <xdr:colOff>472440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6</xdr:row>
      <xdr:rowOff>11430</xdr:rowOff>
    </xdr:from>
    <xdr:to>
      <xdr:col>13</xdr:col>
      <xdr:colOff>160020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MAL" refreshedDate="45565.392156250004" createdVersion="6" refreshedVersion="6" minRefreshableVersion="3" recordCount="1344" xr:uid="{00000000-000A-0000-FFFF-FFFF00000000}">
  <cacheSource type="worksheet">
    <worksheetSource name="Table1"/>
  </cacheSource>
  <cacheFields count="11">
    <cacheField name=" Date(MM/DD/YYYY)" numFmtId="14">
      <sharedItems containsSemiMixedTypes="0" containsNonDate="0" containsDate="1" containsString="0" minDate="2024-06-25T00:00:00" maxDate="2024-09-30T00:00:00" count="96"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</sharedItems>
      <fieldGroup par="10" base="0">
        <rangePr groupBy="days" startDate="2024-06-25T00:00:00" endDate="2024-09-30T00:00:00"/>
        <groupItems count="368">
          <s v="&lt;6/2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24"/>
        </groupItems>
      </fieldGroup>
    </cacheField>
    <cacheField name="Week " numFmtId="1">
      <sharedItems containsSemiMixedTypes="0" containsString="0" containsNumber="1" containsInteger="1" minValue="26" maxValue="39" count="14"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Region" numFmtId="0">
      <sharedItems/>
    </cacheField>
    <cacheField name="Zone" numFmtId="0">
      <sharedItems/>
    </cacheField>
    <cacheField name="Cluster" numFmtId="0">
      <sharedItems containsSemiMixedTypes="0" containsString="0" containsNumber="1" containsInteger="1" minValue="8" maxValue="8"/>
    </cacheField>
    <cacheField name="Woreda" numFmtId="0">
      <sharedItems count="14">
        <s v="Chifra"/>
        <s v="Adaar"/>
        <s v="Semera-logia"/>
        <s v="Afambo"/>
        <s v="Berahle"/>
        <s v="Megalle"/>
        <s v="Awash fentale"/>
        <s v="Amibara"/>
        <s v="Dulessa"/>
        <s v="Awra"/>
        <s v="Gulina"/>
        <s v="Yallo"/>
        <s v="Ewa"/>
        <s v="Telalak"/>
      </sharedItems>
    </cacheField>
    <cacheField name="Impatient" numFmtId="0">
      <sharedItems containsString="0" containsBlank="1" containsNumber="1" containsInteger="1" minValue="0" maxValue="5"/>
    </cacheField>
    <cacheField name="Outpatient" numFmtId="0">
      <sharedItems containsString="0" containsBlank="1" containsNumber="1" containsInteger="1" minValue="0" maxValue="53"/>
    </cacheField>
    <cacheField name="Death" numFmtId="0">
      <sharedItems containsString="0" containsBlank="1" containsNumber="1" containsInteger="1" minValue="0" maxValue="0"/>
    </cacheField>
    <cacheField name="Total case seen" numFmtId="0">
      <sharedItems containsSemiMixedTypes="0" containsString="0" containsNumber="1" containsInteger="1" minValue="0" maxValue="53"/>
    </cacheField>
    <cacheField name="Months" numFmtId="0" databaseField="0">
      <fieldGroup base="0">
        <rangePr groupBy="months" startDate="2024-06-25T00:00:00" endDate="2024-09-30T00:00:00"/>
        <groupItems count="14">
          <s v="&lt;6/2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x v="0"/>
    <x v="0"/>
    <s v="Afar"/>
    <s v="Awusi Rasu"/>
    <n v="8"/>
    <x v="0"/>
    <n v="0"/>
    <n v="8"/>
    <n v="0"/>
    <n v="8"/>
  </r>
  <r>
    <x v="0"/>
    <x v="0"/>
    <s v="Afar"/>
    <s v="Awusi Rasu"/>
    <n v="8"/>
    <x v="1"/>
    <n v="0"/>
    <n v="0"/>
    <n v="0"/>
    <n v="0"/>
  </r>
  <r>
    <x v="0"/>
    <x v="0"/>
    <s v="Afar"/>
    <s v="Awusi Rasu"/>
    <n v="8"/>
    <x v="2"/>
    <n v="0"/>
    <n v="0"/>
    <n v="0"/>
    <n v="0"/>
  </r>
  <r>
    <x v="0"/>
    <x v="0"/>
    <s v="Afar"/>
    <s v="Awusi Rasu"/>
    <n v="8"/>
    <x v="3"/>
    <n v="0"/>
    <n v="12"/>
    <n v="0"/>
    <n v="12"/>
  </r>
  <r>
    <x v="0"/>
    <x v="0"/>
    <s v="Afar"/>
    <s v="Kilbeti Rasu"/>
    <n v="8"/>
    <x v="4"/>
    <n v="0"/>
    <n v="17"/>
    <n v="0"/>
    <n v="17"/>
  </r>
  <r>
    <x v="0"/>
    <x v="0"/>
    <s v="Afar"/>
    <s v="Kilbeti Rasu"/>
    <n v="8"/>
    <x v="5"/>
    <n v="0"/>
    <n v="0"/>
    <n v="0"/>
    <n v="0"/>
  </r>
  <r>
    <x v="0"/>
    <x v="0"/>
    <s v="Afar"/>
    <s v="Gabi Rasu"/>
    <n v="8"/>
    <x v="6"/>
    <n v="2"/>
    <n v="4"/>
    <n v="0"/>
    <n v="6"/>
  </r>
  <r>
    <x v="0"/>
    <x v="0"/>
    <s v="Afar"/>
    <s v="Gabi Rasu"/>
    <n v="8"/>
    <x v="7"/>
    <n v="0"/>
    <n v="48"/>
    <n v="0"/>
    <n v="48"/>
  </r>
  <r>
    <x v="0"/>
    <x v="0"/>
    <s v="Afar"/>
    <s v="Gabi Rasu"/>
    <n v="8"/>
    <x v="8"/>
    <n v="2"/>
    <n v="11"/>
    <n v="0"/>
    <n v="13"/>
  </r>
  <r>
    <x v="0"/>
    <x v="0"/>
    <s v="Afar"/>
    <s v="Fenti Rasu"/>
    <n v="8"/>
    <x v="9"/>
    <n v="0"/>
    <n v="17"/>
    <n v="0"/>
    <n v="17"/>
  </r>
  <r>
    <x v="0"/>
    <x v="0"/>
    <s v="Afar"/>
    <s v="Fenti Rasu"/>
    <n v="8"/>
    <x v="10"/>
    <n v="0"/>
    <n v="15"/>
    <n v="0"/>
    <n v="15"/>
  </r>
  <r>
    <x v="0"/>
    <x v="0"/>
    <s v="Afar"/>
    <s v="Fenti Rasu"/>
    <n v="8"/>
    <x v="11"/>
    <n v="0"/>
    <n v="36"/>
    <n v="0"/>
    <n v="36"/>
  </r>
  <r>
    <x v="0"/>
    <x v="0"/>
    <s v="Afar"/>
    <s v="Fenti Rasu"/>
    <n v="8"/>
    <x v="12"/>
    <n v="0"/>
    <n v="18"/>
    <n v="0"/>
    <n v="18"/>
  </r>
  <r>
    <x v="0"/>
    <x v="0"/>
    <s v="Afar"/>
    <s v="Harri Rasu"/>
    <n v="8"/>
    <x v="13"/>
    <n v="0"/>
    <n v="6"/>
    <n v="0"/>
    <n v="6"/>
  </r>
  <r>
    <x v="1"/>
    <x v="0"/>
    <s v="Afar"/>
    <s v="Awusi Rasu"/>
    <n v="8"/>
    <x v="0"/>
    <n v="0"/>
    <n v="10"/>
    <n v="0"/>
    <n v="10"/>
  </r>
  <r>
    <x v="1"/>
    <x v="0"/>
    <s v="Afar"/>
    <s v="Awusi Rasu"/>
    <n v="8"/>
    <x v="1"/>
    <n v="0"/>
    <n v="0"/>
    <n v="0"/>
    <n v="0"/>
  </r>
  <r>
    <x v="1"/>
    <x v="0"/>
    <s v="Afar"/>
    <s v="Awusi Rasu"/>
    <n v="8"/>
    <x v="2"/>
    <n v="0"/>
    <n v="20"/>
    <n v="0"/>
    <n v="20"/>
  </r>
  <r>
    <x v="1"/>
    <x v="0"/>
    <s v="Afar"/>
    <s v="Awusi Rasu"/>
    <n v="8"/>
    <x v="3"/>
    <n v="0"/>
    <n v="20"/>
    <n v="0"/>
    <n v="20"/>
  </r>
  <r>
    <x v="1"/>
    <x v="0"/>
    <s v="Afar"/>
    <s v="Kilbeti Rasu"/>
    <n v="8"/>
    <x v="4"/>
    <n v="0"/>
    <n v="11"/>
    <n v="0"/>
    <n v="11"/>
  </r>
  <r>
    <x v="1"/>
    <x v="0"/>
    <s v="Afar"/>
    <s v="Kilbeti Rasu"/>
    <n v="8"/>
    <x v="5"/>
    <n v="0"/>
    <n v="5"/>
    <n v="0"/>
    <n v="5"/>
  </r>
  <r>
    <x v="1"/>
    <x v="0"/>
    <s v="Afar"/>
    <s v="Gabi Rasu"/>
    <n v="8"/>
    <x v="6"/>
    <n v="0"/>
    <n v="7"/>
    <n v="0"/>
    <n v="7"/>
  </r>
  <r>
    <x v="1"/>
    <x v="0"/>
    <s v="Afar"/>
    <s v="Gabi Rasu"/>
    <n v="8"/>
    <x v="7"/>
    <n v="0"/>
    <n v="43"/>
    <n v="0"/>
    <n v="43"/>
  </r>
  <r>
    <x v="1"/>
    <x v="0"/>
    <s v="Afar"/>
    <s v="Gabi Rasu"/>
    <n v="8"/>
    <x v="8"/>
    <n v="0"/>
    <n v="13"/>
    <n v="0"/>
    <n v="13"/>
  </r>
  <r>
    <x v="1"/>
    <x v="0"/>
    <s v="Afar"/>
    <s v="Fenti Rasu"/>
    <n v="8"/>
    <x v="9"/>
    <n v="0"/>
    <n v="11"/>
    <n v="0"/>
    <n v="11"/>
  </r>
  <r>
    <x v="1"/>
    <x v="0"/>
    <s v="Afar"/>
    <s v="Fenti Rasu"/>
    <n v="8"/>
    <x v="10"/>
    <n v="0"/>
    <n v="6"/>
    <n v="0"/>
    <n v="6"/>
  </r>
  <r>
    <x v="1"/>
    <x v="0"/>
    <s v="Afar"/>
    <s v="Fenti Rasu"/>
    <n v="8"/>
    <x v="11"/>
    <n v="1"/>
    <n v="29"/>
    <n v="0"/>
    <n v="30"/>
  </r>
  <r>
    <x v="1"/>
    <x v="0"/>
    <s v="Afar"/>
    <s v="Fenti Rasu"/>
    <n v="8"/>
    <x v="12"/>
    <n v="0"/>
    <n v="11"/>
    <n v="0"/>
    <n v="11"/>
  </r>
  <r>
    <x v="1"/>
    <x v="0"/>
    <s v="Afar"/>
    <s v="Harri Rasu"/>
    <n v="8"/>
    <x v="13"/>
    <n v="0"/>
    <n v="6"/>
    <n v="0"/>
    <n v="6"/>
  </r>
  <r>
    <x v="2"/>
    <x v="0"/>
    <s v="Afar"/>
    <s v="Awusi Rasu"/>
    <n v="8"/>
    <x v="0"/>
    <n v="0"/>
    <n v="11"/>
    <n v="0"/>
    <n v="11"/>
  </r>
  <r>
    <x v="2"/>
    <x v="0"/>
    <s v="Afar"/>
    <s v="Awusi Rasu"/>
    <n v="8"/>
    <x v="1"/>
    <n v="0"/>
    <n v="3"/>
    <n v="0"/>
    <n v="3"/>
  </r>
  <r>
    <x v="2"/>
    <x v="0"/>
    <s v="Afar"/>
    <s v="Awusi Rasu"/>
    <n v="8"/>
    <x v="2"/>
    <n v="0"/>
    <n v="8"/>
    <n v="0"/>
    <n v="8"/>
  </r>
  <r>
    <x v="2"/>
    <x v="0"/>
    <s v="Afar"/>
    <s v="Awusi Rasu"/>
    <n v="8"/>
    <x v="3"/>
    <n v="0"/>
    <n v="18"/>
    <n v="0"/>
    <n v="18"/>
  </r>
  <r>
    <x v="2"/>
    <x v="0"/>
    <s v="Afar"/>
    <s v="Kilbeti Rasu"/>
    <n v="8"/>
    <x v="4"/>
    <n v="0"/>
    <n v="15"/>
    <n v="0"/>
    <n v="15"/>
  </r>
  <r>
    <x v="2"/>
    <x v="0"/>
    <s v="Afar"/>
    <s v="Kilbeti Rasu"/>
    <n v="8"/>
    <x v="5"/>
    <n v="0"/>
    <n v="4"/>
    <n v="0"/>
    <n v="4"/>
  </r>
  <r>
    <x v="2"/>
    <x v="0"/>
    <s v="Afar"/>
    <s v="Gabi Rasu"/>
    <n v="8"/>
    <x v="6"/>
    <n v="0"/>
    <n v="5"/>
    <n v="0"/>
    <n v="5"/>
  </r>
  <r>
    <x v="2"/>
    <x v="0"/>
    <s v="Afar"/>
    <s v="Gabi Rasu"/>
    <n v="8"/>
    <x v="7"/>
    <n v="0"/>
    <n v="39"/>
    <n v="0"/>
    <n v="39"/>
  </r>
  <r>
    <x v="2"/>
    <x v="0"/>
    <s v="Afar"/>
    <s v="Gabi Rasu"/>
    <n v="8"/>
    <x v="8"/>
    <n v="0"/>
    <n v="22"/>
    <n v="0"/>
    <n v="22"/>
  </r>
  <r>
    <x v="2"/>
    <x v="0"/>
    <s v="Afar"/>
    <s v="Fenti Rasu"/>
    <n v="8"/>
    <x v="9"/>
    <n v="0"/>
    <n v="14"/>
    <n v="0"/>
    <n v="14"/>
  </r>
  <r>
    <x v="2"/>
    <x v="0"/>
    <s v="Afar"/>
    <s v="Fenti Rasu"/>
    <n v="8"/>
    <x v="10"/>
    <n v="0"/>
    <n v="4"/>
    <n v="0"/>
    <n v="4"/>
  </r>
  <r>
    <x v="2"/>
    <x v="0"/>
    <s v="Afar"/>
    <s v="Fenti Rasu"/>
    <n v="8"/>
    <x v="11"/>
    <n v="0"/>
    <n v="25"/>
    <n v="0"/>
    <n v="25"/>
  </r>
  <r>
    <x v="2"/>
    <x v="0"/>
    <s v="Afar"/>
    <s v="Fenti Rasu"/>
    <n v="8"/>
    <x v="12"/>
    <n v="0"/>
    <n v="17"/>
    <n v="0"/>
    <n v="17"/>
  </r>
  <r>
    <x v="2"/>
    <x v="0"/>
    <s v="Afar"/>
    <s v="Harri Rasu"/>
    <n v="8"/>
    <x v="13"/>
    <n v="0"/>
    <n v="10"/>
    <n v="0"/>
    <n v="10"/>
  </r>
  <r>
    <x v="3"/>
    <x v="0"/>
    <s v="Afar"/>
    <s v="Awusi Rasu"/>
    <n v="8"/>
    <x v="0"/>
    <n v="0"/>
    <n v="26"/>
    <n v="0"/>
    <n v="26"/>
  </r>
  <r>
    <x v="3"/>
    <x v="0"/>
    <s v="Afar"/>
    <s v="Awusi Rasu"/>
    <n v="8"/>
    <x v="1"/>
    <n v="0"/>
    <n v="2"/>
    <n v="0"/>
    <n v="2"/>
  </r>
  <r>
    <x v="3"/>
    <x v="0"/>
    <s v="Afar"/>
    <s v="Awusi Rasu"/>
    <n v="8"/>
    <x v="2"/>
    <n v="0"/>
    <n v="13"/>
    <n v="0"/>
    <n v="13"/>
  </r>
  <r>
    <x v="3"/>
    <x v="0"/>
    <s v="Afar"/>
    <s v="Awusi Rasu"/>
    <n v="8"/>
    <x v="3"/>
    <n v="0"/>
    <n v="12"/>
    <n v="0"/>
    <n v="12"/>
  </r>
  <r>
    <x v="3"/>
    <x v="0"/>
    <s v="Afar"/>
    <s v="Kilbeti Rasu"/>
    <n v="8"/>
    <x v="4"/>
    <n v="0"/>
    <n v="11"/>
    <n v="0"/>
    <n v="11"/>
  </r>
  <r>
    <x v="3"/>
    <x v="0"/>
    <s v="Afar"/>
    <s v="Kilbeti Rasu"/>
    <n v="8"/>
    <x v="5"/>
    <n v="0"/>
    <n v="6"/>
    <n v="0"/>
    <n v="6"/>
  </r>
  <r>
    <x v="3"/>
    <x v="0"/>
    <s v="Afar"/>
    <s v="Gabi Rasu"/>
    <n v="8"/>
    <x v="6"/>
    <n v="0"/>
    <n v="19"/>
    <n v="0"/>
    <n v="19"/>
  </r>
  <r>
    <x v="3"/>
    <x v="0"/>
    <s v="Afar"/>
    <s v="Gabi Rasu"/>
    <n v="8"/>
    <x v="7"/>
    <n v="0"/>
    <n v="24"/>
    <n v="0"/>
    <n v="24"/>
  </r>
  <r>
    <x v="3"/>
    <x v="0"/>
    <s v="Afar"/>
    <s v="Gabi Rasu"/>
    <n v="8"/>
    <x v="8"/>
    <n v="0"/>
    <n v="11"/>
    <n v="0"/>
    <n v="11"/>
  </r>
  <r>
    <x v="3"/>
    <x v="0"/>
    <s v="Afar"/>
    <s v="Fenti Rasu"/>
    <n v="8"/>
    <x v="9"/>
    <n v="0"/>
    <n v="11"/>
    <n v="0"/>
    <n v="11"/>
  </r>
  <r>
    <x v="3"/>
    <x v="0"/>
    <s v="Afar"/>
    <s v="Fenti Rasu"/>
    <n v="8"/>
    <x v="10"/>
    <n v="0"/>
    <n v="3"/>
    <n v="0"/>
    <n v="3"/>
  </r>
  <r>
    <x v="3"/>
    <x v="0"/>
    <s v="Afar"/>
    <s v="Fenti Rasu"/>
    <n v="8"/>
    <x v="11"/>
    <n v="0"/>
    <n v="19"/>
    <n v="0"/>
    <n v="19"/>
  </r>
  <r>
    <x v="3"/>
    <x v="0"/>
    <s v="Afar"/>
    <s v="Fenti Rasu"/>
    <n v="8"/>
    <x v="12"/>
    <n v="0"/>
    <n v="13"/>
    <n v="0"/>
    <n v="13"/>
  </r>
  <r>
    <x v="3"/>
    <x v="0"/>
    <s v="Afar"/>
    <s v="Harri Rasu"/>
    <n v="8"/>
    <x v="13"/>
    <n v="0"/>
    <n v="7"/>
    <n v="0"/>
    <n v="7"/>
  </r>
  <r>
    <x v="4"/>
    <x v="0"/>
    <s v="Afar"/>
    <s v="Awusi Rasu"/>
    <n v="8"/>
    <x v="0"/>
    <n v="0"/>
    <n v="6"/>
    <n v="0"/>
    <n v="6"/>
  </r>
  <r>
    <x v="4"/>
    <x v="0"/>
    <s v="Afar"/>
    <s v="Awusi Rasu"/>
    <n v="8"/>
    <x v="1"/>
    <n v="0"/>
    <n v="1"/>
    <n v="0"/>
    <n v="1"/>
  </r>
  <r>
    <x v="4"/>
    <x v="0"/>
    <s v="Afar"/>
    <s v="Awusi Rasu"/>
    <n v="8"/>
    <x v="2"/>
    <n v="0"/>
    <n v="7"/>
    <n v="0"/>
    <n v="7"/>
  </r>
  <r>
    <x v="4"/>
    <x v="0"/>
    <s v="Afar"/>
    <s v="Awusi Rasu"/>
    <n v="8"/>
    <x v="3"/>
    <n v="0"/>
    <n v="6"/>
    <n v="0"/>
    <n v="6"/>
  </r>
  <r>
    <x v="4"/>
    <x v="0"/>
    <s v="Afar"/>
    <s v="Kilbeti Rasu"/>
    <n v="8"/>
    <x v="4"/>
    <n v="0"/>
    <n v="6"/>
    <n v="0"/>
    <n v="6"/>
  </r>
  <r>
    <x v="4"/>
    <x v="0"/>
    <s v="Afar"/>
    <s v="Kilbeti Rasu"/>
    <n v="8"/>
    <x v="5"/>
    <n v="0"/>
    <n v="9"/>
    <n v="0"/>
    <n v="9"/>
  </r>
  <r>
    <x v="4"/>
    <x v="0"/>
    <s v="Afar"/>
    <s v="Gabi Rasu"/>
    <n v="8"/>
    <x v="6"/>
    <n v="0"/>
    <n v="12"/>
    <n v="0"/>
    <n v="12"/>
  </r>
  <r>
    <x v="4"/>
    <x v="0"/>
    <s v="Afar"/>
    <s v="Gabi Rasu"/>
    <n v="8"/>
    <x v="7"/>
    <n v="0"/>
    <n v="11"/>
    <n v="0"/>
    <n v="11"/>
  </r>
  <r>
    <x v="4"/>
    <x v="0"/>
    <s v="Afar"/>
    <s v="Gabi Rasu"/>
    <n v="8"/>
    <x v="8"/>
    <n v="0"/>
    <n v="6"/>
    <n v="0"/>
    <n v="6"/>
  </r>
  <r>
    <x v="4"/>
    <x v="0"/>
    <s v="Afar"/>
    <s v="Fenti Rasu"/>
    <n v="8"/>
    <x v="9"/>
    <n v="0"/>
    <n v="8"/>
    <n v="0"/>
    <n v="8"/>
  </r>
  <r>
    <x v="4"/>
    <x v="0"/>
    <s v="Afar"/>
    <s v="Fenti Rasu"/>
    <n v="8"/>
    <x v="10"/>
    <n v="0"/>
    <n v="1"/>
    <n v="0"/>
    <n v="1"/>
  </r>
  <r>
    <x v="4"/>
    <x v="0"/>
    <s v="Afar"/>
    <s v="Fenti Rasu"/>
    <n v="8"/>
    <x v="11"/>
    <n v="0"/>
    <n v="15"/>
    <n v="0"/>
    <n v="15"/>
  </r>
  <r>
    <x v="4"/>
    <x v="0"/>
    <s v="Afar"/>
    <s v="Fenti Rasu"/>
    <n v="8"/>
    <x v="12"/>
    <n v="0"/>
    <n v="11"/>
    <n v="0"/>
    <n v="11"/>
  </r>
  <r>
    <x v="4"/>
    <x v="0"/>
    <s v="Afar"/>
    <s v="Harri Rasu"/>
    <n v="8"/>
    <x v="13"/>
    <n v="0"/>
    <n v="4"/>
    <n v="0"/>
    <n v="4"/>
  </r>
  <r>
    <x v="5"/>
    <x v="0"/>
    <s v="Afar"/>
    <s v="Awusi Rasu"/>
    <n v="8"/>
    <x v="0"/>
    <n v="0"/>
    <n v="5"/>
    <n v="0"/>
    <n v="5"/>
  </r>
  <r>
    <x v="5"/>
    <x v="0"/>
    <s v="Afar"/>
    <s v="Awusi Rasu"/>
    <n v="8"/>
    <x v="1"/>
    <n v="0"/>
    <n v="1"/>
    <n v="0"/>
    <n v="1"/>
  </r>
  <r>
    <x v="5"/>
    <x v="0"/>
    <s v="Afar"/>
    <s v="Awusi Rasu"/>
    <n v="8"/>
    <x v="2"/>
    <n v="0"/>
    <n v="13"/>
    <n v="0"/>
    <n v="13"/>
  </r>
  <r>
    <x v="5"/>
    <x v="0"/>
    <s v="Afar"/>
    <s v="Awusi Rasu"/>
    <n v="8"/>
    <x v="3"/>
    <n v="0"/>
    <n v="10"/>
    <n v="0"/>
    <n v="10"/>
  </r>
  <r>
    <x v="5"/>
    <x v="0"/>
    <s v="Afar"/>
    <s v="Kilbeti Rasu"/>
    <n v="8"/>
    <x v="4"/>
    <n v="1"/>
    <n v="4"/>
    <n v="0"/>
    <n v="5"/>
  </r>
  <r>
    <x v="5"/>
    <x v="0"/>
    <s v="Afar"/>
    <s v="Kilbeti Rasu"/>
    <n v="8"/>
    <x v="5"/>
    <n v="0"/>
    <n v="5"/>
    <n v="0"/>
    <n v="5"/>
  </r>
  <r>
    <x v="5"/>
    <x v="0"/>
    <s v="Afar"/>
    <s v="Gabi Rasu"/>
    <n v="8"/>
    <x v="6"/>
    <n v="0"/>
    <n v="5"/>
    <n v="0"/>
    <n v="5"/>
  </r>
  <r>
    <x v="5"/>
    <x v="0"/>
    <s v="Afar"/>
    <s v="Gabi Rasu"/>
    <n v="8"/>
    <x v="7"/>
    <n v="0"/>
    <n v="3"/>
    <n v="0"/>
    <n v="3"/>
  </r>
  <r>
    <x v="5"/>
    <x v="0"/>
    <s v="Afar"/>
    <s v="Gabi Rasu"/>
    <n v="8"/>
    <x v="8"/>
    <n v="0"/>
    <n v="2"/>
    <n v="0"/>
    <n v="2"/>
  </r>
  <r>
    <x v="5"/>
    <x v="0"/>
    <s v="Afar"/>
    <s v="Fenti Rasu"/>
    <n v="8"/>
    <x v="9"/>
    <n v="1"/>
    <n v="11"/>
    <n v="0"/>
    <n v="12"/>
  </r>
  <r>
    <x v="5"/>
    <x v="0"/>
    <s v="Afar"/>
    <s v="Fenti Rasu"/>
    <n v="8"/>
    <x v="10"/>
    <n v="0"/>
    <n v="0"/>
    <n v="0"/>
    <n v="0"/>
  </r>
  <r>
    <x v="5"/>
    <x v="0"/>
    <s v="Afar"/>
    <s v="Fenti Rasu"/>
    <n v="8"/>
    <x v="11"/>
    <n v="0"/>
    <n v="0"/>
    <n v="0"/>
    <n v="0"/>
  </r>
  <r>
    <x v="5"/>
    <x v="0"/>
    <s v="Afar"/>
    <s v="Fenti Rasu"/>
    <n v="8"/>
    <x v="12"/>
    <n v="0"/>
    <n v="2"/>
    <n v="0"/>
    <n v="2"/>
  </r>
  <r>
    <x v="5"/>
    <x v="0"/>
    <s v="Afar"/>
    <s v="Harri Rasu"/>
    <n v="8"/>
    <x v="13"/>
    <n v="0"/>
    <n v="3"/>
    <n v="0"/>
    <n v="3"/>
  </r>
  <r>
    <x v="6"/>
    <x v="1"/>
    <s v="Afar"/>
    <s v="Awusi Rasu"/>
    <n v="8"/>
    <x v="0"/>
    <n v="0"/>
    <n v="23"/>
    <n v="0"/>
    <n v="23"/>
  </r>
  <r>
    <x v="6"/>
    <x v="1"/>
    <s v="Afar"/>
    <s v="Awusi Rasu"/>
    <n v="8"/>
    <x v="1"/>
    <n v="0"/>
    <n v="10"/>
    <n v="0"/>
    <n v="10"/>
  </r>
  <r>
    <x v="6"/>
    <x v="1"/>
    <s v="Afar"/>
    <s v="Awusi Rasu"/>
    <n v="8"/>
    <x v="2"/>
    <n v="0"/>
    <n v="0"/>
    <n v="0"/>
    <n v="0"/>
  </r>
  <r>
    <x v="6"/>
    <x v="1"/>
    <s v="Afar"/>
    <s v="Awusi Rasu"/>
    <n v="8"/>
    <x v="3"/>
    <n v="0"/>
    <n v="0"/>
    <n v="0"/>
    <n v="0"/>
  </r>
  <r>
    <x v="6"/>
    <x v="1"/>
    <s v="Afar"/>
    <s v="Kilbeti Rasu"/>
    <n v="8"/>
    <x v="4"/>
    <n v="0"/>
    <n v="10"/>
    <n v="0"/>
    <n v="10"/>
  </r>
  <r>
    <x v="6"/>
    <x v="1"/>
    <s v="Afar"/>
    <s v="Kilbeti Rasu"/>
    <n v="8"/>
    <x v="5"/>
    <n v="0"/>
    <n v="0"/>
    <n v="0"/>
    <n v="0"/>
  </r>
  <r>
    <x v="6"/>
    <x v="1"/>
    <s v="Afar"/>
    <s v="Gabi Rasu"/>
    <n v="8"/>
    <x v="6"/>
    <n v="0"/>
    <n v="0"/>
    <n v="0"/>
    <n v="0"/>
  </r>
  <r>
    <x v="6"/>
    <x v="1"/>
    <s v="Afar"/>
    <s v="Gabi Rasu"/>
    <n v="8"/>
    <x v="7"/>
    <n v="0"/>
    <n v="0"/>
    <n v="0"/>
    <n v="0"/>
  </r>
  <r>
    <x v="6"/>
    <x v="1"/>
    <s v="Afar"/>
    <s v="Gabi Rasu"/>
    <n v="8"/>
    <x v="8"/>
    <n v="0"/>
    <n v="5"/>
    <n v="0"/>
    <n v="5"/>
  </r>
  <r>
    <x v="6"/>
    <x v="1"/>
    <s v="Afar"/>
    <s v="Fenti Rasu"/>
    <n v="8"/>
    <x v="9"/>
    <n v="2"/>
    <n v="10"/>
    <n v="0"/>
    <n v="12"/>
  </r>
  <r>
    <x v="6"/>
    <x v="1"/>
    <s v="Afar"/>
    <s v="Fenti Rasu"/>
    <n v="8"/>
    <x v="10"/>
    <n v="1"/>
    <n v="20"/>
    <n v="0"/>
    <n v="21"/>
  </r>
  <r>
    <x v="6"/>
    <x v="1"/>
    <s v="Afar"/>
    <s v="Fenti Rasu"/>
    <n v="8"/>
    <x v="11"/>
    <n v="0"/>
    <n v="0"/>
    <n v="0"/>
    <n v="0"/>
  </r>
  <r>
    <x v="6"/>
    <x v="1"/>
    <s v="Afar"/>
    <s v="Fenti Rasu"/>
    <n v="8"/>
    <x v="12"/>
    <n v="0"/>
    <n v="11"/>
    <n v="0"/>
    <n v="11"/>
  </r>
  <r>
    <x v="6"/>
    <x v="1"/>
    <s v="Afar"/>
    <s v="Harri Rasu"/>
    <n v="8"/>
    <x v="13"/>
    <n v="0"/>
    <n v="5"/>
    <n v="0"/>
    <n v="5"/>
  </r>
  <r>
    <x v="7"/>
    <x v="1"/>
    <s v="Afar"/>
    <s v="Awusi Rasu"/>
    <n v="8"/>
    <x v="0"/>
    <n v="0"/>
    <n v="12"/>
    <n v="0"/>
    <n v="12"/>
  </r>
  <r>
    <x v="7"/>
    <x v="1"/>
    <s v="Afar"/>
    <s v="Awusi Rasu"/>
    <n v="8"/>
    <x v="1"/>
    <n v="0"/>
    <n v="3"/>
    <n v="0"/>
    <n v="3"/>
  </r>
  <r>
    <x v="7"/>
    <x v="1"/>
    <s v="Afar"/>
    <s v="Awusi Rasu"/>
    <n v="8"/>
    <x v="2"/>
    <n v="0"/>
    <n v="4"/>
    <n v="0"/>
    <n v="4"/>
  </r>
  <r>
    <x v="7"/>
    <x v="1"/>
    <s v="Afar"/>
    <s v="Awusi Rasu"/>
    <n v="8"/>
    <x v="3"/>
    <n v="1"/>
    <n v="15"/>
    <n v="0"/>
    <n v="16"/>
  </r>
  <r>
    <x v="7"/>
    <x v="1"/>
    <s v="Afar"/>
    <s v="Kilbeti Rasu"/>
    <n v="8"/>
    <x v="4"/>
    <n v="0"/>
    <n v="16"/>
    <n v="0"/>
    <n v="16"/>
  </r>
  <r>
    <x v="7"/>
    <x v="1"/>
    <s v="Afar"/>
    <s v="Kilbeti Rasu"/>
    <n v="8"/>
    <x v="5"/>
    <n v="0"/>
    <n v="5"/>
    <n v="0"/>
    <n v="5"/>
  </r>
  <r>
    <x v="7"/>
    <x v="1"/>
    <s v="Afar"/>
    <s v="Gabi Rasu"/>
    <n v="8"/>
    <x v="6"/>
    <n v="0"/>
    <n v="0"/>
    <n v="0"/>
    <n v="0"/>
  </r>
  <r>
    <x v="7"/>
    <x v="1"/>
    <s v="Afar"/>
    <s v="Gabi Rasu"/>
    <n v="8"/>
    <x v="7"/>
    <n v="0"/>
    <n v="30"/>
    <n v="0"/>
    <n v="30"/>
  </r>
  <r>
    <x v="7"/>
    <x v="1"/>
    <s v="Afar"/>
    <s v="Gabi Rasu"/>
    <n v="8"/>
    <x v="8"/>
    <n v="0"/>
    <n v="5"/>
    <n v="0"/>
    <n v="5"/>
  </r>
  <r>
    <x v="7"/>
    <x v="1"/>
    <s v="Afar"/>
    <s v="Fenti Rasu"/>
    <n v="8"/>
    <x v="9"/>
    <n v="0"/>
    <n v="0"/>
    <n v="0"/>
    <n v="0"/>
  </r>
  <r>
    <x v="7"/>
    <x v="1"/>
    <s v="Afar"/>
    <s v="Fenti Rasu"/>
    <n v="8"/>
    <x v="10"/>
    <n v="2"/>
    <n v="14"/>
    <n v="0"/>
    <n v="16"/>
  </r>
  <r>
    <x v="7"/>
    <x v="1"/>
    <s v="Afar"/>
    <s v="Fenti Rasu"/>
    <n v="8"/>
    <x v="11"/>
    <n v="0"/>
    <n v="28"/>
    <n v="0"/>
    <n v="28"/>
  </r>
  <r>
    <x v="7"/>
    <x v="1"/>
    <s v="Afar"/>
    <s v="Fenti Rasu"/>
    <n v="8"/>
    <x v="12"/>
    <n v="0"/>
    <n v="4"/>
    <n v="0"/>
    <n v="4"/>
  </r>
  <r>
    <x v="7"/>
    <x v="1"/>
    <s v="Afar"/>
    <s v="Harri Rasu"/>
    <n v="8"/>
    <x v="13"/>
    <n v="0"/>
    <n v="7"/>
    <n v="0"/>
    <n v="7"/>
  </r>
  <r>
    <x v="8"/>
    <x v="1"/>
    <s v="Afar"/>
    <s v="Awusi Rasu"/>
    <n v="8"/>
    <x v="0"/>
    <n v="0"/>
    <n v="12"/>
    <n v="0"/>
    <n v="12"/>
  </r>
  <r>
    <x v="8"/>
    <x v="1"/>
    <s v="Afar"/>
    <s v="Awusi Rasu"/>
    <n v="8"/>
    <x v="1"/>
    <n v="0"/>
    <n v="12"/>
    <n v="0"/>
    <n v="12"/>
  </r>
  <r>
    <x v="8"/>
    <x v="1"/>
    <s v="Afar"/>
    <s v="Awusi Rasu"/>
    <n v="8"/>
    <x v="2"/>
    <n v="0"/>
    <n v="3"/>
    <n v="0"/>
    <n v="3"/>
  </r>
  <r>
    <x v="8"/>
    <x v="1"/>
    <s v="Afar"/>
    <s v="Awusi Rasu"/>
    <n v="8"/>
    <x v="3"/>
    <n v="0"/>
    <n v="12"/>
    <n v="0"/>
    <n v="12"/>
  </r>
  <r>
    <x v="8"/>
    <x v="1"/>
    <s v="Afar"/>
    <s v="Kilbeti Rasu"/>
    <n v="8"/>
    <x v="4"/>
    <n v="0"/>
    <n v="13"/>
    <n v="0"/>
    <n v="13"/>
  </r>
  <r>
    <x v="8"/>
    <x v="1"/>
    <s v="Afar"/>
    <s v="Kilbeti Rasu"/>
    <n v="8"/>
    <x v="5"/>
    <n v="0"/>
    <n v="0"/>
    <n v="0"/>
    <n v="0"/>
  </r>
  <r>
    <x v="8"/>
    <x v="1"/>
    <s v="Afar"/>
    <s v="Gabi Rasu"/>
    <n v="8"/>
    <x v="6"/>
    <n v="0"/>
    <n v="6"/>
    <n v="0"/>
    <n v="6"/>
  </r>
  <r>
    <x v="8"/>
    <x v="1"/>
    <s v="Afar"/>
    <s v="Gabi Rasu"/>
    <n v="8"/>
    <x v="7"/>
    <n v="0"/>
    <n v="8"/>
    <n v="0"/>
    <n v="8"/>
  </r>
  <r>
    <x v="8"/>
    <x v="1"/>
    <s v="Afar"/>
    <s v="Gabi Rasu"/>
    <n v="8"/>
    <x v="8"/>
    <n v="0"/>
    <n v="9"/>
    <n v="0"/>
    <n v="9"/>
  </r>
  <r>
    <x v="8"/>
    <x v="1"/>
    <s v="Afar"/>
    <s v="Fenti Rasu"/>
    <n v="8"/>
    <x v="9"/>
    <n v="1"/>
    <n v="16"/>
    <n v="0"/>
    <n v="17"/>
  </r>
  <r>
    <x v="8"/>
    <x v="1"/>
    <s v="Afar"/>
    <s v="Fenti Rasu"/>
    <n v="8"/>
    <x v="10"/>
    <n v="0"/>
    <n v="24"/>
    <n v="0"/>
    <n v="24"/>
  </r>
  <r>
    <x v="8"/>
    <x v="1"/>
    <s v="Afar"/>
    <s v="Fenti Rasu"/>
    <n v="8"/>
    <x v="11"/>
    <n v="0"/>
    <n v="30"/>
    <n v="0"/>
    <n v="30"/>
  </r>
  <r>
    <x v="8"/>
    <x v="1"/>
    <s v="Afar"/>
    <s v="Fenti Rasu"/>
    <n v="8"/>
    <x v="12"/>
    <n v="0"/>
    <n v="7"/>
    <n v="0"/>
    <n v="7"/>
  </r>
  <r>
    <x v="9"/>
    <x v="1"/>
    <s v="Afar"/>
    <s v="Harri Rasu"/>
    <n v="8"/>
    <x v="13"/>
    <n v="0"/>
    <n v="9"/>
    <n v="0"/>
    <n v="9"/>
  </r>
  <r>
    <x v="9"/>
    <x v="1"/>
    <s v="Afar"/>
    <s v="Awusi Rasu"/>
    <n v="8"/>
    <x v="0"/>
    <n v="0"/>
    <n v="8"/>
    <n v="0"/>
    <n v="8"/>
  </r>
  <r>
    <x v="9"/>
    <x v="1"/>
    <s v="Afar"/>
    <s v="Awusi Rasu"/>
    <n v="8"/>
    <x v="1"/>
    <n v="0"/>
    <n v="0"/>
    <n v="0"/>
    <n v="0"/>
  </r>
  <r>
    <x v="9"/>
    <x v="1"/>
    <s v="Afar"/>
    <s v="Awusi Rasu"/>
    <n v="8"/>
    <x v="2"/>
    <n v="0"/>
    <n v="11"/>
    <n v="0"/>
    <n v="11"/>
  </r>
  <r>
    <x v="9"/>
    <x v="1"/>
    <s v="Afar"/>
    <s v="Awusi Rasu"/>
    <n v="8"/>
    <x v="3"/>
    <n v="0"/>
    <n v="13"/>
    <n v="0"/>
    <n v="13"/>
  </r>
  <r>
    <x v="9"/>
    <x v="1"/>
    <s v="Afar"/>
    <s v="Kilbeti Rasu"/>
    <n v="8"/>
    <x v="4"/>
    <n v="0"/>
    <n v="18"/>
    <n v="0"/>
    <n v="18"/>
  </r>
  <r>
    <x v="9"/>
    <x v="1"/>
    <s v="Afar"/>
    <s v="Kilbeti Rasu"/>
    <n v="8"/>
    <x v="5"/>
    <n v="0"/>
    <n v="6"/>
    <n v="0"/>
    <n v="6"/>
  </r>
  <r>
    <x v="9"/>
    <x v="1"/>
    <s v="Afar"/>
    <s v="Gabi Rasu"/>
    <n v="8"/>
    <x v="6"/>
    <n v="0"/>
    <n v="13"/>
    <n v="0"/>
    <n v="13"/>
  </r>
  <r>
    <x v="9"/>
    <x v="1"/>
    <s v="Afar"/>
    <s v="Gabi Rasu"/>
    <n v="8"/>
    <x v="7"/>
    <n v="0"/>
    <n v="30"/>
    <n v="0"/>
    <n v="30"/>
  </r>
  <r>
    <x v="9"/>
    <x v="1"/>
    <s v="Afar"/>
    <s v="Gabi Rasu"/>
    <n v="8"/>
    <x v="8"/>
    <n v="0"/>
    <n v="4"/>
    <n v="0"/>
    <n v="4"/>
  </r>
  <r>
    <x v="9"/>
    <x v="1"/>
    <s v="Afar"/>
    <s v="Fenti Rasu"/>
    <n v="8"/>
    <x v="9"/>
    <n v="1"/>
    <n v="18"/>
    <n v="0"/>
    <n v="19"/>
  </r>
  <r>
    <x v="9"/>
    <x v="1"/>
    <s v="Afar"/>
    <s v="Fenti Rasu"/>
    <n v="8"/>
    <x v="10"/>
    <n v="2"/>
    <n v="17"/>
    <n v="0"/>
    <n v="19"/>
  </r>
  <r>
    <x v="9"/>
    <x v="1"/>
    <s v="Afar"/>
    <s v="Fenti Rasu"/>
    <n v="8"/>
    <x v="11"/>
    <n v="0"/>
    <n v="10"/>
    <n v="0"/>
    <n v="10"/>
  </r>
  <r>
    <x v="9"/>
    <x v="1"/>
    <s v="Afar"/>
    <s v="Fenti Rasu"/>
    <n v="8"/>
    <x v="12"/>
    <n v="0"/>
    <n v="4"/>
    <n v="0"/>
    <n v="4"/>
  </r>
  <r>
    <x v="9"/>
    <x v="1"/>
    <s v="Afar"/>
    <s v="Harri Rasu"/>
    <n v="8"/>
    <x v="13"/>
    <n v="0"/>
    <n v="11"/>
    <n v="0"/>
    <n v="11"/>
  </r>
  <r>
    <x v="10"/>
    <x v="1"/>
    <s v="Afar"/>
    <s v="Awusi Rasu"/>
    <n v="8"/>
    <x v="0"/>
    <n v="0"/>
    <n v="8"/>
    <n v="0"/>
    <n v="8"/>
  </r>
  <r>
    <x v="10"/>
    <x v="1"/>
    <s v="Afar"/>
    <s v="Awusi Rasu"/>
    <n v="8"/>
    <x v="1"/>
    <n v="0"/>
    <n v="2"/>
    <n v="0"/>
    <n v="2"/>
  </r>
  <r>
    <x v="10"/>
    <x v="1"/>
    <s v="Afar"/>
    <s v="Awusi Rasu"/>
    <n v="8"/>
    <x v="2"/>
    <n v="0"/>
    <n v="10"/>
    <n v="0"/>
    <n v="10"/>
  </r>
  <r>
    <x v="10"/>
    <x v="1"/>
    <s v="Afar"/>
    <s v="Awusi Rasu"/>
    <n v="8"/>
    <x v="3"/>
    <n v="0"/>
    <n v="4"/>
    <n v="0"/>
    <n v="4"/>
  </r>
  <r>
    <x v="10"/>
    <x v="1"/>
    <s v="Afar"/>
    <s v="Kilbeti Rasu"/>
    <n v="8"/>
    <x v="4"/>
    <n v="0"/>
    <n v="4"/>
    <n v="0"/>
    <n v="4"/>
  </r>
  <r>
    <x v="10"/>
    <x v="1"/>
    <s v="Afar"/>
    <s v="Kilbeti Rasu"/>
    <n v="8"/>
    <x v="5"/>
    <n v="0"/>
    <n v="5"/>
    <n v="0"/>
    <n v="5"/>
  </r>
  <r>
    <x v="10"/>
    <x v="1"/>
    <s v="Afar"/>
    <s v="Gabi Rasu"/>
    <n v="8"/>
    <x v="6"/>
    <n v="0"/>
    <n v="5"/>
    <n v="0"/>
    <n v="5"/>
  </r>
  <r>
    <x v="10"/>
    <x v="1"/>
    <s v="Afar"/>
    <s v="Gabi Rasu"/>
    <n v="8"/>
    <x v="7"/>
    <n v="0"/>
    <n v="34"/>
    <n v="0"/>
    <n v="34"/>
  </r>
  <r>
    <x v="10"/>
    <x v="1"/>
    <s v="Afar"/>
    <s v="Gabi Rasu"/>
    <n v="8"/>
    <x v="8"/>
    <n v="0"/>
    <n v="7"/>
    <n v="0"/>
    <n v="7"/>
  </r>
  <r>
    <x v="10"/>
    <x v="1"/>
    <s v="Afar"/>
    <s v="Fenti Rasu"/>
    <n v="8"/>
    <x v="9"/>
    <n v="1"/>
    <n v="18"/>
    <n v="0"/>
    <n v="19"/>
  </r>
  <r>
    <x v="10"/>
    <x v="1"/>
    <s v="Afar"/>
    <s v="Fenti Rasu"/>
    <n v="8"/>
    <x v="10"/>
    <n v="1"/>
    <n v="15"/>
    <n v="0"/>
    <n v="16"/>
  </r>
  <r>
    <x v="10"/>
    <x v="1"/>
    <s v="Afar"/>
    <s v="Fenti Rasu"/>
    <n v="8"/>
    <x v="11"/>
    <n v="0"/>
    <n v="14"/>
    <n v="0"/>
    <n v="14"/>
  </r>
  <r>
    <x v="10"/>
    <x v="1"/>
    <s v="Afar"/>
    <s v="Fenti Rasu"/>
    <n v="8"/>
    <x v="12"/>
    <n v="0"/>
    <n v="5"/>
    <n v="0"/>
    <n v="5"/>
  </r>
  <r>
    <x v="10"/>
    <x v="1"/>
    <s v="Afar"/>
    <s v="Harri Rasu"/>
    <n v="8"/>
    <x v="13"/>
    <n v="0"/>
    <n v="3"/>
    <n v="0"/>
    <n v="3"/>
  </r>
  <r>
    <x v="11"/>
    <x v="1"/>
    <s v="Afar"/>
    <s v="Awusi Rasu"/>
    <n v="8"/>
    <x v="0"/>
    <n v="0"/>
    <n v="9"/>
    <n v="0"/>
    <n v="9"/>
  </r>
  <r>
    <x v="11"/>
    <x v="1"/>
    <s v="Afar"/>
    <s v="Awusi Rasu"/>
    <n v="8"/>
    <x v="1"/>
    <n v="0"/>
    <n v="3"/>
    <n v="0"/>
    <n v="3"/>
  </r>
  <r>
    <x v="11"/>
    <x v="1"/>
    <s v="Afar"/>
    <s v="Awusi Rasu"/>
    <n v="8"/>
    <x v="2"/>
    <n v="0"/>
    <n v="11"/>
    <n v="0"/>
    <n v="11"/>
  </r>
  <r>
    <x v="11"/>
    <x v="1"/>
    <s v="Afar"/>
    <s v="Awusi Rasu"/>
    <n v="8"/>
    <x v="3"/>
    <n v="0"/>
    <n v="10"/>
    <n v="0"/>
    <n v="10"/>
  </r>
  <r>
    <x v="11"/>
    <x v="1"/>
    <s v="Afar"/>
    <s v="Kilbeti Rasu"/>
    <n v="8"/>
    <x v="4"/>
    <n v="0"/>
    <n v="4"/>
    <n v="0"/>
    <n v="4"/>
  </r>
  <r>
    <x v="11"/>
    <x v="1"/>
    <s v="Afar"/>
    <s v="Kilbeti Rasu"/>
    <n v="8"/>
    <x v="5"/>
    <n v="1"/>
    <n v="9"/>
    <n v="0"/>
    <n v="10"/>
  </r>
  <r>
    <x v="11"/>
    <x v="1"/>
    <s v="Afar"/>
    <s v="Gabi Rasu"/>
    <n v="8"/>
    <x v="6"/>
    <n v="0"/>
    <n v="12"/>
    <n v="0"/>
    <n v="12"/>
  </r>
  <r>
    <x v="11"/>
    <x v="1"/>
    <s v="Afar"/>
    <s v="Gabi Rasu"/>
    <n v="8"/>
    <x v="7"/>
    <n v="0"/>
    <n v="1"/>
    <n v="0"/>
    <n v="1"/>
  </r>
  <r>
    <x v="11"/>
    <x v="1"/>
    <s v="Afar"/>
    <s v="Gabi Rasu"/>
    <n v="8"/>
    <x v="8"/>
    <n v="0"/>
    <n v="5"/>
    <n v="0"/>
    <n v="5"/>
  </r>
  <r>
    <x v="11"/>
    <x v="1"/>
    <s v="Afar"/>
    <s v="Fenti Rasu"/>
    <n v="8"/>
    <x v="9"/>
    <n v="0"/>
    <n v="12"/>
    <n v="0"/>
    <n v="12"/>
  </r>
  <r>
    <x v="11"/>
    <x v="1"/>
    <s v="Afar"/>
    <s v="Fenti Rasu"/>
    <n v="8"/>
    <x v="10"/>
    <n v="0"/>
    <n v="6"/>
    <n v="0"/>
    <n v="6"/>
  </r>
  <r>
    <x v="11"/>
    <x v="1"/>
    <s v="Afar"/>
    <s v="Fenti Rasu"/>
    <n v="8"/>
    <x v="11"/>
    <n v="0"/>
    <n v="11"/>
    <n v="0"/>
    <n v="11"/>
  </r>
  <r>
    <x v="11"/>
    <x v="1"/>
    <s v="Afar"/>
    <s v="Fenti Rasu"/>
    <n v="8"/>
    <x v="12"/>
    <n v="0"/>
    <n v="5"/>
    <n v="0"/>
    <n v="5"/>
  </r>
  <r>
    <x v="12"/>
    <x v="1"/>
    <s v="Afar"/>
    <s v="Harri Rasu"/>
    <n v="8"/>
    <x v="13"/>
    <n v="0"/>
    <n v="2"/>
    <n v="0"/>
    <n v="2"/>
  </r>
  <r>
    <x v="12"/>
    <x v="1"/>
    <s v="Afar"/>
    <s v="Awusi Rasu"/>
    <n v="8"/>
    <x v="0"/>
    <n v="0"/>
    <n v="3"/>
    <n v="0"/>
    <n v="3"/>
  </r>
  <r>
    <x v="12"/>
    <x v="1"/>
    <s v="Afar"/>
    <s v="Awusi Rasu"/>
    <n v="8"/>
    <x v="1"/>
    <n v="0"/>
    <n v="2"/>
    <n v="0"/>
    <n v="2"/>
  </r>
  <r>
    <x v="12"/>
    <x v="1"/>
    <s v="Afar"/>
    <s v="Awusi Rasu"/>
    <n v="8"/>
    <x v="2"/>
    <n v="0"/>
    <n v="19"/>
    <n v="0"/>
    <n v="19"/>
  </r>
  <r>
    <x v="12"/>
    <x v="1"/>
    <s v="Afar"/>
    <s v="Awusi Rasu"/>
    <n v="8"/>
    <x v="3"/>
    <n v="0"/>
    <n v="9"/>
    <n v="0"/>
    <n v="9"/>
  </r>
  <r>
    <x v="12"/>
    <x v="1"/>
    <s v="Afar"/>
    <s v="Kilbeti Rasu"/>
    <n v="8"/>
    <x v="4"/>
    <n v="0"/>
    <n v="0"/>
    <n v="0"/>
    <n v="0"/>
  </r>
  <r>
    <x v="12"/>
    <x v="1"/>
    <s v="Afar"/>
    <s v="Kilbeti Rasu"/>
    <n v="8"/>
    <x v="5"/>
    <n v="0"/>
    <n v="5"/>
    <n v="0"/>
    <n v="5"/>
  </r>
  <r>
    <x v="12"/>
    <x v="1"/>
    <s v="Afar"/>
    <s v="Gabi Rasu"/>
    <n v="8"/>
    <x v="6"/>
    <n v="0"/>
    <n v="0"/>
    <n v="0"/>
    <n v="0"/>
  </r>
  <r>
    <x v="12"/>
    <x v="1"/>
    <s v="Afar"/>
    <s v="Gabi Rasu"/>
    <n v="8"/>
    <x v="7"/>
    <n v="0"/>
    <n v="0"/>
    <n v="0"/>
    <n v="0"/>
  </r>
  <r>
    <x v="12"/>
    <x v="1"/>
    <s v="Afar"/>
    <s v="Gabi Rasu"/>
    <n v="8"/>
    <x v="8"/>
    <n v="0"/>
    <n v="2"/>
    <n v="0"/>
    <n v="2"/>
  </r>
  <r>
    <x v="12"/>
    <x v="1"/>
    <s v="Afar"/>
    <s v="Fenti Rasu"/>
    <n v="8"/>
    <x v="9"/>
    <n v="1"/>
    <n v="16"/>
    <n v="0"/>
    <n v="17"/>
  </r>
  <r>
    <x v="12"/>
    <x v="1"/>
    <s v="Afar"/>
    <s v="Fenti Rasu"/>
    <n v="8"/>
    <x v="10"/>
    <n v="0"/>
    <n v="11"/>
    <n v="0"/>
    <n v="11"/>
  </r>
  <r>
    <x v="12"/>
    <x v="1"/>
    <s v="Afar"/>
    <s v="Fenti Rasu"/>
    <n v="8"/>
    <x v="11"/>
    <n v="0"/>
    <n v="12"/>
    <n v="0"/>
    <n v="12"/>
  </r>
  <r>
    <x v="12"/>
    <x v="1"/>
    <s v="Afar"/>
    <s v="Fenti Rasu"/>
    <n v="8"/>
    <x v="12"/>
    <n v="0"/>
    <n v="4"/>
    <n v="0"/>
    <n v="4"/>
  </r>
  <r>
    <x v="12"/>
    <x v="1"/>
    <s v="Afar"/>
    <s v="Harri Rasu"/>
    <n v="8"/>
    <x v="13"/>
    <n v="0"/>
    <n v="2"/>
    <n v="0"/>
    <n v="2"/>
  </r>
  <r>
    <x v="13"/>
    <x v="2"/>
    <s v="Afar"/>
    <s v="Awusi Rasu"/>
    <n v="8"/>
    <x v="0"/>
    <n v="0"/>
    <n v="10"/>
    <n v="0"/>
    <n v="10"/>
  </r>
  <r>
    <x v="13"/>
    <x v="2"/>
    <s v="Afar"/>
    <s v="Awusi Rasu"/>
    <n v="8"/>
    <x v="1"/>
    <n v="0"/>
    <n v="5"/>
    <n v="0"/>
    <n v="5"/>
  </r>
  <r>
    <x v="13"/>
    <x v="2"/>
    <s v="Afar"/>
    <s v="Awusi Rasu"/>
    <n v="8"/>
    <x v="2"/>
    <n v="0"/>
    <n v="8"/>
    <n v="0"/>
    <n v="8"/>
  </r>
  <r>
    <x v="13"/>
    <x v="2"/>
    <s v="Afar"/>
    <s v="Awusi Rasu"/>
    <n v="8"/>
    <x v="3"/>
    <n v="0"/>
    <n v="0"/>
    <n v="0"/>
    <n v="0"/>
  </r>
  <r>
    <x v="13"/>
    <x v="2"/>
    <s v="Afar"/>
    <s v="Kilbeti Rasu"/>
    <n v="8"/>
    <x v="4"/>
    <n v="0"/>
    <n v="4"/>
    <n v="0"/>
    <n v="4"/>
  </r>
  <r>
    <x v="13"/>
    <x v="2"/>
    <s v="Afar"/>
    <s v="Kilbeti Rasu"/>
    <n v="8"/>
    <x v="5"/>
    <n v="0"/>
    <n v="9"/>
    <n v="0"/>
    <n v="9"/>
  </r>
  <r>
    <x v="13"/>
    <x v="2"/>
    <s v="Afar"/>
    <s v="Gabi Rasu"/>
    <n v="8"/>
    <x v="6"/>
    <n v="0"/>
    <n v="0"/>
    <n v="0"/>
    <n v="0"/>
  </r>
  <r>
    <x v="13"/>
    <x v="2"/>
    <s v="Afar"/>
    <s v="Gabi Rasu"/>
    <n v="8"/>
    <x v="7"/>
    <n v="0"/>
    <n v="10"/>
    <n v="0"/>
    <n v="10"/>
  </r>
  <r>
    <x v="13"/>
    <x v="2"/>
    <s v="Afar"/>
    <s v="Gabi Rasu"/>
    <n v="8"/>
    <x v="8"/>
    <n v="0"/>
    <n v="4"/>
    <n v="0"/>
    <n v="4"/>
  </r>
  <r>
    <x v="13"/>
    <x v="2"/>
    <s v="Afar"/>
    <s v="Fenti Rasu"/>
    <n v="8"/>
    <x v="9"/>
    <n v="0"/>
    <n v="15"/>
    <n v="0"/>
    <n v="15"/>
  </r>
  <r>
    <x v="13"/>
    <x v="2"/>
    <s v="Afar"/>
    <s v="Fenti Rasu"/>
    <n v="8"/>
    <x v="10"/>
    <n v="1"/>
    <n v="14"/>
    <n v="0"/>
    <n v="15"/>
  </r>
  <r>
    <x v="13"/>
    <x v="2"/>
    <s v="Afar"/>
    <s v="Fenti Rasu"/>
    <n v="8"/>
    <x v="11"/>
    <n v="0"/>
    <n v="16"/>
    <n v="0"/>
    <n v="16"/>
  </r>
  <r>
    <x v="13"/>
    <x v="2"/>
    <s v="Afar"/>
    <s v="Fenti Rasu"/>
    <n v="8"/>
    <x v="12"/>
    <n v="0"/>
    <n v="13"/>
    <n v="0"/>
    <n v="13"/>
  </r>
  <r>
    <x v="13"/>
    <x v="2"/>
    <s v="Afar"/>
    <s v="Harri Rasu"/>
    <n v="8"/>
    <x v="13"/>
    <n v="0"/>
    <n v="3"/>
    <n v="0"/>
    <n v="3"/>
  </r>
  <r>
    <x v="14"/>
    <x v="2"/>
    <s v="Afar"/>
    <s v="Harri Rasu"/>
    <n v="8"/>
    <x v="13"/>
    <n v="0"/>
    <n v="2"/>
    <n v="0"/>
    <n v="2"/>
  </r>
  <r>
    <x v="14"/>
    <x v="2"/>
    <s v="Afar"/>
    <s v="Awusi Rasu"/>
    <n v="8"/>
    <x v="0"/>
    <n v="0"/>
    <n v="7"/>
    <n v="0"/>
    <n v="7"/>
  </r>
  <r>
    <x v="14"/>
    <x v="2"/>
    <s v="Afar"/>
    <s v="Awusi Rasu"/>
    <n v="8"/>
    <x v="1"/>
    <n v="0"/>
    <n v="6"/>
    <n v="0"/>
    <n v="6"/>
  </r>
  <r>
    <x v="14"/>
    <x v="2"/>
    <s v="Afar"/>
    <s v="Awusi Rasu"/>
    <n v="8"/>
    <x v="2"/>
    <n v="0"/>
    <n v="14"/>
    <n v="0"/>
    <n v="14"/>
  </r>
  <r>
    <x v="14"/>
    <x v="2"/>
    <s v="Afar"/>
    <s v="Awusi Rasu"/>
    <n v="8"/>
    <x v="3"/>
    <m/>
    <m/>
    <n v="0"/>
    <n v="0"/>
  </r>
  <r>
    <x v="14"/>
    <x v="2"/>
    <s v="Afar"/>
    <s v="Kilbeti Rasu"/>
    <n v="8"/>
    <x v="4"/>
    <n v="0"/>
    <n v="9"/>
    <n v="0"/>
    <n v="9"/>
  </r>
  <r>
    <x v="14"/>
    <x v="2"/>
    <s v="Afar"/>
    <s v="Kilbeti Rasu"/>
    <n v="8"/>
    <x v="5"/>
    <n v="1"/>
    <n v="0"/>
    <n v="0"/>
    <n v="1"/>
  </r>
  <r>
    <x v="14"/>
    <x v="2"/>
    <s v="Afar"/>
    <s v="Gabi Rasu"/>
    <n v="8"/>
    <x v="6"/>
    <n v="0"/>
    <n v="0"/>
    <n v="0"/>
    <n v="0"/>
  </r>
  <r>
    <x v="14"/>
    <x v="2"/>
    <s v="Afar"/>
    <s v="Gabi Rasu"/>
    <n v="8"/>
    <x v="7"/>
    <n v="0"/>
    <n v="6"/>
    <n v="0"/>
    <n v="6"/>
  </r>
  <r>
    <x v="14"/>
    <x v="2"/>
    <s v="Afar"/>
    <s v="Gabi Rasu"/>
    <n v="8"/>
    <x v="8"/>
    <n v="0"/>
    <n v="0"/>
    <n v="0"/>
    <n v="0"/>
  </r>
  <r>
    <x v="14"/>
    <x v="2"/>
    <s v="Afar"/>
    <s v="Fenti Rasu"/>
    <n v="8"/>
    <x v="9"/>
    <n v="3"/>
    <n v="0"/>
    <n v="0"/>
    <n v="3"/>
  </r>
  <r>
    <x v="14"/>
    <x v="2"/>
    <s v="Afar"/>
    <s v="Fenti Rasu"/>
    <n v="8"/>
    <x v="10"/>
    <n v="1"/>
    <n v="16"/>
    <n v="0"/>
    <n v="17"/>
  </r>
  <r>
    <x v="14"/>
    <x v="2"/>
    <s v="Afar"/>
    <s v="Fenti Rasu"/>
    <n v="8"/>
    <x v="11"/>
    <n v="0"/>
    <n v="15"/>
    <n v="0"/>
    <n v="15"/>
  </r>
  <r>
    <x v="14"/>
    <x v="2"/>
    <s v="Afar"/>
    <s v="Fenti Rasu"/>
    <n v="8"/>
    <x v="12"/>
    <n v="0"/>
    <n v="7"/>
    <n v="0"/>
    <n v="7"/>
  </r>
  <r>
    <x v="15"/>
    <x v="2"/>
    <s v="Afar"/>
    <s v="Awusi Rasu"/>
    <n v="8"/>
    <x v="0"/>
    <n v="0"/>
    <n v="15"/>
    <n v="0"/>
    <n v="15"/>
  </r>
  <r>
    <x v="15"/>
    <x v="2"/>
    <s v="Afar"/>
    <s v="Awusi Rasu"/>
    <n v="8"/>
    <x v="1"/>
    <n v="0"/>
    <n v="6"/>
    <n v="0"/>
    <n v="6"/>
  </r>
  <r>
    <x v="15"/>
    <x v="2"/>
    <s v="Afar"/>
    <s v="Awusi Rasu"/>
    <n v="8"/>
    <x v="2"/>
    <n v="0"/>
    <n v="11"/>
    <n v="0"/>
    <n v="11"/>
  </r>
  <r>
    <x v="15"/>
    <x v="2"/>
    <s v="Afar"/>
    <s v="Awusi Rasu"/>
    <n v="8"/>
    <x v="3"/>
    <n v="0"/>
    <n v="10"/>
    <n v="0"/>
    <n v="10"/>
  </r>
  <r>
    <x v="15"/>
    <x v="2"/>
    <s v="Afar"/>
    <s v="Kilbeti Rasu"/>
    <n v="8"/>
    <x v="4"/>
    <n v="0"/>
    <n v="5"/>
    <n v="0"/>
    <n v="5"/>
  </r>
  <r>
    <x v="15"/>
    <x v="2"/>
    <s v="Afar"/>
    <s v="Kilbeti Rasu"/>
    <n v="8"/>
    <x v="5"/>
    <n v="1"/>
    <n v="9"/>
    <n v="0"/>
    <n v="10"/>
  </r>
  <r>
    <x v="15"/>
    <x v="2"/>
    <s v="Afar"/>
    <s v="Gabi Rasu"/>
    <n v="8"/>
    <x v="6"/>
    <n v="0"/>
    <n v="2"/>
    <n v="0"/>
    <n v="2"/>
  </r>
  <r>
    <x v="15"/>
    <x v="2"/>
    <s v="Afar"/>
    <s v="Gabi Rasu"/>
    <n v="8"/>
    <x v="7"/>
    <n v="0"/>
    <n v="9"/>
    <n v="0"/>
    <n v="9"/>
  </r>
  <r>
    <x v="15"/>
    <x v="2"/>
    <s v="Afar"/>
    <s v="Gabi Rasu"/>
    <n v="8"/>
    <x v="8"/>
    <n v="0"/>
    <n v="0"/>
    <n v="0"/>
    <n v="0"/>
  </r>
  <r>
    <x v="15"/>
    <x v="2"/>
    <s v="Afar"/>
    <s v="Fenti Rasu"/>
    <n v="8"/>
    <x v="9"/>
    <n v="0"/>
    <n v="2"/>
    <n v="0"/>
    <n v="2"/>
  </r>
  <r>
    <x v="15"/>
    <x v="2"/>
    <s v="Afar"/>
    <s v="Fenti Rasu"/>
    <n v="8"/>
    <x v="10"/>
    <n v="0"/>
    <n v="18"/>
    <n v="0"/>
    <n v="18"/>
  </r>
  <r>
    <x v="15"/>
    <x v="2"/>
    <s v="Afar"/>
    <s v="Fenti Rasu"/>
    <n v="8"/>
    <x v="11"/>
    <n v="0"/>
    <n v="0"/>
    <n v="0"/>
    <n v="0"/>
  </r>
  <r>
    <x v="15"/>
    <x v="2"/>
    <s v="Afar"/>
    <s v="Fenti Rasu"/>
    <n v="8"/>
    <x v="12"/>
    <n v="0"/>
    <n v="5"/>
    <n v="0"/>
    <n v="5"/>
  </r>
  <r>
    <x v="15"/>
    <x v="2"/>
    <s v="Afar"/>
    <s v="Harri Rasu"/>
    <n v="8"/>
    <x v="13"/>
    <n v="0"/>
    <n v="2"/>
    <n v="0"/>
    <n v="2"/>
  </r>
  <r>
    <x v="16"/>
    <x v="2"/>
    <s v="Afar"/>
    <s v="Awusi Rasu"/>
    <n v="8"/>
    <x v="0"/>
    <n v="0"/>
    <n v="9"/>
    <n v="0"/>
    <n v="9"/>
  </r>
  <r>
    <x v="16"/>
    <x v="2"/>
    <s v="Afar"/>
    <s v="Awusi Rasu"/>
    <n v="8"/>
    <x v="1"/>
    <n v="0"/>
    <n v="6"/>
    <n v="0"/>
    <n v="6"/>
  </r>
  <r>
    <x v="16"/>
    <x v="2"/>
    <s v="Afar"/>
    <s v="Awusi Rasu"/>
    <n v="8"/>
    <x v="2"/>
    <n v="0"/>
    <n v="12"/>
    <n v="0"/>
    <n v="12"/>
  </r>
  <r>
    <x v="16"/>
    <x v="2"/>
    <s v="Afar"/>
    <s v="Awusi Rasu"/>
    <n v="8"/>
    <x v="3"/>
    <n v="0"/>
    <n v="10"/>
    <n v="0"/>
    <n v="10"/>
  </r>
  <r>
    <x v="16"/>
    <x v="2"/>
    <s v="Afar"/>
    <s v="Kilbeti Rasu"/>
    <n v="8"/>
    <x v="4"/>
    <n v="0"/>
    <n v="6"/>
    <n v="0"/>
    <n v="6"/>
  </r>
  <r>
    <x v="16"/>
    <x v="2"/>
    <s v="Afar"/>
    <s v="Kilbeti Rasu"/>
    <n v="8"/>
    <x v="5"/>
    <n v="0"/>
    <n v="4"/>
    <n v="0"/>
    <n v="4"/>
  </r>
  <r>
    <x v="16"/>
    <x v="2"/>
    <s v="Afar"/>
    <s v="Gabi Rasu"/>
    <n v="8"/>
    <x v="6"/>
    <n v="0"/>
    <n v="7"/>
    <n v="0"/>
    <n v="7"/>
  </r>
  <r>
    <x v="16"/>
    <x v="2"/>
    <s v="Afar"/>
    <s v="Gabi Rasu"/>
    <n v="8"/>
    <x v="7"/>
    <n v="0"/>
    <n v="14"/>
    <n v="0"/>
    <n v="14"/>
  </r>
  <r>
    <x v="16"/>
    <x v="2"/>
    <s v="Afar"/>
    <s v="Gabi Rasu"/>
    <n v="8"/>
    <x v="8"/>
    <n v="0"/>
    <n v="7"/>
    <n v="0"/>
    <n v="7"/>
  </r>
  <r>
    <x v="16"/>
    <x v="2"/>
    <s v="Afar"/>
    <s v="Fenti Rasu"/>
    <n v="8"/>
    <x v="9"/>
    <n v="3"/>
    <n v="0"/>
    <n v="0"/>
    <n v="3"/>
  </r>
  <r>
    <x v="16"/>
    <x v="2"/>
    <s v="Afar"/>
    <s v="Fenti Rasu"/>
    <n v="8"/>
    <x v="10"/>
    <n v="0"/>
    <n v="22"/>
    <n v="0"/>
    <n v="22"/>
  </r>
  <r>
    <x v="16"/>
    <x v="2"/>
    <s v="Afar"/>
    <s v="Fenti Rasu"/>
    <n v="8"/>
    <x v="11"/>
    <n v="0"/>
    <n v="26"/>
    <n v="0"/>
    <n v="26"/>
  </r>
  <r>
    <x v="16"/>
    <x v="2"/>
    <s v="Afar"/>
    <s v="Fenti Rasu"/>
    <n v="8"/>
    <x v="12"/>
    <n v="0"/>
    <n v="4"/>
    <n v="0"/>
    <n v="4"/>
  </r>
  <r>
    <x v="16"/>
    <x v="2"/>
    <s v="Afar"/>
    <s v="Harri Rasu"/>
    <n v="8"/>
    <x v="13"/>
    <n v="0"/>
    <n v="5"/>
    <n v="0"/>
    <n v="5"/>
  </r>
  <r>
    <x v="17"/>
    <x v="2"/>
    <s v="Afar"/>
    <s v="Awusi Rasu"/>
    <n v="8"/>
    <x v="0"/>
    <n v="0"/>
    <n v="8"/>
    <n v="0"/>
    <n v="8"/>
  </r>
  <r>
    <x v="17"/>
    <x v="2"/>
    <s v="Afar"/>
    <s v="Awusi Rasu"/>
    <n v="8"/>
    <x v="1"/>
    <n v="0"/>
    <n v="8"/>
    <n v="0"/>
    <n v="8"/>
  </r>
  <r>
    <x v="17"/>
    <x v="2"/>
    <s v="Afar"/>
    <s v="Awusi Rasu"/>
    <n v="8"/>
    <x v="2"/>
    <n v="0"/>
    <n v="12"/>
    <n v="0"/>
    <n v="12"/>
  </r>
  <r>
    <x v="17"/>
    <x v="2"/>
    <s v="Afar"/>
    <s v="Awusi Rasu"/>
    <n v="8"/>
    <x v="3"/>
    <n v="0"/>
    <n v="11"/>
    <m/>
    <n v="11"/>
  </r>
  <r>
    <x v="17"/>
    <x v="2"/>
    <s v="Afar"/>
    <s v="Kilbeti Rasu"/>
    <n v="8"/>
    <x v="4"/>
    <n v="0"/>
    <n v="1"/>
    <n v="0"/>
    <n v="1"/>
  </r>
  <r>
    <x v="17"/>
    <x v="2"/>
    <s v="Afar"/>
    <s v="Kilbeti Rasu"/>
    <n v="8"/>
    <x v="5"/>
    <n v="1"/>
    <n v="4"/>
    <n v="0"/>
    <n v="5"/>
  </r>
  <r>
    <x v="17"/>
    <x v="2"/>
    <s v="Afar"/>
    <s v="Gabi Rasu"/>
    <n v="8"/>
    <x v="6"/>
    <n v="0"/>
    <n v="6"/>
    <n v="0"/>
    <n v="6"/>
  </r>
  <r>
    <x v="17"/>
    <x v="2"/>
    <s v="Afar"/>
    <s v="Gabi Rasu"/>
    <n v="8"/>
    <x v="7"/>
    <n v="0"/>
    <n v="11"/>
    <n v="0"/>
    <n v="11"/>
  </r>
  <r>
    <x v="17"/>
    <x v="2"/>
    <s v="Afar"/>
    <s v="Gabi Rasu"/>
    <n v="8"/>
    <x v="8"/>
    <n v="0"/>
    <n v="6"/>
    <n v="0"/>
    <n v="6"/>
  </r>
  <r>
    <x v="17"/>
    <x v="2"/>
    <s v="Afar"/>
    <s v="Fenti Rasu"/>
    <n v="8"/>
    <x v="9"/>
    <n v="1"/>
    <n v="16"/>
    <n v="0"/>
    <n v="17"/>
  </r>
  <r>
    <x v="17"/>
    <x v="2"/>
    <s v="Afar"/>
    <s v="Fenti Rasu"/>
    <n v="8"/>
    <x v="10"/>
    <n v="0"/>
    <n v="24"/>
    <n v="0"/>
    <n v="24"/>
  </r>
  <r>
    <x v="17"/>
    <x v="2"/>
    <s v="Afar"/>
    <s v="Fenti Rasu"/>
    <n v="8"/>
    <x v="11"/>
    <n v="0"/>
    <n v="17"/>
    <n v="0"/>
    <n v="17"/>
  </r>
  <r>
    <x v="17"/>
    <x v="2"/>
    <s v="Afar"/>
    <s v="Fenti Rasu"/>
    <n v="8"/>
    <x v="12"/>
    <n v="0"/>
    <n v="5"/>
    <n v="0"/>
    <n v="5"/>
  </r>
  <r>
    <x v="17"/>
    <x v="2"/>
    <s v="Afar"/>
    <s v="Harri Rasu"/>
    <n v="8"/>
    <x v="13"/>
    <n v="0"/>
    <n v="6"/>
    <n v="0"/>
    <n v="6"/>
  </r>
  <r>
    <x v="18"/>
    <x v="2"/>
    <s v="Afar"/>
    <s v="Awusi Rasu"/>
    <n v="8"/>
    <x v="0"/>
    <n v="0"/>
    <n v="2"/>
    <n v="0"/>
    <n v="2"/>
  </r>
  <r>
    <x v="18"/>
    <x v="2"/>
    <s v="Afar"/>
    <s v="Awusi Rasu"/>
    <n v="8"/>
    <x v="1"/>
    <n v="0"/>
    <n v="6"/>
    <n v="0"/>
    <n v="6"/>
  </r>
  <r>
    <x v="18"/>
    <x v="2"/>
    <s v="Afar"/>
    <s v="Awusi Rasu"/>
    <n v="8"/>
    <x v="2"/>
    <n v="0"/>
    <n v="5"/>
    <n v="0"/>
    <n v="5"/>
  </r>
  <r>
    <x v="18"/>
    <x v="2"/>
    <s v="Afar"/>
    <s v="Awusi Rasu"/>
    <n v="8"/>
    <x v="3"/>
    <n v="0"/>
    <n v="7"/>
    <n v="0"/>
    <n v="7"/>
  </r>
  <r>
    <x v="18"/>
    <x v="2"/>
    <s v="Afar"/>
    <s v="Kilbeti Rasu"/>
    <n v="8"/>
    <x v="4"/>
    <n v="0"/>
    <n v="3"/>
    <n v="0"/>
    <n v="3"/>
  </r>
  <r>
    <x v="18"/>
    <x v="2"/>
    <s v="Afar"/>
    <s v="Kilbeti Rasu"/>
    <n v="8"/>
    <x v="5"/>
    <n v="1"/>
    <n v="10"/>
    <n v="0"/>
    <n v="11"/>
  </r>
  <r>
    <x v="18"/>
    <x v="2"/>
    <s v="Afar"/>
    <s v="Gabi Rasu"/>
    <n v="8"/>
    <x v="6"/>
    <n v="0"/>
    <n v="0"/>
    <n v="0"/>
    <n v="0"/>
  </r>
  <r>
    <x v="18"/>
    <x v="2"/>
    <s v="Afar"/>
    <s v="Gabi Rasu"/>
    <n v="8"/>
    <x v="7"/>
    <n v="0"/>
    <n v="2"/>
    <n v="0"/>
    <n v="2"/>
  </r>
  <r>
    <x v="18"/>
    <x v="2"/>
    <s v="Afar"/>
    <s v="Gabi Rasu"/>
    <n v="8"/>
    <x v="8"/>
    <n v="0"/>
    <n v="3"/>
    <n v="0"/>
    <n v="3"/>
  </r>
  <r>
    <x v="18"/>
    <x v="2"/>
    <s v="Afar"/>
    <s v="Fenti Rasu"/>
    <n v="8"/>
    <x v="9"/>
    <n v="0"/>
    <n v="9"/>
    <n v="0"/>
    <n v="9"/>
  </r>
  <r>
    <x v="18"/>
    <x v="2"/>
    <s v="Afar"/>
    <s v="Fenti Rasu"/>
    <n v="8"/>
    <x v="10"/>
    <n v="0"/>
    <n v="5"/>
    <n v="0"/>
    <n v="5"/>
  </r>
  <r>
    <x v="18"/>
    <x v="2"/>
    <s v="Afar"/>
    <s v="Fenti Rasu"/>
    <n v="8"/>
    <x v="11"/>
    <n v="0"/>
    <n v="10"/>
    <n v="0"/>
    <n v="10"/>
  </r>
  <r>
    <x v="18"/>
    <x v="2"/>
    <s v="Afar"/>
    <s v="Fenti Rasu"/>
    <n v="8"/>
    <x v="12"/>
    <n v="0"/>
    <n v="4"/>
    <n v="0"/>
    <n v="4"/>
  </r>
  <r>
    <x v="18"/>
    <x v="2"/>
    <s v="Afar"/>
    <s v="Harri Rasu"/>
    <n v="8"/>
    <x v="13"/>
    <n v="0"/>
    <n v="11"/>
    <n v="0"/>
    <n v="11"/>
  </r>
  <r>
    <x v="19"/>
    <x v="2"/>
    <s v="Afar"/>
    <s v="Awusi Rasu"/>
    <n v="8"/>
    <x v="0"/>
    <n v="0"/>
    <n v="9"/>
    <n v="0"/>
    <n v="9"/>
  </r>
  <r>
    <x v="19"/>
    <x v="2"/>
    <s v="Afar"/>
    <s v="Awusi Rasu"/>
    <n v="8"/>
    <x v="1"/>
    <n v="0"/>
    <n v="5"/>
    <n v="0"/>
    <n v="5"/>
  </r>
  <r>
    <x v="19"/>
    <x v="2"/>
    <s v="Afar"/>
    <s v="Awusi Rasu"/>
    <n v="8"/>
    <x v="2"/>
    <n v="0"/>
    <n v="12"/>
    <n v="0"/>
    <n v="12"/>
  </r>
  <r>
    <x v="19"/>
    <x v="2"/>
    <s v="Afar"/>
    <s v="Awusi Rasu"/>
    <n v="8"/>
    <x v="3"/>
    <n v="0"/>
    <n v="8"/>
    <n v="0"/>
    <n v="8"/>
  </r>
  <r>
    <x v="19"/>
    <x v="2"/>
    <s v="Afar"/>
    <s v="Kilbeti Rasu"/>
    <n v="8"/>
    <x v="4"/>
    <n v="0"/>
    <n v="2"/>
    <n v="0"/>
    <n v="2"/>
  </r>
  <r>
    <x v="19"/>
    <x v="2"/>
    <s v="Afar"/>
    <s v="Kilbeti Rasu"/>
    <n v="8"/>
    <x v="5"/>
    <n v="0"/>
    <n v="9"/>
    <n v="0"/>
    <n v="9"/>
  </r>
  <r>
    <x v="19"/>
    <x v="2"/>
    <s v="Afar"/>
    <s v="Gabi Rasu"/>
    <n v="8"/>
    <x v="6"/>
    <n v="0"/>
    <n v="5"/>
    <n v="0"/>
    <n v="5"/>
  </r>
  <r>
    <x v="19"/>
    <x v="2"/>
    <s v="Afar"/>
    <s v="Gabi Rasu"/>
    <n v="8"/>
    <x v="7"/>
    <n v="0"/>
    <n v="2"/>
    <n v="0"/>
    <n v="2"/>
  </r>
  <r>
    <x v="19"/>
    <x v="2"/>
    <s v="Afar"/>
    <s v="Gabi Rasu"/>
    <n v="8"/>
    <x v="8"/>
    <n v="0"/>
    <n v="2"/>
    <n v="0"/>
    <n v="2"/>
  </r>
  <r>
    <x v="19"/>
    <x v="2"/>
    <s v="Afar"/>
    <s v="Fenti Rasu"/>
    <n v="8"/>
    <x v="9"/>
    <n v="0"/>
    <n v="4"/>
    <n v="0"/>
    <n v="4"/>
  </r>
  <r>
    <x v="19"/>
    <x v="2"/>
    <s v="Afar"/>
    <s v="Fenti Rasu"/>
    <n v="8"/>
    <x v="10"/>
    <n v="1"/>
    <n v="10"/>
    <n v="0"/>
    <n v="11"/>
  </r>
  <r>
    <x v="19"/>
    <x v="2"/>
    <s v="Afar"/>
    <s v="Fenti Rasu"/>
    <n v="8"/>
    <x v="11"/>
    <n v="0"/>
    <n v="17"/>
    <n v="0"/>
    <n v="17"/>
  </r>
  <r>
    <x v="19"/>
    <x v="2"/>
    <s v="Afar"/>
    <s v="Fenti Rasu"/>
    <n v="8"/>
    <x v="12"/>
    <n v="0"/>
    <n v="4"/>
    <n v="0"/>
    <n v="4"/>
  </r>
  <r>
    <x v="19"/>
    <x v="2"/>
    <s v="Afar"/>
    <s v="Harri Rasu"/>
    <n v="8"/>
    <x v="13"/>
    <n v="0"/>
    <n v="3"/>
    <n v="0"/>
    <n v="3"/>
  </r>
  <r>
    <x v="20"/>
    <x v="3"/>
    <s v="Afar"/>
    <s v="Awusi Rasu"/>
    <n v="8"/>
    <x v="0"/>
    <n v="0"/>
    <n v="20"/>
    <n v="0"/>
    <n v="20"/>
  </r>
  <r>
    <x v="20"/>
    <x v="3"/>
    <s v="Afar"/>
    <s v="Awusi Rasu"/>
    <n v="8"/>
    <x v="1"/>
    <n v="0"/>
    <n v="5"/>
    <n v="0"/>
    <n v="5"/>
  </r>
  <r>
    <x v="20"/>
    <x v="3"/>
    <s v="Afar"/>
    <s v="Awusi Rasu"/>
    <n v="8"/>
    <x v="2"/>
    <n v="0"/>
    <n v="9"/>
    <n v="0"/>
    <n v="9"/>
  </r>
  <r>
    <x v="20"/>
    <x v="3"/>
    <s v="Afar"/>
    <s v="Awusi Rasu"/>
    <n v="8"/>
    <x v="3"/>
    <n v="0"/>
    <n v="10"/>
    <n v="0"/>
    <n v="10"/>
  </r>
  <r>
    <x v="20"/>
    <x v="3"/>
    <s v="Afar"/>
    <s v="Kilbeti Rasu"/>
    <n v="8"/>
    <x v="4"/>
    <n v="0"/>
    <n v="2"/>
    <n v="0"/>
    <n v="2"/>
  </r>
  <r>
    <x v="20"/>
    <x v="3"/>
    <s v="Afar"/>
    <s v="Kilbeti Rasu"/>
    <n v="8"/>
    <x v="5"/>
    <n v="0"/>
    <n v="8"/>
    <n v="0"/>
    <n v="8"/>
  </r>
  <r>
    <x v="20"/>
    <x v="3"/>
    <s v="Afar"/>
    <s v="Gabi Rasu"/>
    <n v="8"/>
    <x v="6"/>
    <n v="0"/>
    <n v="0"/>
    <n v="0"/>
    <n v="0"/>
  </r>
  <r>
    <x v="20"/>
    <x v="3"/>
    <s v="Afar"/>
    <s v="Gabi Rasu"/>
    <n v="8"/>
    <x v="7"/>
    <n v="0"/>
    <n v="7"/>
    <n v="0"/>
    <n v="7"/>
  </r>
  <r>
    <x v="20"/>
    <x v="3"/>
    <s v="Afar"/>
    <s v="Gabi Rasu"/>
    <n v="8"/>
    <x v="8"/>
    <n v="0"/>
    <n v="6"/>
    <n v="0"/>
    <n v="6"/>
  </r>
  <r>
    <x v="20"/>
    <x v="3"/>
    <s v="Afar"/>
    <s v="Fenti Rasu"/>
    <n v="8"/>
    <x v="9"/>
    <n v="0"/>
    <n v="7"/>
    <n v="0"/>
    <n v="7"/>
  </r>
  <r>
    <x v="20"/>
    <x v="3"/>
    <s v="Afar"/>
    <s v="Fenti Rasu"/>
    <n v="8"/>
    <x v="10"/>
    <n v="1"/>
    <n v="28"/>
    <n v="0"/>
    <n v="29"/>
  </r>
  <r>
    <x v="20"/>
    <x v="3"/>
    <s v="Afar"/>
    <s v="Fenti Rasu"/>
    <n v="8"/>
    <x v="11"/>
    <n v="0"/>
    <n v="12"/>
    <n v="0"/>
    <n v="12"/>
  </r>
  <r>
    <x v="20"/>
    <x v="3"/>
    <s v="Afar"/>
    <s v="Fenti Rasu"/>
    <n v="8"/>
    <x v="12"/>
    <n v="0"/>
    <n v="4"/>
    <n v="0"/>
    <n v="4"/>
  </r>
  <r>
    <x v="20"/>
    <x v="3"/>
    <s v="Afar"/>
    <s v="Harri Rasu"/>
    <n v="8"/>
    <x v="13"/>
    <n v="0"/>
    <n v="3"/>
    <n v="0"/>
    <n v="3"/>
  </r>
  <r>
    <x v="21"/>
    <x v="3"/>
    <s v="Afar"/>
    <s v="Awusi Rasu"/>
    <n v="8"/>
    <x v="0"/>
    <n v="0"/>
    <n v="20"/>
    <n v="0"/>
    <n v="20"/>
  </r>
  <r>
    <x v="21"/>
    <x v="3"/>
    <s v="Afar"/>
    <s v="Awusi Rasu"/>
    <n v="8"/>
    <x v="1"/>
    <n v="0"/>
    <n v="6"/>
    <n v="0"/>
    <n v="6"/>
  </r>
  <r>
    <x v="21"/>
    <x v="3"/>
    <s v="Afar"/>
    <s v="Awusi Rasu"/>
    <n v="8"/>
    <x v="2"/>
    <n v="0"/>
    <n v="0"/>
    <n v="0"/>
    <n v="0"/>
  </r>
  <r>
    <x v="21"/>
    <x v="3"/>
    <s v="Afar"/>
    <s v="Awusi Rasu"/>
    <n v="8"/>
    <x v="3"/>
    <n v="0"/>
    <n v="7"/>
    <n v="0"/>
    <n v="7"/>
  </r>
  <r>
    <x v="21"/>
    <x v="3"/>
    <s v="Afar"/>
    <s v="Kilbeti Rasu"/>
    <n v="8"/>
    <x v="4"/>
    <n v="1"/>
    <n v="10"/>
    <n v="0"/>
    <n v="11"/>
  </r>
  <r>
    <x v="21"/>
    <x v="3"/>
    <s v="Afar"/>
    <s v="Kilbeti Rasu"/>
    <n v="8"/>
    <x v="5"/>
    <n v="0"/>
    <n v="2"/>
    <n v="0"/>
    <n v="2"/>
  </r>
  <r>
    <x v="21"/>
    <x v="3"/>
    <s v="Afar"/>
    <s v="Gabi Rasu"/>
    <n v="8"/>
    <x v="6"/>
    <n v="0"/>
    <n v="1"/>
    <n v="0"/>
    <n v="1"/>
  </r>
  <r>
    <x v="21"/>
    <x v="3"/>
    <s v="Afar"/>
    <s v="Gabi Rasu"/>
    <n v="8"/>
    <x v="7"/>
    <n v="0"/>
    <n v="12"/>
    <n v="0"/>
    <n v="12"/>
  </r>
  <r>
    <x v="21"/>
    <x v="3"/>
    <s v="Afar"/>
    <s v="Gabi Rasu"/>
    <n v="8"/>
    <x v="8"/>
    <n v="0"/>
    <n v="6"/>
    <n v="0"/>
    <n v="6"/>
  </r>
  <r>
    <x v="21"/>
    <x v="3"/>
    <s v="Afar"/>
    <s v="Fenti Rasu"/>
    <n v="8"/>
    <x v="9"/>
    <n v="1"/>
    <n v="3"/>
    <n v="0"/>
    <n v="4"/>
  </r>
  <r>
    <x v="21"/>
    <x v="3"/>
    <s v="Afar"/>
    <s v="Fenti Rasu"/>
    <n v="8"/>
    <x v="10"/>
    <n v="0"/>
    <n v="11"/>
    <n v="0"/>
    <n v="11"/>
  </r>
  <r>
    <x v="21"/>
    <x v="3"/>
    <s v="Afar"/>
    <s v="Fenti Rasu"/>
    <n v="8"/>
    <x v="11"/>
    <n v="0"/>
    <n v="24"/>
    <n v="0"/>
    <n v="24"/>
  </r>
  <r>
    <x v="21"/>
    <x v="3"/>
    <s v="Afar"/>
    <s v="Fenti Rasu"/>
    <n v="8"/>
    <x v="12"/>
    <n v="0"/>
    <n v="5"/>
    <n v="0"/>
    <n v="5"/>
  </r>
  <r>
    <x v="21"/>
    <x v="3"/>
    <s v="Afar"/>
    <s v="Harri Rasu"/>
    <n v="8"/>
    <x v="13"/>
    <n v="0"/>
    <n v="4"/>
    <n v="0"/>
    <n v="4"/>
  </r>
  <r>
    <x v="22"/>
    <x v="3"/>
    <s v="Afar"/>
    <s v="Awusi Rasu"/>
    <n v="8"/>
    <x v="0"/>
    <n v="0"/>
    <n v="21"/>
    <n v="0"/>
    <n v="21"/>
  </r>
  <r>
    <x v="22"/>
    <x v="3"/>
    <s v="Afar"/>
    <s v="Awusi Rasu"/>
    <n v="8"/>
    <x v="1"/>
    <n v="0"/>
    <n v="6"/>
    <n v="0"/>
    <n v="6"/>
  </r>
  <r>
    <x v="22"/>
    <x v="3"/>
    <s v="Afar"/>
    <s v="Awusi Rasu"/>
    <n v="8"/>
    <x v="2"/>
    <n v="0"/>
    <n v="5"/>
    <n v="0"/>
    <n v="5"/>
  </r>
  <r>
    <x v="22"/>
    <x v="3"/>
    <s v="Afar"/>
    <s v="Awusi Rasu"/>
    <n v="8"/>
    <x v="3"/>
    <n v="0"/>
    <n v="7"/>
    <n v="0"/>
    <n v="7"/>
  </r>
  <r>
    <x v="22"/>
    <x v="3"/>
    <s v="Afar"/>
    <s v="Kilbeti Rasu"/>
    <n v="8"/>
    <x v="4"/>
    <n v="0"/>
    <n v="2"/>
    <n v="0"/>
    <n v="2"/>
  </r>
  <r>
    <x v="22"/>
    <x v="3"/>
    <s v="Afar"/>
    <s v="Kilbeti Rasu"/>
    <n v="8"/>
    <x v="5"/>
    <n v="0"/>
    <n v="4"/>
    <n v="0"/>
    <n v="4"/>
  </r>
  <r>
    <x v="22"/>
    <x v="3"/>
    <s v="Afar"/>
    <s v="Gabi Rasu"/>
    <n v="8"/>
    <x v="6"/>
    <n v="0"/>
    <n v="16"/>
    <n v="0"/>
    <n v="16"/>
  </r>
  <r>
    <x v="22"/>
    <x v="3"/>
    <s v="Afar"/>
    <s v="Gabi Rasu"/>
    <n v="8"/>
    <x v="7"/>
    <n v="0"/>
    <n v="12"/>
    <n v="0"/>
    <n v="12"/>
  </r>
  <r>
    <x v="22"/>
    <x v="3"/>
    <s v="Afar"/>
    <s v="Gabi Rasu"/>
    <n v="8"/>
    <x v="8"/>
    <n v="0"/>
    <n v="17"/>
    <n v="0"/>
    <n v="17"/>
  </r>
  <r>
    <x v="22"/>
    <x v="3"/>
    <s v="Afar"/>
    <s v="Fenti Rasu"/>
    <n v="8"/>
    <x v="9"/>
    <n v="0"/>
    <n v="7"/>
    <n v="0"/>
    <n v="7"/>
  </r>
  <r>
    <x v="22"/>
    <x v="3"/>
    <s v="Afar"/>
    <s v="Fenti Rasu"/>
    <n v="8"/>
    <x v="10"/>
    <n v="0"/>
    <n v="22"/>
    <n v="0"/>
    <n v="22"/>
  </r>
  <r>
    <x v="22"/>
    <x v="3"/>
    <s v="Afar"/>
    <s v="Fenti Rasu"/>
    <n v="8"/>
    <x v="11"/>
    <n v="0"/>
    <n v="9"/>
    <n v="0"/>
    <n v="9"/>
  </r>
  <r>
    <x v="22"/>
    <x v="3"/>
    <s v="Afar"/>
    <s v="Fenti Rasu"/>
    <n v="8"/>
    <x v="12"/>
    <n v="0"/>
    <n v="4"/>
    <n v="0"/>
    <n v="4"/>
  </r>
  <r>
    <x v="22"/>
    <x v="3"/>
    <s v="Afar"/>
    <s v="Harri Rasu"/>
    <n v="8"/>
    <x v="13"/>
    <n v="0"/>
    <n v="1"/>
    <n v="0"/>
    <n v="1"/>
  </r>
  <r>
    <x v="23"/>
    <x v="3"/>
    <s v="Afar"/>
    <s v="Awusi Rasu"/>
    <n v="8"/>
    <x v="0"/>
    <n v="0"/>
    <n v="20"/>
    <n v="0"/>
    <n v="20"/>
  </r>
  <r>
    <x v="23"/>
    <x v="3"/>
    <s v="Afar"/>
    <s v="Awusi Rasu"/>
    <n v="8"/>
    <x v="1"/>
    <n v="0"/>
    <n v="4"/>
    <n v="0"/>
    <n v="4"/>
  </r>
  <r>
    <x v="23"/>
    <x v="3"/>
    <s v="Afar"/>
    <s v="Awusi Rasu"/>
    <n v="8"/>
    <x v="2"/>
    <n v="0"/>
    <n v="9"/>
    <n v="0"/>
    <n v="9"/>
  </r>
  <r>
    <x v="23"/>
    <x v="3"/>
    <s v="Afar"/>
    <s v="Awusi Rasu"/>
    <n v="8"/>
    <x v="3"/>
    <n v="0"/>
    <n v="13"/>
    <n v="0"/>
    <n v="13"/>
  </r>
  <r>
    <x v="23"/>
    <x v="3"/>
    <s v="Afar"/>
    <s v="Kilbeti Rasu"/>
    <n v="8"/>
    <x v="4"/>
    <n v="0"/>
    <n v="2"/>
    <n v="0"/>
    <n v="2"/>
  </r>
  <r>
    <x v="23"/>
    <x v="3"/>
    <s v="Afar"/>
    <s v="Kilbeti Rasu"/>
    <n v="8"/>
    <x v="5"/>
    <n v="0"/>
    <n v="4"/>
    <n v="0"/>
    <n v="4"/>
  </r>
  <r>
    <x v="23"/>
    <x v="3"/>
    <s v="Afar"/>
    <s v="Gabi Rasu"/>
    <n v="8"/>
    <x v="6"/>
    <n v="0"/>
    <n v="15"/>
    <n v="0"/>
    <n v="15"/>
  </r>
  <r>
    <x v="23"/>
    <x v="3"/>
    <s v="Afar"/>
    <s v="Gabi Rasu"/>
    <n v="8"/>
    <x v="7"/>
    <n v="0"/>
    <n v="4"/>
    <n v="0"/>
    <n v="4"/>
  </r>
  <r>
    <x v="23"/>
    <x v="3"/>
    <s v="Afar"/>
    <s v="Gabi Rasu"/>
    <n v="8"/>
    <x v="8"/>
    <n v="0"/>
    <n v="6"/>
    <n v="0"/>
    <n v="6"/>
  </r>
  <r>
    <x v="23"/>
    <x v="3"/>
    <s v="Afar"/>
    <s v="Fenti Rasu"/>
    <n v="8"/>
    <x v="9"/>
    <n v="0"/>
    <n v="3"/>
    <n v="0"/>
    <n v="3"/>
  </r>
  <r>
    <x v="23"/>
    <x v="3"/>
    <s v="Afar"/>
    <s v="Fenti Rasu"/>
    <n v="8"/>
    <x v="10"/>
    <n v="2"/>
    <n v="26"/>
    <n v="0"/>
    <n v="28"/>
  </r>
  <r>
    <x v="23"/>
    <x v="3"/>
    <s v="Afar"/>
    <s v="Fenti Rasu"/>
    <n v="8"/>
    <x v="11"/>
    <n v="0"/>
    <n v="9"/>
    <n v="0"/>
    <n v="9"/>
  </r>
  <r>
    <x v="23"/>
    <x v="3"/>
    <s v="Afar"/>
    <s v="Fenti Rasu"/>
    <n v="8"/>
    <x v="12"/>
    <n v="0"/>
    <n v="8"/>
    <n v="0"/>
    <n v="8"/>
  </r>
  <r>
    <x v="23"/>
    <x v="3"/>
    <s v="Afar"/>
    <s v="Harri Rasu"/>
    <n v="8"/>
    <x v="13"/>
    <n v="0"/>
    <n v="8"/>
    <n v="0"/>
    <n v="8"/>
  </r>
  <r>
    <x v="24"/>
    <x v="3"/>
    <s v="Afar"/>
    <s v="Awusi Rasu"/>
    <n v="8"/>
    <x v="0"/>
    <n v="0"/>
    <n v="12"/>
    <n v="0"/>
    <n v="12"/>
  </r>
  <r>
    <x v="24"/>
    <x v="3"/>
    <s v="Afar"/>
    <s v="Awusi Rasu"/>
    <n v="8"/>
    <x v="1"/>
    <n v="0"/>
    <n v="8"/>
    <n v="0"/>
    <n v="8"/>
  </r>
  <r>
    <x v="24"/>
    <x v="3"/>
    <s v="Afar"/>
    <s v="Awusi Rasu"/>
    <n v="8"/>
    <x v="2"/>
    <n v="0"/>
    <n v="0"/>
    <n v="0"/>
    <n v="0"/>
  </r>
  <r>
    <x v="24"/>
    <x v="3"/>
    <s v="Afar"/>
    <s v="Awusi Rasu"/>
    <n v="8"/>
    <x v="3"/>
    <n v="0"/>
    <n v="9"/>
    <n v="0"/>
    <n v="9"/>
  </r>
  <r>
    <x v="24"/>
    <x v="3"/>
    <s v="Afar"/>
    <s v="Kilbeti Rasu"/>
    <n v="8"/>
    <x v="4"/>
    <n v="0"/>
    <n v="1"/>
    <n v="0"/>
    <n v="1"/>
  </r>
  <r>
    <x v="24"/>
    <x v="3"/>
    <s v="Afar"/>
    <s v="Kilbeti Rasu"/>
    <n v="8"/>
    <x v="5"/>
    <n v="0"/>
    <n v="3"/>
    <n v="0"/>
    <n v="3"/>
  </r>
  <r>
    <x v="24"/>
    <x v="3"/>
    <s v="Afar"/>
    <s v="Gabi Rasu"/>
    <n v="8"/>
    <x v="6"/>
    <n v="0"/>
    <n v="13"/>
    <n v="0"/>
    <n v="13"/>
  </r>
  <r>
    <x v="24"/>
    <x v="3"/>
    <s v="Afar"/>
    <s v="Gabi Rasu"/>
    <n v="8"/>
    <x v="7"/>
    <n v="0"/>
    <n v="8"/>
    <n v="0"/>
    <n v="8"/>
  </r>
  <r>
    <x v="24"/>
    <x v="3"/>
    <s v="Afar"/>
    <s v="Gabi Rasu"/>
    <n v="8"/>
    <x v="8"/>
    <n v="0"/>
    <n v="7"/>
    <n v="0"/>
    <n v="7"/>
  </r>
  <r>
    <x v="24"/>
    <x v="3"/>
    <s v="Afar"/>
    <s v="Fenti Rasu"/>
    <n v="8"/>
    <x v="9"/>
    <n v="1"/>
    <n v="3"/>
    <n v="0"/>
    <n v="4"/>
  </r>
  <r>
    <x v="24"/>
    <x v="3"/>
    <s v="Afar"/>
    <s v="Fenti Rasu"/>
    <n v="8"/>
    <x v="10"/>
    <n v="0"/>
    <n v="20"/>
    <n v="0"/>
    <n v="20"/>
  </r>
  <r>
    <x v="24"/>
    <x v="3"/>
    <s v="Afar"/>
    <s v="Fenti Rasu"/>
    <n v="8"/>
    <x v="11"/>
    <n v="0"/>
    <n v="8"/>
    <n v="0"/>
    <n v="8"/>
  </r>
  <r>
    <x v="24"/>
    <x v="3"/>
    <s v="Afar"/>
    <s v="Fenti Rasu"/>
    <n v="8"/>
    <x v="12"/>
    <n v="0"/>
    <n v="5"/>
    <n v="0"/>
    <n v="5"/>
  </r>
  <r>
    <x v="24"/>
    <x v="3"/>
    <s v="Afar"/>
    <s v="Harri Rasu"/>
    <n v="8"/>
    <x v="13"/>
    <n v="0"/>
    <n v="7"/>
    <n v="0"/>
    <n v="7"/>
  </r>
  <r>
    <x v="25"/>
    <x v="3"/>
    <s v="Afar"/>
    <s v="Awusi Rasu"/>
    <n v="8"/>
    <x v="0"/>
    <n v="0"/>
    <n v="5"/>
    <n v="0"/>
    <n v="5"/>
  </r>
  <r>
    <x v="25"/>
    <x v="3"/>
    <s v="Afar"/>
    <s v="Awusi Rasu"/>
    <n v="8"/>
    <x v="1"/>
    <n v="0"/>
    <n v="4"/>
    <n v="0"/>
    <n v="4"/>
  </r>
  <r>
    <x v="25"/>
    <x v="3"/>
    <s v="Afar"/>
    <s v="Awusi Rasu"/>
    <n v="8"/>
    <x v="2"/>
    <n v="0"/>
    <n v="9"/>
    <n v="0"/>
    <n v="9"/>
  </r>
  <r>
    <x v="25"/>
    <x v="3"/>
    <s v="Afar"/>
    <s v="Awusi Rasu"/>
    <n v="8"/>
    <x v="3"/>
    <n v="0"/>
    <n v="12"/>
    <n v="0"/>
    <n v="12"/>
  </r>
  <r>
    <x v="25"/>
    <x v="3"/>
    <s v="Afar"/>
    <s v="Kilbeti Rasu"/>
    <n v="8"/>
    <x v="4"/>
    <n v="0"/>
    <n v="0"/>
    <n v="0"/>
    <n v="0"/>
  </r>
  <r>
    <x v="25"/>
    <x v="3"/>
    <s v="Afar"/>
    <s v="Kilbeti Rasu"/>
    <n v="8"/>
    <x v="5"/>
    <n v="0"/>
    <n v="2"/>
    <n v="0"/>
    <n v="2"/>
  </r>
  <r>
    <x v="25"/>
    <x v="3"/>
    <s v="Afar"/>
    <s v="Gabi Rasu"/>
    <n v="8"/>
    <x v="6"/>
    <n v="0"/>
    <n v="11"/>
    <n v="0"/>
    <n v="11"/>
  </r>
  <r>
    <x v="25"/>
    <x v="3"/>
    <s v="Afar"/>
    <s v="Gabi Rasu"/>
    <n v="8"/>
    <x v="7"/>
    <n v="0"/>
    <n v="1"/>
    <n v="0"/>
    <n v="1"/>
  </r>
  <r>
    <x v="25"/>
    <x v="3"/>
    <s v="Afar"/>
    <s v="Gabi Rasu"/>
    <n v="8"/>
    <x v="8"/>
    <n v="0"/>
    <n v="8"/>
    <n v="0"/>
    <n v="8"/>
  </r>
  <r>
    <x v="25"/>
    <x v="3"/>
    <s v="Afar"/>
    <s v="Fenti Rasu"/>
    <n v="8"/>
    <x v="9"/>
    <n v="1"/>
    <n v="3"/>
    <n v="0"/>
    <n v="4"/>
  </r>
  <r>
    <x v="25"/>
    <x v="3"/>
    <s v="Afar"/>
    <s v="Fenti Rasu"/>
    <n v="8"/>
    <x v="10"/>
    <n v="0"/>
    <n v="10"/>
    <n v="0"/>
    <n v="10"/>
  </r>
  <r>
    <x v="25"/>
    <x v="3"/>
    <s v="Afar"/>
    <s v="Fenti Rasu"/>
    <n v="8"/>
    <x v="11"/>
    <n v="0"/>
    <n v="12"/>
    <n v="0"/>
    <n v="12"/>
  </r>
  <r>
    <x v="25"/>
    <x v="3"/>
    <s v="Afar"/>
    <s v="Fenti Rasu"/>
    <n v="8"/>
    <x v="12"/>
    <n v="0"/>
    <n v="4"/>
    <n v="0"/>
    <n v="4"/>
  </r>
  <r>
    <x v="25"/>
    <x v="3"/>
    <s v="Afar"/>
    <s v="Harri Rasu"/>
    <n v="8"/>
    <x v="13"/>
    <n v="0"/>
    <n v="4"/>
    <n v="0"/>
    <n v="4"/>
  </r>
  <r>
    <x v="26"/>
    <x v="4"/>
    <s v="Afar"/>
    <s v="Awusi Rasu"/>
    <n v="8"/>
    <x v="0"/>
    <n v="0"/>
    <n v="5"/>
    <n v="0"/>
    <n v="5"/>
  </r>
  <r>
    <x v="26"/>
    <x v="4"/>
    <s v="Afar"/>
    <s v="Awusi Rasu"/>
    <n v="8"/>
    <x v="1"/>
    <n v="0"/>
    <n v="6"/>
    <n v="0"/>
    <n v="6"/>
  </r>
  <r>
    <x v="26"/>
    <x v="4"/>
    <s v="Afar"/>
    <s v="Awusi Rasu"/>
    <n v="8"/>
    <x v="2"/>
    <n v="0"/>
    <n v="8"/>
    <n v="0"/>
    <n v="8"/>
  </r>
  <r>
    <x v="26"/>
    <x v="4"/>
    <s v="Afar"/>
    <s v="Awusi Rasu"/>
    <n v="8"/>
    <x v="3"/>
    <n v="0"/>
    <n v="9"/>
    <n v="0"/>
    <n v="9"/>
  </r>
  <r>
    <x v="26"/>
    <x v="4"/>
    <s v="Afar"/>
    <s v="Kilbeti Rasu"/>
    <n v="8"/>
    <x v="4"/>
    <n v="0"/>
    <n v="2"/>
    <n v="0"/>
    <n v="2"/>
  </r>
  <r>
    <x v="26"/>
    <x v="4"/>
    <s v="Afar"/>
    <s v="Kilbeti Rasu"/>
    <n v="8"/>
    <x v="5"/>
    <n v="0"/>
    <n v="6"/>
    <n v="0"/>
    <n v="6"/>
  </r>
  <r>
    <x v="26"/>
    <x v="4"/>
    <s v="Afar"/>
    <s v="Gabi Rasu"/>
    <n v="8"/>
    <x v="6"/>
    <n v="0"/>
    <n v="0"/>
    <n v="0"/>
    <n v="0"/>
  </r>
  <r>
    <x v="26"/>
    <x v="4"/>
    <s v="Afar"/>
    <s v="Gabi Rasu"/>
    <n v="8"/>
    <x v="7"/>
    <n v="0"/>
    <n v="0"/>
    <n v="0"/>
    <n v="0"/>
  </r>
  <r>
    <x v="26"/>
    <x v="4"/>
    <s v="Afar"/>
    <s v="Gabi Rasu"/>
    <n v="8"/>
    <x v="8"/>
    <n v="0"/>
    <n v="7"/>
    <n v="0"/>
    <n v="7"/>
  </r>
  <r>
    <x v="26"/>
    <x v="4"/>
    <s v="Afar"/>
    <s v="Fenti Rasu"/>
    <n v="8"/>
    <x v="9"/>
    <n v="0"/>
    <n v="8"/>
    <n v="0"/>
    <n v="8"/>
  </r>
  <r>
    <x v="26"/>
    <x v="4"/>
    <s v="Afar"/>
    <s v="Fenti Rasu"/>
    <n v="8"/>
    <x v="10"/>
    <n v="0"/>
    <n v="14"/>
    <n v="0"/>
    <n v="14"/>
  </r>
  <r>
    <x v="26"/>
    <x v="4"/>
    <s v="Afar"/>
    <s v="Fenti Rasu"/>
    <n v="8"/>
    <x v="11"/>
    <n v="0"/>
    <n v="6"/>
    <n v="0"/>
    <n v="6"/>
  </r>
  <r>
    <x v="26"/>
    <x v="4"/>
    <s v="Afar"/>
    <s v="Fenti Rasu"/>
    <n v="8"/>
    <x v="12"/>
    <n v="0"/>
    <n v="4"/>
    <n v="0"/>
    <n v="4"/>
  </r>
  <r>
    <x v="26"/>
    <x v="4"/>
    <s v="Afar"/>
    <s v="Harri Rasu"/>
    <n v="8"/>
    <x v="13"/>
    <n v="0"/>
    <n v="7"/>
    <n v="0"/>
    <n v="7"/>
  </r>
  <r>
    <x v="27"/>
    <x v="4"/>
    <s v="Afar"/>
    <s v="Awusi Rasu"/>
    <n v="8"/>
    <x v="0"/>
    <n v="0"/>
    <n v="17"/>
    <n v="0"/>
    <n v="17"/>
  </r>
  <r>
    <x v="27"/>
    <x v="4"/>
    <s v="Afar"/>
    <s v="Awusi Rasu"/>
    <n v="8"/>
    <x v="1"/>
    <n v="0"/>
    <n v="12"/>
    <n v="0"/>
    <n v="12"/>
  </r>
  <r>
    <x v="27"/>
    <x v="4"/>
    <s v="Afar"/>
    <s v="Awusi Rasu"/>
    <n v="8"/>
    <x v="2"/>
    <n v="0"/>
    <n v="7"/>
    <n v="0"/>
    <n v="7"/>
  </r>
  <r>
    <x v="27"/>
    <x v="4"/>
    <s v="Afar"/>
    <s v="Awusi Rasu"/>
    <n v="8"/>
    <x v="3"/>
    <n v="0"/>
    <n v="8"/>
    <n v="0"/>
    <n v="8"/>
  </r>
  <r>
    <x v="27"/>
    <x v="4"/>
    <s v="Afar"/>
    <s v="Kilbeti Rasu"/>
    <n v="8"/>
    <x v="4"/>
    <n v="0"/>
    <n v="0"/>
    <n v="0"/>
    <n v="0"/>
  </r>
  <r>
    <x v="27"/>
    <x v="4"/>
    <s v="Afar"/>
    <s v="Kilbeti Rasu"/>
    <n v="8"/>
    <x v="5"/>
    <n v="1"/>
    <n v="4"/>
    <n v="0"/>
    <n v="5"/>
  </r>
  <r>
    <x v="27"/>
    <x v="4"/>
    <s v="Afar"/>
    <s v="Gabi Rasu"/>
    <n v="8"/>
    <x v="6"/>
    <n v="0"/>
    <n v="13"/>
    <n v="0"/>
    <n v="13"/>
  </r>
  <r>
    <x v="27"/>
    <x v="4"/>
    <s v="Afar"/>
    <s v="Gabi Rasu"/>
    <n v="8"/>
    <x v="7"/>
    <n v="0"/>
    <n v="6"/>
    <n v="0"/>
    <n v="6"/>
  </r>
  <r>
    <x v="27"/>
    <x v="4"/>
    <s v="Afar"/>
    <s v="Gabi Rasu"/>
    <n v="8"/>
    <x v="8"/>
    <n v="0"/>
    <n v="4"/>
    <n v="0"/>
    <n v="4"/>
  </r>
  <r>
    <x v="27"/>
    <x v="4"/>
    <s v="Afar"/>
    <s v="Fenti Rasu"/>
    <n v="8"/>
    <x v="9"/>
    <n v="0"/>
    <n v="8"/>
    <n v="0"/>
    <n v="8"/>
  </r>
  <r>
    <x v="27"/>
    <x v="4"/>
    <s v="Afar"/>
    <s v="Fenti Rasu"/>
    <n v="8"/>
    <x v="10"/>
    <n v="1"/>
    <n v="25"/>
    <n v="0"/>
    <n v="26"/>
  </r>
  <r>
    <x v="27"/>
    <x v="4"/>
    <s v="Afar"/>
    <s v="Fenti Rasu"/>
    <n v="8"/>
    <x v="11"/>
    <n v="0"/>
    <n v="14"/>
    <n v="0"/>
    <n v="14"/>
  </r>
  <r>
    <x v="27"/>
    <x v="4"/>
    <s v="Afar"/>
    <s v="Fenti Rasu"/>
    <n v="8"/>
    <x v="12"/>
    <n v="0"/>
    <n v="8"/>
    <n v="0"/>
    <n v="8"/>
  </r>
  <r>
    <x v="27"/>
    <x v="4"/>
    <s v="Afar"/>
    <s v="Harri Rasu"/>
    <n v="8"/>
    <x v="13"/>
    <n v="0"/>
    <n v="6"/>
    <n v="0"/>
    <n v="6"/>
  </r>
  <r>
    <x v="28"/>
    <x v="4"/>
    <s v="Afar"/>
    <s v="Awusi Rasu"/>
    <n v="8"/>
    <x v="0"/>
    <n v="0"/>
    <n v="14"/>
    <n v="0"/>
    <n v="14"/>
  </r>
  <r>
    <x v="28"/>
    <x v="4"/>
    <s v="Afar"/>
    <s v="Awusi Rasu"/>
    <n v="8"/>
    <x v="1"/>
    <n v="0"/>
    <n v="5"/>
    <n v="0"/>
    <n v="5"/>
  </r>
  <r>
    <x v="28"/>
    <x v="4"/>
    <s v="Afar"/>
    <s v="Awusi Rasu"/>
    <n v="8"/>
    <x v="2"/>
    <n v="0"/>
    <n v="14"/>
    <n v="0"/>
    <n v="14"/>
  </r>
  <r>
    <x v="28"/>
    <x v="4"/>
    <s v="Afar"/>
    <s v="Awusi Rasu"/>
    <n v="8"/>
    <x v="3"/>
    <n v="0"/>
    <n v="14"/>
    <n v="0"/>
    <n v="14"/>
  </r>
  <r>
    <x v="28"/>
    <x v="4"/>
    <s v="Afar"/>
    <s v="Kilbeti Rasu"/>
    <n v="8"/>
    <x v="4"/>
    <n v="0"/>
    <n v="1"/>
    <n v="0"/>
    <n v="1"/>
  </r>
  <r>
    <x v="28"/>
    <x v="4"/>
    <s v="Afar"/>
    <s v="Kilbeti Rasu"/>
    <n v="8"/>
    <x v="5"/>
    <n v="0"/>
    <n v="2"/>
    <n v="0"/>
    <n v="2"/>
  </r>
  <r>
    <x v="28"/>
    <x v="4"/>
    <s v="Afar"/>
    <s v="Gabi Rasu"/>
    <n v="8"/>
    <x v="6"/>
    <n v="0"/>
    <n v="11"/>
    <n v="0"/>
    <n v="11"/>
  </r>
  <r>
    <x v="28"/>
    <x v="4"/>
    <s v="Afar"/>
    <s v="Gabi Rasu"/>
    <n v="8"/>
    <x v="7"/>
    <n v="0"/>
    <n v="9"/>
    <n v="0"/>
    <n v="9"/>
  </r>
  <r>
    <x v="28"/>
    <x v="4"/>
    <s v="Afar"/>
    <s v="Gabi Rasu"/>
    <n v="8"/>
    <x v="8"/>
    <n v="0"/>
    <n v="12"/>
    <n v="0"/>
    <n v="12"/>
  </r>
  <r>
    <x v="28"/>
    <x v="4"/>
    <s v="Afar"/>
    <s v="Fenti Rasu"/>
    <n v="8"/>
    <x v="9"/>
    <n v="1"/>
    <n v="3"/>
    <n v="0"/>
    <n v="4"/>
  </r>
  <r>
    <x v="28"/>
    <x v="4"/>
    <s v="Afar"/>
    <s v="Fenti Rasu"/>
    <n v="8"/>
    <x v="10"/>
    <n v="1"/>
    <n v="14"/>
    <n v="0"/>
    <n v="15"/>
  </r>
  <r>
    <x v="28"/>
    <x v="4"/>
    <s v="Afar"/>
    <s v="Fenti Rasu"/>
    <n v="8"/>
    <x v="11"/>
    <n v="0"/>
    <n v="9"/>
    <n v="0"/>
    <n v="9"/>
  </r>
  <r>
    <x v="28"/>
    <x v="4"/>
    <s v="Afar"/>
    <s v="Fenti Rasu"/>
    <n v="8"/>
    <x v="12"/>
    <n v="0"/>
    <n v="4"/>
    <n v="0"/>
    <n v="4"/>
  </r>
  <r>
    <x v="28"/>
    <x v="4"/>
    <s v="Afar"/>
    <s v="Harri Rasu"/>
    <n v="8"/>
    <x v="13"/>
    <n v="0"/>
    <n v="3"/>
    <n v="0"/>
    <n v="3"/>
  </r>
  <r>
    <x v="29"/>
    <x v="4"/>
    <s v="Afar"/>
    <s v="Awusi Rasu"/>
    <n v="8"/>
    <x v="0"/>
    <n v="0"/>
    <n v="13"/>
    <n v="0"/>
    <n v="13"/>
  </r>
  <r>
    <x v="29"/>
    <x v="4"/>
    <s v="Afar"/>
    <s v="Awusi Rasu"/>
    <n v="8"/>
    <x v="1"/>
    <n v="0"/>
    <n v="3"/>
    <n v="0"/>
    <n v="3"/>
  </r>
  <r>
    <x v="29"/>
    <x v="4"/>
    <s v="Afar"/>
    <s v="Awusi Rasu"/>
    <n v="8"/>
    <x v="2"/>
    <n v="0"/>
    <n v="5"/>
    <n v="0"/>
    <n v="5"/>
  </r>
  <r>
    <x v="29"/>
    <x v="4"/>
    <s v="Afar"/>
    <s v="Awusi Rasu"/>
    <n v="8"/>
    <x v="3"/>
    <n v="0"/>
    <n v="13"/>
    <n v="0"/>
    <n v="13"/>
  </r>
  <r>
    <x v="29"/>
    <x v="4"/>
    <s v="Afar"/>
    <s v="Kilbeti Rasu"/>
    <n v="8"/>
    <x v="4"/>
    <n v="0"/>
    <n v="2"/>
    <n v="0"/>
    <n v="2"/>
  </r>
  <r>
    <x v="29"/>
    <x v="4"/>
    <s v="Afar"/>
    <s v="Kilbeti Rasu"/>
    <n v="8"/>
    <x v="5"/>
    <n v="0"/>
    <n v="0"/>
    <n v="0"/>
    <n v="0"/>
  </r>
  <r>
    <x v="29"/>
    <x v="4"/>
    <s v="Afar"/>
    <s v="Gabi Rasu"/>
    <n v="8"/>
    <x v="6"/>
    <n v="0"/>
    <n v="24"/>
    <n v="0"/>
    <n v="24"/>
  </r>
  <r>
    <x v="29"/>
    <x v="4"/>
    <s v="Afar"/>
    <s v="Gabi Rasu"/>
    <n v="8"/>
    <x v="7"/>
    <n v="0"/>
    <n v="9"/>
    <n v="0"/>
    <n v="9"/>
  </r>
  <r>
    <x v="29"/>
    <x v="4"/>
    <s v="Afar"/>
    <s v="Gabi Rasu"/>
    <n v="8"/>
    <x v="8"/>
    <n v="0"/>
    <n v="6"/>
    <n v="0"/>
    <n v="6"/>
  </r>
  <r>
    <x v="29"/>
    <x v="4"/>
    <s v="Afar"/>
    <s v="Fenti Rasu"/>
    <n v="8"/>
    <x v="9"/>
    <n v="0"/>
    <n v="8"/>
    <n v="0"/>
    <n v="8"/>
  </r>
  <r>
    <x v="29"/>
    <x v="4"/>
    <s v="Afar"/>
    <s v="Fenti Rasu"/>
    <n v="8"/>
    <x v="10"/>
    <n v="0"/>
    <n v="31"/>
    <n v="0"/>
    <n v="31"/>
  </r>
  <r>
    <x v="29"/>
    <x v="4"/>
    <s v="Afar"/>
    <s v="Fenti Rasu"/>
    <n v="8"/>
    <x v="11"/>
    <n v="0"/>
    <n v="9"/>
    <n v="0"/>
    <n v="9"/>
  </r>
  <r>
    <x v="29"/>
    <x v="4"/>
    <s v="Afar"/>
    <s v="Fenti Rasu"/>
    <n v="8"/>
    <x v="12"/>
    <n v="0"/>
    <n v="7"/>
    <n v="0"/>
    <n v="7"/>
  </r>
  <r>
    <x v="29"/>
    <x v="4"/>
    <s v="Afar"/>
    <s v="Harri Rasu"/>
    <n v="8"/>
    <x v="13"/>
    <n v="0"/>
    <n v="2"/>
    <n v="0"/>
    <n v="2"/>
  </r>
  <r>
    <x v="30"/>
    <x v="4"/>
    <s v="Afar"/>
    <s v="Awusi Rasu"/>
    <n v="8"/>
    <x v="0"/>
    <n v="0"/>
    <n v="8"/>
    <n v="0"/>
    <n v="8"/>
  </r>
  <r>
    <x v="30"/>
    <x v="4"/>
    <s v="Afar"/>
    <s v="Awusi Rasu"/>
    <n v="8"/>
    <x v="1"/>
    <n v="0"/>
    <n v="5"/>
    <n v="0"/>
    <n v="5"/>
  </r>
  <r>
    <x v="30"/>
    <x v="4"/>
    <s v="Afar"/>
    <s v="Awusi Rasu"/>
    <n v="8"/>
    <x v="2"/>
    <n v="0"/>
    <n v="11"/>
    <n v="0"/>
    <n v="11"/>
  </r>
  <r>
    <x v="30"/>
    <x v="4"/>
    <s v="Afar"/>
    <s v="Awusi Rasu"/>
    <n v="8"/>
    <x v="3"/>
    <n v="0"/>
    <n v="10"/>
    <n v="0"/>
    <n v="10"/>
  </r>
  <r>
    <x v="30"/>
    <x v="4"/>
    <s v="Afar"/>
    <s v="Kilbeti Rasu"/>
    <n v="8"/>
    <x v="4"/>
    <n v="0"/>
    <n v="3"/>
    <n v="0"/>
    <n v="3"/>
  </r>
  <r>
    <x v="30"/>
    <x v="4"/>
    <s v="Afar"/>
    <s v="Kilbeti Rasu"/>
    <n v="8"/>
    <x v="5"/>
    <n v="0"/>
    <n v="1"/>
    <n v="0"/>
    <n v="1"/>
  </r>
  <r>
    <x v="30"/>
    <x v="4"/>
    <s v="Afar"/>
    <s v="Gabi Rasu"/>
    <n v="8"/>
    <x v="6"/>
    <n v="0"/>
    <n v="16"/>
    <n v="0"/>
    <n v="16"/>
  </r>
  <r>
    <x v="30"/>
    <x v="4"/>
    <s v="Afar"/>
    <s v="Gabi Rasu"/>
    <n v="8"/>
    <x v="7"/>
    <n v="0"/>
    <n v="7"/>
    <n v="0"/>
    <n v="7"/>
  </r>
  <r>
    <x v="30"/>
    <x v="4"/>
    <s v="Afar"/>
    <s v="Gabi Rasu"/>
    <n v="8"/>
    <x v="8"/>
    <n v="0"/>
    <n v="3"/>
    <n v="0"/>
    <n v="3"/>
  </r>
  <r>
    <x v="30"/>
    <x v="4"/>
    <s v="Afar"/>
    <s v="Fenti Rasu"/>
    <n v="8"/>
    <x v="9"/>
    <n v="0"/>
    <n v="8"/>
    <n v="0"/>
    <n v="8"/>
  </r>
  <r>
    <x v="30"/>
    <x v="4"/>
    <s v="Afar"/>
    <s v="Fenti Rasu"/>
    <n v="8"/>
    <x v="10"/>
    <n v="1"/>
    <n v="24"/>
    <n v="0"/>
    <n v="25"/>
  </r>
  <r>
    <x v="30"/>
    <x v="4"/>
    <s v="Afar"/>
    <s v="Fenti Rasu"/>
    <n v="8"/>
    <x v="11"/>
    <n v="0"/>
    <n v="14"/>
    <n v="0"/>
    <n v="14"/>
  </r>
  <r>
    <x v="30"/>
    <x v="4"/>
    <s v="Afar"/>
    <s v="Fenti Rasu"/>
    <n v="8"/>
    <x v="12"/>
    <n v="0"/>
    <n v="12"/>
    <n v="0"/>
    <n v="12"/>
  </r>
  <r>
    <x v="30"/>
    <x v="4"/>
    <s v="Afar"/>
    <s v="Harri Rasu"/>
    <n v="8"/>
    <x v="13"/>
    <n v="0"/>
    <n v="7"/>
    <n v="0"/>
    <n v="7"/>
  </r>
  <r>
    <x v="31"/>
    <x v="4"/>
    <s v="Afar"/>
    <s v="Awusi Rasu"/>
    <n v="8"/>
    <x v="0"/>
    <n v="0"/>
    <n v="19"/>
    <n v="0"/>
    <n v="19"/>
  </r>
  <r>
    <x v="31"/>
    <x v="4"/>
    <s v="Afar"/>
    <s v="Awusi Rasu"/>
    <n v="8"/>
    <x v="1"/>
    <n v="0"/>
    <n v="2"/>
    <n v="0"/>
    <n v="2"/>
  </r>
  <r>
    <x v="31"/>
    <x v="4"/>
    <s v="Afar"/>
    <s v="Awusi Rasu"/>
    <n v="8"/>
    <x v="2"/>
    <n v="0"/>
    <n v="0"/>
    <n v="0"/>
    <n v="0"/>
  </r>
  <r>
    <x v="31"/>
    <x v="4"/>
    <s v="Afar"/>
    <s v="Awusi Rasu"/>
    <n v="8"/>
    <x v="3"/>
    <n v="0"/>
    <n v="15"/>
    <n v="0"/>
    <n v="15"/>
  </r>
  <r>
    <x v="31"/>
    <x v="4"/>
    <s v="Afar"/>
    <s v="Kilbeti Rasu"/>
    <n v="8"/>
    <x v="4"/>
    <n v="0"/>
    <n v="2"/>
    <n v="0"/>
    <n v="2"/>
  </r>
  <r>
    <x v="31"/>
    <x v="4"/>
    <s v="Afar"/>
    <s v="Kilbeti Rasu"/>
    <n v="8"/>
    <x v="5"/>
    <n v="0"/>
    <n v="1"/>
    <n v="0"/>
    <n v="1"/>
  </r>
  <r>
    <x v="31"/>
    <x v="4"/>
    <s v="Afar"/>
    <s v="Gabi Rasu"/>
    <n v="8"/>
    <x v="6"/>
    <n v="0"/>
    <n v="14"/>
    <n v="0"/>
    <n v="14"/>
  </r>
  <r>
    <x v="31"/>
    <x v="4"/>
    <s v="Afar"/>
    <s v="Gabi Rasu"/>
    <n v="8"/>
    <x v="7"/>
    <n v="0"/>
    <n v="13"/>
    <n v="0"/>
    <n v="13"/>
  </r>
  <r>
    <x v="31"/>
    <x v="4"/>
    <s v="Afar"/>
    <s v="Gabi Rasu"/>
    <n v="8"/>
    <x v="8"/>
    <n v="0"/>
    <n v="8"/>
    <n v="0"/>
    <n v="8"/>
  </r>
  <r>
    <x v="31"/>
    <x v="4"/>
    <s v="Afar"/>
    <s v="Fenti Rasu"/>
    <n v="8"/>
    <x v="9"/>
    <n v="0"/>
    <n v="0"/>
    <n v="0"/>
    <n v="0"/>
  </r>
  <r>
    <x v="31"/>
    <x v="4"/>
    <s v="Afar"/>
    <s v="Fenti Rasu"/>
    <n v="8"/>
    <x v="10"/>
    <n v="1"/>
    <n v="14"/>
    <n v="0"/>
    <n v="15"/>
  </r>
  <r>
    <x v="31"/>
    <x v="4"/>
    <s v="Afar"/>
    <s v="Fenti Rasu"/>
    <n v="8"/>
    <x v="11"/>
    <n v="0"/>
    <n v="11"/>
    <n v="0"/>
    <n v="11"/>
  </r>
  <r>
    <x v="31"/>
    <x v="4"/>
    <s v="Afar"/>
    <s v="Fenti Rasu"/>
    <n v="8"/>
    <x v="12"/>
    <n v="0"/>
    <n v="6"/>
    <n v="0"/>
    <n v="6"/>
  </r>
  <r>
    <x v="31"/>
    <x v="4"/>
    <s v="Afar"/>
    <s v="Harri Rasu"/>
    <n v="8"/>
    <x v="13"/>
    <n v="0"/>
    <n v="11"/>
    <n v="0"/>
    <n v="11"/>
  </r>
  <r>
    <x v="32"/>
    <x v="4"/>
    <s v="Afar"/>
    <s v="Awusi Rasu"/>
    <n v="8"/>
    <x v="0"/>
    <n v="0"/>
    <n v="8"/>
    <n v="0"/>
    <n v="8"/>
  </r>
  <r>
    <x v="32"/>
    <x v="4"/>
    <s v="Afar"/>
    <s v="Awusi Rasu"/>
    <n v="8"/>
    <x v="1"/>
    <n v="0"/>
    <n v="3"/>
    <n v="0"/>
    <n v="3"/>
  </r>
  <r>
    <x v="32"/>
    <x v="4"/>
    <s v="Afar"/>
    <s v="Awusi Rasu"/>
    <n v="8"/>
    <x v="2"/>
    <n v="0"/>
    <n v="0"/>
    <n v="0"/>
    <n v="0"/>
  </r>
  <r>
    <x v="32"/>
    <x v="4"/>
    <s v="Afar"/>
    <s v="Awusi Rasu"/>
    <n v="8"/>
    <x v="3"/>
    <n v="0"/>
    <n v="13"/>
    <n v="0"/>
    <n v="13"/>
  </r>
  <r>
    <x v="32"/>
    <x v="4"/>
    <s v="Afar"/>
    <s v="Kilbeti Rasu"/>
    <n v="8"/>
    <x v="4"/>
    <n v="0"/>
    <n v="0"/>
    <n v="0"/>
    <n v="0"/>
  </r>
  <r>
    <x v="32"/>
    <x v="4"/>
    <s v="Afar"/>
    <s v="Kilbeti Rasu"/>
    <n v="8"/>
    <x v="5"/>
    <n v="0"/>
    <n v="3"/>
    <n v="0"/>
    <n v="3"/>
  </r>
  <r>
    <x v="32"/>
    <x v="4"/>
    <s v="Afar"/>
    <s v="Gabi Rasu"/>
    <n v="8"/>
    <x v="6"/>
    <n v="0"/>
    <n v="2"/>
    <n v="0"/>
    <n v="2"/>
  </r>
  <r>
    <x v="32"/>
    <x v="4"/>
    <s v="Afar"/>
    <s v="Gabi Rasu"/>
    <n v="8"/>
    <x v="7"/>
    <n v="0"/>
    <n v="4"/>
    <n v="0"/>
    <n v="4"/>
  </r>
  <r>
    <x v="32"/>
    <x v="4"/>
    <s v="Afar"/>
    <s v="Gabi Rasu"/>
    <n v="8"/>
    <x v="8"/>
    <n v="0"/>
    <n v="1"/>
    <n v="0"/>
    <n v="1"/>
  </r>
  <r>
    <x v="32"/>
    <x v="4"/>
    <s v="Afar"/>
    <s v="Fenti Rasu"/>
    <n v="8"/>
    <x v="9"/>
    <n v="0"/>
    <n v="8"/>
    <n v="0"/>
    <n v="8"/>
  </r>
  <r>
    <x v="32"/>
    <x v="4"/>
    <s v="Afar"/>
    <s v="Fenti Rasu"/>
    <n v="8"/>
    <x v="10"/>
    <n v="0"/>
    <n v="10"/>
    <n v="0"/>
    <n v="10"/>
  </r>
  <r>
    <x v="32"/>
    <x v="4"/>
    <s v="Afar"/>
    <s v="Fenti Rasu"/>
    <n v="8"/>
    <x v="11"/>
    <n v="0"/>
    <n v="10"/>
    <n v="0"/>
    <n v="10"/>
  </r>
  <r>
    <x v="32"/>
    <x v="4"/>
    <s v="Afar"/>
    <s v="Fenti Rasu"/>
    <n v="8"/>
    <x v="12"/>
    <n v="0"/>
    <n v="2"/>
    <n v="0"/>
    <n v="2"/>
  </r>
  <r>
    <x v="32"/>
    <x v="4"/>
    <s v="Afar"/>
    <s v="Harri Rasu"/>
    <n v="8"/>
    <x v="13"/>
    <n v="0"/>
    <n v="5"/>
    <n v="0"/>
    <n v="5"/>
  </r>
  <r>
    <x v="33"/>
    <x v="5"/>
    <s v="Afar"/>
    <s v="Awusi Rasu"/>
    <n v="8"/>
    <x v="0"/>
    <n v="0"/>
    <n v="0"/>
    <n v="0"/>
    <n v="0"/>
  </r>
  <r>
    <x v="33"/>
    <x v="5"/>
    <s v="Afar"/>
    <s v="Awusi Rasu"/>
    <n v="8"/>
    <x v="1"/>
    <n v="0"/>
    <n v="3"/>
    <n v="0"/>
    <n v="3"/>
  </r>
  <r>
    <x v="33"/>
    <x v="5"/>
    <s v="Afar"/>
    <s v="Awusi Rasu"/>
    <n v="8"/>
    <x v="2"/>
    <n v="0"/>
    <n v="0"/>
    <n v="0"/>
    <n v="0"/>
  </r>
  <r>
    <x v="33"/>
    <x v="5"/>
    <s v="Afar"/>
    <s v="Awusi Rasu"/>
    <n v="8"/>
    <x v="3"/>
    <n v="0"/>
    <n v="9"/>
    <n v="0"/>
    <n v="9"/>
  </r>
  <r>
    <x v="33"/>
    <x v="5"/>
    <s v="Afar"/>
    <s v="Kilbeti Rasu"/>
    <n v="8"/>
    <x v="4"/>
    <n v="0"/>
    <n v="0"/>
    <n v="0"/>
    <n v="0"/>
  </r>
  <r>
    <x v="33"/>
    <x v="5"/>
    <s v="Afar"/>
    <s v="Kilbeti Rasu"/>
    <n v="8"/>
    <x v="5"/>
    <n v="0"/>
    <n v="1"/>
    <n v="0"/>
    <n v="1"/>
  </r>
  <r>
    <x v="33"/>
    <x v="5"/>
    <s v="Afar"/>
    <s v="Gabi Rasu"/>
    <n v="8"/>
    <x v="6"/>
    <n v="0"/>
    <n v="9"/>
    <n v="0"/>
    <n v="9"/>
  </r>
  <r>
    <x v="33"/>
    <x v="5"/>
    <s v="Afar"/>
    <s v="Gabi Rasu"/>
    <n v="8"/>
    <x v="7"/>
    <n v="0"/>
    <n v="0"/>
    <n v="0"/>
    <n v="0"/>
  </r>
  <r>
    <x v="33"/>
    <x v="5"/>
    <s v="Afar"/>
    <s v="Gabi Rasu"/>
    <n v="8"/>
    <x v="8"/>
    <n v="0"/>
    <n v="0"/>
    <n v="0"/>
    <n v="0"/>
  </r>
  <r>
    <x v="33"/>
    <x v="5"/>
    <s v="Afar"/>
    <s v="Fenti Rasu"/>
    <n v="8"/>
    <x v="9"/>
    <n v="0"/>
    <n v="9"/>
    <n v="0"/>
    <n v="9"/>
  </r>
  <r>
    <x v="33"/>
    <x v="5"/>
    <s v="Afar"/>
    <s v="Fenti Rasu"/>
    <n v="8"/>
    <x v="10"/>
    <n v="0"/>
    <n v="4"/>
    <n v="0"/>
    <n v="4"/>
  </r>
  <r>
    <x v="33"/>
    <x v="5"/>
    <s v="Afar"/>
    <s v="Fenti Rasu"/>
    <n v="8"/>
    <x v="11"/>
    <n v="0"/>
    <n v="3"/>
    <n v="0"/>
    <n v="3"/>
  </r>
  <r>
    <x v="33"/>
    <x v="5"/>
    <s v="Afar"/>
    <s v="Fenti Rasu"/>
    <n v="8"/>
    <x v="12"/>
    <n v="0"/>
    <n v="2"/>
    <n v="0"/>
    <n v="2"/>
  </r>
  <r>
    <x v="33"/>
    <x v="5"/>
    <s v="Afar"/>
    <s v="Harri Rasu"/>
    <n v="8"/>
    <x v="13"/>
    <n v="0"/>
    <n v="4"/>
    <n v="0"/>
    <n v="4"/>
  </r>
  <r>
    <x v="34"/>
    <x v="5"/>
    <s v="Afar"/>
    <s v="Awusi Rasu"/>
    <n v="8"/>
    <x v="0"/>
    <n v="0"/>
    <n v="18"/>
    <n v="0"/>
    <n v="18"/>
  </r>
  <r>
    <x v="34"/>
    <x v="5"/>
    <s v="Afar"/>
    <s v="Awusi Rasu"/>
    <n v="8"/>
    <x v="1"/>
    <n v="0"/>
    <n v="2"/>
    <n v="0"/>
    <n v="2"/>
  </r>
  <r>
    <x v="34"/>
    <x v="5"/>
    <s v="Afar"/>
    <s v="Awusi Rasu"/>
    <n v="8"/>
    <x v="2"/>
    <n v="0"/>
    <n v="0"/>
    <n v="0"/>
    <n v="0"/>
  </r>
  <r>
    <x v="34"/>
    <x v="5"/>
    <s v="Afar"/>
    <s v="Awusi Rasu"/>
    <n v="8"/>
    <x v="3"/>
    <n v="0"/>
    <n v="10"/>
    <n v="0"/>
    <n v="10"/>
  </r>
  <r>
    <x v="34"/>
    <x v="5"/>
    <s v="Afar"/>
    <s v="Kilbeti Rasu"/>
    <n v="8"/>
    <x v="4"/>
    <n v="0"/>
    <n v="3"/>
    <n v="0"/>
    <n v="3"/>
  </r>
  <r>
    <x v="34"/>
    <x v="5"/>
    <s v="Afar"/>
    <s v="Kilbeti Rasu"/>
    <n v="8"/>
    <x v="5"/>
    <n v="0"/>
    <n v="2"/>
    <n v="0"/>
    <n v="2"/>
  </r>
  <r>
    <x v="34"/>
    <x v="5"/>
    <s v="Afar"/>
    <s v="Gabi Rasu"/>
    <n v="8"/>
    <x v="6"/>
    <n v="0"/>
    <n v="21"/>
    <n v="0"/>
    <n v="21"/>
  </r>
  <r>
    <x v="34"/>
    <x v="5"/>
    <s v="Afar"/>
    <s v="Gabi Rasu"/>
    <n v="8"/>
    <x v="7"/>
    <n v="0"/>
    <n v="17"/>
    <n v="0"/>
    <n v="17"/>
  </r>
  <r>
    <x v="34"/>
    <x v="5"/>
    <s v="Afar"/>
    <s v="Gabi Rasu"/>
    <n v="8"/>
    <x v="8"/>
    <n v="0"/>
    <n v="8"/>
    <n v="0"/>
    <n v="8"/>
  </r>
  <r>
    <x v="34"/>
    <x v="5"/>
    <s v="Afar"/>
    <s v="Fenti Rasu"/>
    <n v="8"/>
    <x v="9"/>
    <n v="0"/>
    <n v="9"/>
    <n v="0"/>
    <n v="9"/>
  </r>
  <r>
    <x v="34"/>
    <x v="5"/>
    <s v="Afar"/>
    <s v="Fenti Rasu"/>
    <n v="8"/>
    <x v="10"/>
    <n v="0"/>
    <n v="7"/>
    <n v="0"/>
    <n v="7"/>
  </r>
  <r>
    <x v="34"/>
    <x v="5"/>
    <s v="Afar"/>
    <s v="Fenti Rasu"/>
    <n v="8"/>
    <x v="11"/>
    <n v="0"/>
    <n v="7"/>
    <n v="0"/>
    <n v="7"/>
  </r>
  <r>
    <x v="34"/>
    <x v="5"/>
    <s v="Afar"/>
    <s v="Fenti Rasu"/>
    <n v="8"/>
    <x v="12"/>
    <n v="0"/>
    <n v="10"/>
    <n v="0"/>
    <n v="10"/>
  </r>
  <r>
    <x v="34"/>
    <x v="5"/>
    <s v="Afar"/>
    <s v="Harri Rasu"/>
    <n v="8"/>
    <x v="13"/>
    <n v="0"/>
    <n v="7"/>
    <n v="0"/>
    <n v="7"/>
  </r>
  <r>
    <x v="35"/>
    <x v="5"/>
    <s v="Afar"/>
    <s v="Awusi Rasu"/>
    <n v="8"/>
    <x v="0"/>
    <n v="0"/>
    <n v="19"/>
    <n v="0"/>
    <n v="19"/>
  </r>
  <r>
    <x v="35"/>
    <x v="5"/>
    <s v="Afar"/>
    <s v="Awusi Rasu"/>
    <n v="8"/>
    <x v="1"/>
    <n v="0"/>
    <n v="3"/>
    <n v="0"/>
    <n v="3"/>
  </r>
  <r>
    <x v="35"/>
    <x v="5"/>
    <s v="Afar"/>
    <s v="Awusi Rasu"/>
    <n v="8"/>
    <x v="2"/>
    <n v="0"/>
    <n v="9"/>
    <n v="0"/>
    <n v="9"/>
  </r>
  <r>
    <x v="35"/>
    <x v="5"/>
    <s v="Afar"/>
    <s v="Awusi Rasu"/>
    <n v="8"/>
    <x v="3"/>
    <n v="0"/>
    <n v="12"/>
    <n v="0"/>
    <n v="12"/>
  </r>
  <r>
    <x v="35"/>
    <x v="5"/>
    <s v="Afar"/>
    <s v="Kilbeti Rasu"/>
    <n v="8"/>
    <x v="4"/>
    <n v="0"/>
    <n v="6"/>
    <n v="0"/>
    <n v="6"/>
  </r>
  <r>
    <x v="35"/>
    <x v="5"/>
    <s v="Afar"/>
    <s v="Kilbeti Rasu"/>
    <n v="8"/>
    <x v="5"/>
    <n v="0"/>
    <n v="5"/>
    <n v="0"/>
    <n v="5"/>
  </r>
  <r>
    <x v="35"/>
    <x v="5"/>
    <s v="Afar"/>
    <s v="Gabi Rasu"/>
    <n v="8"/>
    <x v="6"/>
    <n v="0"/>
    <n v="13"/>
    <n v="0"/>
    <n v="13"/>
  </r>
  <r>
    <x v="35"/>
    <x v="5"/>
    <s v="Afar"/>
    <s v="Gabi Rasu"/>
    <n v="8"/>
    <x v="7"/>
    <n v="0"/>
    <n v="25"/>
    <n v="0"/>
    <n v="25"/>
  </r>
  <r>
    <x v="35"/>
    <x v="5"/>
    <s v="Afar"/>
    <s v="Gabi Rasu"/>
    <n v="8"/>
    <x v="8"/>
    <n v="0"/>
    <n v="1"/>
    <n v="0"/>
    <n v="1"/>
  </r>
  <r>
    <x v="35"/>
    <x v="5"/>
    <s v="Afar"/>
    <s v="Fenti Rasu"/>
    <n v="8"/>
    <x v="9"/>
    <n v="0"/>
    <n v="9"/>
    <n v="0"/>
    <n v="9"/>
  </r>
  <r>
    <x v="35"/>
    <x v="5"/>
    <s v="Afar"/>
    <s v="Fenti Rasu"/>
    <n v="8"/>
    <x v="10"/>
    <n v="0"/>
    <n v="6"/>
    <n v="0"/>
    <n v="6"/>
  </r>
  <r>
    <x v="35"/>
    <x v="5"/>
    <s v="Afar"/>
    <s v="Fenti Rasu"/>
    <n v="8"/>
    <x v="11"/>
    <n v="0"/>
    <n v="12"/>
    <n v="0"/>
    <n v="12"/>
  </r>
  <r>
    <x v="35"/>
    <x v="5"/>
    <s v="Afar"/>
    <s v="Fenti Rasu"/>
    <n v="8"/>
    <x v="12"/>
    <n v="0"/>
    <n v="10"/>
    <n v="0"/>
    <n v="10"/>
  </r>
  <r>
    <x v="35"/>
    <x v="5"/>
    <s v="Afar"/>
    <s v="Harri Rasu"/>
    <n v="8"/>
    <x v="13"/>
    <n v="0"/>
    <n v="14"/>
    <n v="0"/>
    <n v="14"/>
  </r>
  <r>
    <x v="36"/>
    <x v="5"/>
    <s v="Afar"/>
    <s v="Awusi Rasu"/>
    <n v="8"/>
    <x v="0"/>
    <n v="0"/>
    <n v="27"/>
    <n v="0"/>
    <n v="27"/>
  </r>
  <r>
    <x v="36"/>
    <x v="5"/>
    <s v="Afar"/>
    <s v="Awusi Rasu"/>
    <n v="8"/>
    <x v="1"/>
    <n v="0"/>
    <n v="2"/>
    <n v="0"/>
    <n v="2"/>
  </r>
  <r>
    <x v="36"/>
    <x v="5"/>
    <s v="Afar"/>
    <s v="Awusi Rasu"/>
    <n v="8"/>
    <x v="2"/>
    <n v="0"/>
    <n v="7"/>
    <n v="0"/>
    <n v="7"/>
  </r>
  <r>
    <x v="36"/>
    <x v="5"/>
    <s v="Afar"/>
    <s v="Awusi Rasu"/>
    <n v="8"/>
    <x v="3"/>
    <n v="0"/>
    <n v="15"/>
    <n v="0"/>
    <n v="15"/>
  </r>
  <r>
    <x v="36"/>
    <x v="5"/>
    <s v="Afar"/>
    <s v="Kilbeti Rasu"/>
    <n v="8"/>
    <x v="4"/>
    <n v="0"/>
    <n v="3"/>
    <n v="0"/>
    <n v="3"/>
  </r>
  <r>
    <x v="36"/>
    <x v="5"/>
    <s v="Afar"/>
    <s v="Kilbeti Rasu"/>
    <n v="8"/>
    <x v="5"/>
    <n v="0"/>
    <n v="2"/>
    <n v="0"/>
    <n v="2"/>
  </r>
  <r>
    <x v="36"/>
    <x v="5"/>
    <s v="Afar"/>
    <s v="Gabi Rasu"/>
    <n v="8"/>
    <x v="6"/>
    <n v="0"/>
    <n v="28"/>
    <n v="0"/>
    <n v="28"/>
  </r>
  <r>
    <x v="36"/>
    <x v="5"/>
    <s v="Afar"/>
    <s v="Gabi Rasu"/>
    <n v="8"/>
    <x v="7"/>
    <n v="0"/>
    <n v="17"/>
    <n v="0"/>
    <n v="17"/>
  </r>
  <r>
    <x v="36"/>
    <x v="5"/>
    <s v="Afar"/>
    <s v="Gabi Rasu"/>
    <n v="8"/>
    <x v="8"/>
    <n v="0"/>
    <n v="20"/>
    <n v="0"/>
    <n v="20"/>
  </r>
  <r>
    <x v="36"/>
    <x v="5"/>
    <s v="Afar"/>
    <s v="Fenti Rasu"/>
    <n v="8"/>
    <x v="9"/>
    <n v="0"/>
    <n v="9"/>
    <n v="0"/>
    <n v="9"/>
  </r>
  <r>
    <x v="36"/>
    <x v="5"/>
    <s v="Afar"/>
    <s v="Fenti Rasu"/>
    <n v="8"/>
    <x v="10"/>
    <n v="0"/>
    <n v="8"/>
    <n v="0"/>
    <n v="8"/>
  </r>
  <r>
    <x v="36"/>
    <x v="5"/>
    <s v="Afar"/>
    <s v="Fenti Rasu"/>
    <n v="8"/>
    <x v="11"/>
    <n v="0"/>
    <n v="9"/>
    <n v="0"/>
    <n v="9"/>
  </r>
  <r>
    <x v="36"/>
    <x v="5"/>
    <s v="Afar"/>
    <s v="Fenti Rasu"/>
    <n v="8"/>
    <x v="12"/>
    <n v="0"/>
    <n v="17"/>
    <n v="0"/>
    <n v="17"/>
  </r>
  <r>
    <x v="36"/>
    <x v="5"/>
    <s v="Afar"/>
    <s v="Harri Rasu"/>
    <n v="8"/>
    <x v="13"/>
    <n v="0"/>
    <n v="9"/>
    <n v="0"/>
    <n v="9"/>
  </r>
  <r>
    <x v="37"/>
    <x v="5"/>
    <s v="Afar"/>
    <s v="Awusi Rasu"/>
    <n v="8"/>
    <x v="0"/>
    <n v="0"/>
    <n v="11"/>
    <n v="0"/>
    <n v="11"/>
  </r>
  <r>
    <x v="37"/>
    <x v="5"/>
    <s v="Afar"/>
    <s v="Awusi Rasu"/>
    <n v="8"/>
    <x v="1"/>
    <n v="0"/>
    <n v="0"/>
    <n v="0"/>
    <n v="0"/>
  </r>
  <r>
    <x v="37"/>
    <x v="5"/>
    <s v="Afar"/>
    <s v="Awusi Rasu"/>
    <n v="8"/>
    <x v="2"/>
    <n v="0"/>
    <n v="17"/>
    <n v="0"/>
    <n v="17"/>
  </r>
  <r>
    <x v="37"/>
    <x v="5"/>
    <s v="Afar"/>
    <s v="Awusi Rasu"/>
    <n v="8"/>
    <x v="3"/>
    <n v="0"/>
    <n v="11"/>
    <n v="0"/>
    <n v="11"/>
  </r>
  <r>
    <x v="37"/>
    <x v="5"/>
    <s v="Afar"/>
    <s v="Kilbeti Rasu"/>
    <n v="8"/>
    <x v="4"/>
    <n v="0"/>
    <n v="3"/>
    <n v="0"/>
    <n v="3"/>
  </r>
  <r>
    <x v="37"/>
    <x v="5"/>
    <s v="Afar"/>
    <s v="Kilbeti Rasu"/>
    <n v="8"/>
    <x v="5"/>
    <n v="0"/>
    <n v="6"/>
    <n v="0"/>
    <n v="6"/>
  </r>
  <r>
    <x v="37"/>
    <x v="5"/>
    <s v="Afar"/>
    <s v="Gabi Rasu"/>
    <n v="8"/>
    <x v="6"/>
    <n v="0"/>
    <n v="30"/>
    <n v="0"/>
    <n v="30"/>
  </r>
  <r>
    <x v="37"/>
    <x v="5"/>
    <s v="Afar"/>
    <s v="Gabi Rasu"/>
    <n v="8"/>
    <x v="7"/>
    <n v="0"/>
    <n v="17"/>
    <n v="0"/>
    <n v="17"/>
  </r>
  <r>
    <x v="37"/>
    <x v="5"/>
    <s v="Afar"/>
    <s v="Gabi Rasu"/>
    <n v="8"/>
    <x v="8"/>
    <n v="0"/>
    <n v="14"/>
    <n v="0"/>
    <n v="14"/>
  </r>
  <r>
    <x v="37"/>
    <x v="5"/>
    <s v="Afar"/>
    <s v="Fenti Rasu"/>
    <n v="8"/>
    <x v="9"/>
    <n v="0"/>
    <n v="0"/>
    <n v="0"/>
    <n v="0"/>
  </r>
  <r>
    <x v="37"/>
    <x v="5"/>
    <s v="Afar"/>
    <s v="Fenti Rasu"/>
    <n v="8"/>
    <x v="10"/>
    <n v="0"/>
    <n v="4"/>
    <n v="0"/>
    <n v="4"/>
  </r>
  <r>
    <x v="37"/>
    <x v="5"/>
    <s v="Afar"/>
    <s v="Fenti Rasu"/>
    <n v="8"/>
    <x v="11"/>
    <n v="0"/>
    <n v="16"/>
    <n v="0"/>
    <n v="16"/>
  </r>
  <r>
    <x v="37"/>
    <x v="5"/>
    <s v="Afar"/>
    <s v="Fenti Rasu"/>
    <n v="8"/>
    <x v="12"/>
    <n v="0"/>
    <n v="6"/>
    <n v="0"/>
    <n v="6"/>
  </r>
  <r>
    <x v="37"/>
    <x v="5"/>
    <s v="Afar"/>
    <s v="Harri Rasu"/>
    <n v="8"/>
    <x v="13"/>
    <n v="0"/>
    <n v="12"/>
    <n v="0"/>
    <n v="12"/>
  </r>
  <r>
    <x v="38"/>
    <x v="5"/>
    <s v="Afar"/>
    <s v="Awusi Rasu"/>
    <n v="8"/>
    <x v="0"/>
    <n v="0"/>
    <n v="10"/>
    <n v="0"/>
    <n v="10"/>
  </r>
  <r>
    <x v="38"/>
    <x v="5"/>
    <s v="Afar"/>
    <s v="Awusi Rasu"/>
    <n v="8"/>
    <x v="1"/>
    <n v="0"/>
    <n v="2"/>
    <n v="0"/>
    <n v="2"/>
  </r>
  <r>
    <x v="38"/>
    <x v="5"/>
    <s v="Afar"/>
    <s v="Awusi Rasu"/>
    <n v="8"/>
    <x v="2"/>
    <n v="0"/>
    <n v="0"/>
    <n v="0"/>
    <n v="0"/>
  </r>
  <r>
    <x v="38"/>
    <x v="5"/>
    <s v="Afar"/>
    <s v="Awusi Rasu"/>
    <n v="8"/>
    <x v="3"/>
    <n v="0"/>
    <n v="10"/>
    <n v="0"/>
    <n v="10"/>
  </r>
  <r>
    <x v="38"/>
    <x v="5"/>
    <s v="Afar"/>
    <s v="Kilbeti Rasu"/>
    <n v="8"/>
    <x v="4"/>
    <n v="0"/>
    <n v="5"/>
    <n v="0"/>
    <n v="5"/>
  </r>
  <r>
    <x v="38"/>
    <x v="5"/>
    <s v="Afar"/>
    <s v="Kilbeti Rasu"/>
    <n v="8"/>
    <x v="5"/>
    <n v="0"/>
    <n v="9"/>
    <n v="0"/>
    <n v="9"/>
  </r>
  <r>
    <x v="38"/>
    <x v="5"/>
    <s v="Afar"/>
    <s v="Gabi Rasu"/>
    <n v="8"/>
    <x v="6"/>
    <n v="0"/>
    <n v="14"/>
    <n v="0"/>
    <n v="14"/>
  </r>
  <r>
    <x v="38"/>
    <x v="5"/>
    <s v="Afar"/>
    <s v="Gabi Rasu"/>
    <n v="8"/>
    <x v="7"/>
    <n v="0"/>
    <n v="16"/>
    <n v="0"/>
    <n v="16"/>
  </r>
  <r>
    <x v="38"/>
    <x v="5"/>
    <s v="Afar"/>
    <s v="Gabi Rasu"/>
    <n v="8"/>
    <x v="8"/>
    <n v="0"/>
    <n v="1"/>
    <n v="0"/>
    <n v="1"/>
  </r>
  <r>
    <x v="38"/>
    <x v="5"/>
    <s v="Afar"/>
    <s v="Fenti Rasu"/>
    <n v="8"/>
    <x v="9"/>
    <n v="0"/>
    <n v="0"/>
    <n v="0"/>
    <n v="0"/>
  </r>
  <r>
    <x v="38"/>
    <x v="5"/>
    <s v="Afar"/>
    <s v="Fenti Rasu"/>
    <n v="8"/>
    <x v="10"/>
    <n v="0"/>
    <n v="5"/>
    <n v="0"/>
    <n v="5"/>
  </r>
  <r>
    <x v="38"/>
    <x v="5"/>
    <s v="Afar"/>
    <s v="Fenti Rasu"/>
    <n v="8"/>
    <x v="11"/>
    <n v="0"/>
    <n v="6"/>
    <n v="0"/>
    <n v="6"/>
  </r>
  <r>
    <x v="38"/>
    <x v="5"/>
    <s v="Afar"/>
    <s v="Fenti Rasu"/>
    <n v="8"/>
    <x v="12"/>
    <n v="0"/>
    <n v="11"/>
    <n v="0"/>
    <n v="11"/>
  </r>
  <r>
    <x v="38"/>
    <x v="5"/>
    <s v="Afar"/>
    <s v="Harri Rasu"/>
    <n v="8"/>
    <x v="13"/>
    <n v="0"/>
    <n v="5"/>
    <n v="0"/>
    <n v="5"/>
  </r>
  <r>
    <x v="39"/>
    <x v="5"/>
    <s v="Afar"/>
    <s v="Awusi Rasu"/>
    <n v="8"/>
    <x v="0"/>
    <n v="0"/>
    <n v="10"/>
    <n v="0"/>
    <n v="10"/>
  </r>
  <r>
    <x v="39"/>
    <x v="5"/>
    <s v="Afar"/>
    <s v="Awusi Rasu"/>
    <n v="8"/>
    <x v="1"/>
    <n v="0"/>
    <n v="1"/>
    <n v="0"/>
    <n v="1"/>
  </r>
  <r>
    <x v="39"/>
    <x v="5"/>
    <s v="Afar"/>
    <s v="Awusi Rasu"/>
    <n v="8"/>
    <x v="2"/>
    <n v="0"/>
    <n v="0"/>
    <n v="0"/>
    <n v="0"/>
  </r>
  <r>
    <x v="39"/>
    <x v="5"/>
    <s v="Afar"/>
    <s v="Awusi Rasu"/>
    <n v="8"/>
    <x v="3"/>
    <n v="0"/>
    <n v="9"/>
    <n v="0"/>
    <n v="9"/>
  </r>
  <r>
    <x v="39"/>
    <x v="5"/>
    <s v="Afar"/>
    <s v="Kilbeti Rasu"/>
    <n v="8"/>
    <x v="4"/>
    <n v="0"/>
    <n v="7"/>
    <n v="0"/>
    <n v="7"/>
  </r>
  <r>
    <x v="39"/>
    <x v="5"/>
    <s v="Afar"/>
    <s v="Kilbeti Rasu"/>
    <n v="8"/>
    <x v="5"/>
    <n v="0"/>
    <n v="0"/>
    <n v="0"/>
    <n v="0"/>
  </r>
  <r>
    <x v="39"/>
    <x v="5"/>
    <s v="Afar"/>
    <s v="Gabi Rasu"/>
    <n v="8"/>
    <x v="6"/>
    <n v="0"/>
    <n v="9"/>
    <n v="0"/>
    <n v="9"/>
  </r>
  <r>
    <x v="39"/>
    <x v="5"/>
    <s v="Afar"/>
    <s v="Gabi Rasu"/>
    <n v="8"/>
    <x v="7"/>
    <n v="0"/>
    <n v="3"/>
    <n v="0"/>
    <n v="3"/>
  </r>
  <r>
    <x v="39"/>
    <x v="5"/>
    <s v="Afar"/>
    <s v="Gabi Rasu"/>
    <n v="8"/>
    <x v="8"/>
    <n v="0"/>
    <n v="1"/>
    <n v="0"/>
    <n v="1"/>
  </r>
  <r>
    <x v="39"/>
    <x v="5"/>
    <s v="Afar"/>
    <s v="Fenti Rasu"/>
    <n v="8"/>
    <x v="9"/>
    <n v="0"/>
    <n v="13"/>
    <n v="0"/>
    <n v="13"/>
  </r>
  <r>
    <x v="39"/>
    <x v="5"/>
    <s v="Afar"/>
    <s v="Fenti Rasu"/>
    <n v="8"/>
    <x v="10"/>
    <n v="0"/>
    <n v="3"/>
    <n v="0"/>
    <n v="3"/>
  </r>
  <r>
    <x v="39"/>
    <x v="5"/>
    <s v="Afar"/>
    <s v="Fenti Rasu"/>
    <n v="8"/>
    <x v="11"/>
    <n v="0"/>
    <n v="6"/>
    <n v="0"/>
    <n v="6"/>
  </r>
  <r>
    <x v="39"/>
    <x v="5"/>
    <s v="Afar"/>
    <s v="Fenti Rasu"/>
    <n v="8"/>
    <x v="12"/>
    <n v="0"/>
    <n v="5"/>
    <n v="0"/>
    <n v="5"/>
  </r>
  <r>
    <x v="39"/>
    <x v="5"/>
    <s v="Afar"/>
    <s v="Harri Rasu"/>
    <n v="8"/>
    <x v="13"/>
    <n v="0"/>
    <n v="4"/>
    <n v="0"/>
    <n v="4"/>
  </r>
  <r>
    <x v="40"/>
    <x v="6"/>
    <s v="Afar"/>
    <s v="Awusi Rasu"/>
    <n v="8"/>
    <x v="0"/>
    <n v="0"/>
    <n v="4"/>
    <n v="0"/>
    <n v="4"/>
  </r>
  <r>
    <x v="40"/>
    <x v="6"/>
    <s v="Afar"/>
    <s v="Awusi Rasu"/>
    <n v="8"/>
    <x v="1"/>
    <n v="0"/>
    <n v="1"/>
    <n v="0"/>
    <n v="1"/>
  </r>
  <r>
    <x v="40"/>
    <x v="6"/>
    <s v="Afar"/>
    <s v="Awusi Rasu"/>
    <n v="8"/>
    <x v="2"/>
    <n v="0"/>
    <n v="10"/>
    <n v="0"/>
    <n v="10"/>
  </r>
  <r>
    <x v="40"/>
    <x v="6"/>
    <s v="Afar"/>
    <s v="Awusi Rasu"/>
    <n v="8"/>
    <x v="3"/>
    <n v="0"/>
    <n v="3"/>
    <n v="0"/>
    <n v="3"/>
  </r>
  <r>
    <x v="40"/>
    <x v="6"/>
    <s v="Afar"/>
    <s v="Kilbeti Rasu"/>
    <n v="8"/>
    <x v="4"/>
    <n v="0"/>
    <n v="4"/>
    <n v="0"/>
    <n v="4"/>
  </r>
  <r>
    <x v="40"/>
    <x v="6"/>
    <s v="Afar"/>
    <s v="Kilbeti Rasu"/>
    <n v="8"/>
    <x v="5"/>
    <n v="0"/>
    <n v="2"/>
    <n v="0"/>
    <n v="2"/>
  </r>
  <r>
    <x v="40"/>
    <x v="6"/>
    <s v="Afar"/>
    <s v="Gabi Rasu"/>
    <n v="8"/>
    <x v="6"/>
    <n v="0"/>
    <n v="9"/>
    <n v="0"/>
    <n v="9"/>
  </r>
  <r>
    <x v="40"/>
    <x v="6"/>
    <s v="Afar"/>
    <s v="Gabi Rasu"/>
    <n v="8"/>
    <x v="7"/>
    <n v="0"/>
    <n v="3"/>
    <n v="0"/>
    <n v="3"/>
  </r>
  <r>
    <x v="40"/>
    <x v="6"/>
    <s v="Afar"/>
    <s v="Gabi Rasu"/>
    <n v="8"/>
    <x v="8"/>
    <n v="0"/>
    <n v="1"/>
    <n v="0"/>
    <n v="1"/>
  </r>
  <r>
    <x v="40"/>
    <x v="6"/>
    <s v="Afar"/>
    <s v="Fenti Rasu"/>
    <n v="8"/>
    <x v="9"/>
    <n v="0"/>
    <n v="10"/>
    <n v="0"/>
    <n v="10"/>
  </r>
  <r>
    <x v="40"/>
    <x v="6"/>
    <s v="Afar"/>
    <s v="Fenti Rasu"/>
    <n v="8"/>
    <x v="10"/>
    <n v="0"/>
    <n v="2"/>
    <n v="0"/>
    <n v="2"/>
  </r>
  <r>
    <x v="40"/>
    <x v="6"/>
    <s v="Afar"/>
    <s v="Fenti Rasu"/>
    <n v="8"/>
    <x v="11"/>
    <n v="0"/>
    <n v="8"/>
    <n v="0"/>
    <n v="8"/>
  </r>
  <r>
    <x v="40"/>
    <x v="6"/>
    <s v="Afar"/>
    <s v="Fenti Rasu"/>
    <n v="8"/>
    <x v="12"/>
    <n v="0"/>
    <n v="11"/>
    <n v="0"/>
    <n v="11"/>
  </r>
  <r>
    <x v="40"/>
    <x v="6"/>
    <s v="Afar"/>
    <s v="Harri Rasu"/>
    <n v="8"/>
    <x v="13"/>
    <n v="0"/>
    <n v="6"/>
    <n v="0"/>
    <n v="6"/>
  </r>
  <r>
    <x v="41"/>
    <x v="6"/>
    <s v="Afar"/>
    <s v="Awusi Rasu"/>
    <n v="8"/>
    <x v="0"/>
    <n v="0"/>
    <n v="4"/>
    <n v="0"/>
    <n v="4"/>
  </r>
  <r>
    <x v="41"/>
    <x v="6"/>
    <s v="Afar"/>
    <s v="Awusi Rasu"/>
    <n v="8"/>
    <x v="1"/>
    <n v="0"/>
    <n v="0"/>
    <n v="0"/>
    <n v="0"/>
  </r>
  <r>
    <x v="41"/>
    <x v="6"/>
    <s v="Afar"/>
    <s v="Awusi Rasu"/>
    <n v="8"/>
    <x v="2"/>
    <n v="0"/>
    <n v="21"/>
    <n v="0"/>
    <n v="21"/>
  </r>
  <r>
    <x v="41"/>
    <x v="6"/>
    <s v="Afar"/>
    <s v="Awusi Rasu"/>
    <n v="8"/>
    <x v="3"/>
    <n v="0"/>
    <n v="7"/>
    <n v="0"/>
    <n v="7"/>
  </r>
  <r>
    <x v="41"/>
    <x v="6"/>
    <s v="Afar"/>
    <s v="Kilbeti Rasu"/>
    <n v="8"/>
    <x v="4"/>
    <n v="0"/>
    <n v="5"/>
    <n v="0"/>
    <n v="5"/>
  </r>
  <r>
    <x v="41"/>
    <x v="6"/>
    <s v="Afar"/>
    <s v="Kilbeti Rasu"/>
    <n v="8"/>
    <x v="5"/>
    <n v="0"/>
    <n v="0"/>
    <n v="0"/>
    <n v="0"/>
  </r>
  <r>
    <x v="41"/>
    <x v="6"/>
    <s v="Afar"/>
    <s v="Gabi Rasu"/>
    <n v="8"/>
    <x v="6"/>
    <n v="0"/>
    <n v="27"/>
    <n v="0"/>
    <n v="27"/>
  </r>
  <r>
    <x v="41"/>
    <x v="6"/>
    <s v="Afar"/>
    <s v="Gabi Rasu"/>
    <n v="8"/>
    <x v="7"/>
    <n v="0"/>
    <n v="32"/>
    <n v="0"/>
    <n v="32"/>
  </r>
  <r>
    <x v="41"/>
    <x v="6"/>
    <s v="Afar"/>
    <s v="Gabi Rasu"/>
    <n v="8"/>
    <x v="8"/>
    <n v="0"/>
    <n v="10"/>
    <n v="0"/>
    <n v="10"/>
  </r>
  <r>
    <x v="41"/>
    <x v="6"/>
    <s v="Afar"/>
    <s v="Fenti Rasu"/>
    <n v="8"/>
    <x v="9"/>
    <n v="0"/>
    <n v="10"/>
    <n v="0"/>
    <n v="10"/>
  </r>
  <r>
    <x v="41"/>
    <x v="6"/>
    <s v="Afar"/>
    <s v="Fenti Rasu"/>
    <n v="8"/>
    <x v="10"/>
    <n v="0"/>
    <n v="4"/>
    <n v="0"/>
    <n v="4"/>
  </r>
  <r>
    <x v="41"/>
    <x v="6"/>
    <s v="Afar"/>
    <s v="Fenti Rasu"/>
    <n v="8"/>
    <x v="11"/>
    <n v="0"/>
    <n v="5"/>
    <n v="0"/>
    <n v="5"/>
  </r>
  <r>
    <x v="41"/>
    <x v="6"/>
    <s v="Afar"/>
    <s v="Fenti Rasu"/>
    <n v="8"/>
    <x v="12"/>
    <n v="0"/>
    <n v="11"/>
    <n v="0"/>
    <n v="11"/>
  </r>
  <r>
    <x v="41"/>
    <x v="6"/>
    <s v="Afar"/>
    <s v="Harri Rasu"/>
    <n v="8"/>
    <x v="13"/>
    <n v="0"/>
    <n v="10"/>
    <n v="0"/>
    <n v="10"/>
  </r>
  <r>
    <x v="42"/>
    <x v="6"/>
    <s v="Afar"/>
    <s v="Awusi Rasu"/>
    <n v="8"/>
    <x v="0"/>
    <n v="0"/>
    <n v="10"/>
    <n v="0"/>
    <n v="10"/>
  </r>
  <r>
    <x v="42"/>
    <x v="6"/>
    <s v="Afar"/>
    <s v="Awusi Rasu"/>
    <n v="8"/>
    <x v="1"/>
    <n v="0"/>
    <n v="0"/>
    <n v="0"/>
    <n v="0"/>
  </r>
  <r>
    <x v="42"/>
    <x v="6"/>
    <s v="Afar"/>
    <s v="Awusi Rasu"/>
    <n v="8"/>
    <x v="2"/>
    <n v="0"/>
    <n v="14"/>
    <n v="0"/>
    <n v="14"/>
  </r>
  <r>
    <x v="42"/>
    <x v="6"/>
    <s v="Afar"/>
    <s v="Awusi Rasu"/>
    <n v="8"/>
    <x v="3"/>
    <n v="0"/>
    <n v="2"/>
    <n v="0"/>
    <n v="2"/>
  </r>
  <r>
    <x v="42"/>
    <x v="6"/>
    <s v="Afar"/>
    <s v="Kilbeti Rasu"/>
    <n v="8"/>
    <x v="4"/>
    <n v="0"/>
    <n v="3"/>
    <n v="0"/>
    <n v="3"/>
  </r>
  <r>
    <x v="42"/>
    <x v="6"/>
    <s v="Afar"/>
    <s v="Kilbeti Rasu"/>
    <n v="8"/>
    <x v="5"/>
    <n v="0"/>
    <n v="0"/>
    <n v="0"/>
    <n v="0"/>
  </r>
  <r>
    <x v="42"/>
    <x v="6"/>
    <s v="Afar"/>
    <s v="Gabi Rasu"/>
    <n v="8"/>
    <x v="6"/>
    <n v="0"/>
    <n v="28"/>
    <n v="0"/>
    <n v="28"/>
  </r>
  <r>
    <x v="42"/>
    <x v="6"/>
    <s v="Afar"/>
    <s v="Gabi Rasu"/>
    <n v="8"/>
    <x v="7"/>
    <n v="0"/>
    <n v="18"/>
    <n v="0"/>
    <n v="18"/>
  </r>
  <r>
    <x v="42"/>
    <x v="6"/>
    <s v="Afar"/>
    <s v="Gabi Rasu"/>
    <n v="8"/>
    <x v="8"/>
    <n v="0"/>
    <n v="16"/>
    <n v="0"/>
    <n v="16"/>
  </r>
  <r>
    <x v="42"/>
    <x v="6"/>
    <s v="Afar"/>
    <s v="Fenti Rasu"/>
    <n v="8"/>
    <x v="9"/>
    <n v="0"/>
    <n v="12"/>
    <n v="0"/>
    <n v="12"/>
  </r>
  <r>
    <x v="42"/>
    <x v="6"/>
    <s v="Afar"/>
    <s v="Fenti Rasu"/>
    <n v="8"/>
    <x v="10"/>
    <n v="0"/>
    <n v="5"/>
    <n v="0"/>
    <n v="5"/>
  </r>
  <r>
    <x v="42"/>
    <x v="6"/>
    <s v="Afar"/>
    <s v="Fenti Rasu"/>
    <n v="8"/>
    <x v="11"/>
    <n v="0"/>
    <n v="13"/>
    <n v="0"/>
    <n v="13"/>
  </r>
  <r>
    <x v="42"/>
    <x v="6"/>
    <s v="Afar"/>
    <s v="Fenti Rasu"/>
    <n v="8"/>
    <x v="12"/>
    <n v="0"/>
    <n v="7"/>
    <n v="0"/>
    <n v="7"/>
  </r>
  <r>
    <x v="42"/>
    <x v="6"/>
    <s v="Afar"/>
    <s v="Harri Rasu"/>
    <n v="8"/>
    <x v="13"/>
    <n v="0"/>
    <n v="5"/>
    <n v="0"/>
    <n v="5"/>
  </r>
  <r>
    <x v="43"/>
    <x v="6"/>
    <s v="Afar"/>
    <s v="Awusi Rasu"/>
    <n v="8"/>
    <x v="0"/>
    <n v="0"/>
    <n v="10"/>
    <n v="0"/>
    <n v="10"/>
  </r>
  <r>
    <x v="43"/>
    <x v="6"/>
    <s v="Afar"/>
    <s v="Awusi Rasu"/>
    <n v="8"/>
    <x v="1"/>
    <n v="0"/>
    <n v="0"/>
    <n v="0"/>
    <n v="0"/>
  </r>
  <r>
    <x v="43"/>
    <x v="6"/>
    <s v="Afar"/>
    <s v="Awusi Rasu"/>
    <n v="8"/>
    <x v="2"/>
    <n v="0"/>
    <n v="9"/>
    <n v="0"/>
    <n v="9"/>
  </r>
  <r>
    <x v="43"/>
    <x v="6"/>
    <s v="Afar"/>
    <s v="Awusi Rasu"/>
    <n v="8"/>
    <x v="3"/>
    <n v="0"/>
    <n v="3"/>
    <n v="0"/>
    <n v="3"/>
  </r>
  <r>
    <x v="43"/>
    <x v="6"/>
    <s v="Afar"/>
    <s v="Kilbeti Rasu"/>
    <n v="8"/>
    <x v="4"/>
    <n v="0"/>
    <n v="4"/>
    <n v="0"/>
    <n v="4"/>
  </r>
  <r>
    <x v="43"/>
    <x v="6"/>
    <s v="Afar"/>
    <s v="Kilbeti Rasu"/>
    <n v="8"/>
    <x v="5"/>
    <n v="0"/>
    <n v="6"/>
    <n v="0"/>
    <n v="6"/>
  </r>
  <r>
    <x v="43"/>
    <x v="6"/>
    <s v="Afar"/>
    <s v="Gabi Rasu"/>
    <n v="8"/>
    <x v="6"/>
    <n v="0"/>
    <n v="17"/>
    <n v="0"/>
    <n v="17"/>
  </r>
  <r>
    <x v="43"/>
    <x v="6"/>
    <s v="Afar"/>
    <s v="Gabi Rasu"/>
    <n v="8"/>
    <x v="7"/>
    <n v="0"/>
    <n v="20"/>
    <n v="0"/>
    <n v="20"/>
  </r>
  <r>
    <x v="43"/>
    <x v="6"/>
    <s v="Afar"/>
    <s v="Gabi Rasu"/>
    <n v="8"/>
    <x v="8"/>
    <n v="0"/>
    <n v="13"/>
    <n v="0"/>
    <n v="13"/>
  </r>
  <r>
    <x v="43"/>
    <x v="6"/>
    <s v="Afar"/>
    <s v="Fenti Rasu"/>
    <n v="8"/>
    <x v="9"/>
    <n v="0"/>
    <n v="7"/>
    <n v="0"/>
    <n v="7"/>
  </r>
  <r>
    <x v="43"/>
    <x v="6"/>
    <s v="Afar"/>
    <s v="Fenti Rasu"/>
    <n v="8"/>
    <x v="10"/>
    <n v="0"/>
    <n v="0"/>
    <n v="0"/>
    <n v="0"/>
  </r>
  <r>
    <x v="43"/>
    <x v="6"/>
    <s v="Afar"/>
    <s v="Fenti Rasu"/>
    <n v="8"/>
    <x v="11"/>
    <n v="0"/>
    <n v="4"/>
    <n v="0"/>
    <n v="4"/>
  </r>
  <r>
    <x v="43"/>
    <x v="6"/>
    <s v="Afar"/>
    <s v="Fenti Rasu"/>
    <n v="8"/>
    <x v="12"/>
    <n v="0"/>
    <n v="4"/>
    <n v="0"/>
    <n v="4"/>
  </r>
  <r>
    <x v="43"/>
    <x v="6"/>
    <s v="Afar"/>
    <s v="Harri Rasu"/>
    <n v="8"/>
    <x v="13"/>
    <n v="0"/>
    <n v="10"/>
    <n v="0"/>
    <n v="10"/>
  </r>
  <r>
    <x v="44"/>
    <x v="6"/>
    <s v="Afar"/>
    <s v="Awusi Rasu"/>
    <n v="8"/>
    <x v="0"/>
    <n v="0"/>
    <n v="8"/>
    <n v="0"/>
    <n v="8"/>
  </r>
  <r>
    <x v="44"/>
    <x v="6"/>
    <s v="Afar"/>
    <s v="Awusi Rasu"/>
    <n v="8"/>
    <x v="1"/>
    <n v="0"/>
    <n v="4"/>
    <n v="0"/>
    <n v="4"/>
  </r>
  <r>
    <x v="44"/>
    <x v="6"/>
    <s v="Afar"/>
    <s v="Awusi Rasu"/>
    <n v="8"/>
    <x v="2"/>
    <n v="0"/>
    <n v="0"/>
    <n v="0"/>
    <n v="0"/>
  </r>
  <r>
    <x v="44"/>
    <x v="6"/>
    <s v="Afar"/>
    <s v="Awusi Rasu"/>
    <n v="8"/>
    <x v="3"/>
    <n v="0"/>
    <n v="5"/>
    <n v="0"/>
    <n v="5"/>
  </r>
  <r>
    <x v="44"/>
    <x v="6"/>
    <s v="Afar"/>
    <s v="Kilbeti Rasu"/>
    <n v="8"/>
    <x v="4"/>
    <n v="0"/>
    <n v="0"/>
    <n v="0"/>
    <n v="0"/>
  </r>
  <r>
    <x v="44"/>
    <x v="6"/>
    <s v="Afar"/>
    <s v="Kilbeti Rasu"/>
    <n v="8"/>
    <x v="5"/>
    <n v="0"/>
    <n v="1"/>
    <n v="0"/>
    <n v="1"/>
  </r>
  <r>
    <x v="44"/>
    <x v="6"/>
    <s v="Afar"/>
    <s v="Gabi Rasu"/>
    <n v="8"/>
    <x v="6"/>
    <n v="0"/>
    <n v="19"/>
    <n v="0"/>
    <n v="19"/>
  </r>
  <r>
    <x v="44"/>
    <x v="6"/>
    <s v="Afar"/>
    <s v="Gabi Rasu"/>
    <n v="8"/>
    <x v="7"/>
    <n v="0"/>
    <n v="15"/>
    <n v="0"/>
    <n v="15"/>
  </r>
  <r>
    <x v="44"/>
    <x v="6"/>
    <s v="Afar"/>
    <s v="Gabi Rasu"/>
    <n v="8"/>
    <x v="8"/>
    <n v="0"/>
    <n v="12"/>
    <n v="0"/>
    <n v="12"/>
  </r>
  <r>
    <x v="44"/>
    <x v="6"/>
    <s v="Afar"/>
    <s v="Fenti Rasu"/>
    <n v="8"/>
    <x v="9"/>
    <n v="0"/>
    <n v="0"/>
    <n v="0"/>
    <n v="0"/>
  </r>
  <r>
    <x v="44"/>
    <x v="6"/>
    <s v="Afar"/>
    <s v="Fenti Rasu"/>
    <n v="8"/>
    <x v="10"/>
    <n v="0"/>
    <n v="5"/>
    <n v="0"/>
    <n v="5"/>
  </r>
  <r>
    <x v="44"/>
    <x v="6"/>
    <s v="Afar"/>
    <s v="Fenti Rasu"/>
    <n v="8"/>
    <x v="11"/>
    <n v="0"/>
    <n v="15"/>
    <n v="0"/>
    <n v="15"/>
  </r>
  <r>
    <x v="44"/>
    <x v="6"/>
    <s v="Afar"/>
    <s v="Fenti Rasu"/>
    <n v="8"/>
    <x v="12"/>
    <n v="0"/>
    <n v="4"/>
    <n v="0"/>
    <n v="4"/>
  </r>
  <r>
    <x v="44"/>
    <x v="6"/>
    <s v="Afar"/>
    <s v="Harri Rasu"/>
    <n v="8"/>
    <x v="13"/>
    <n v="0"/>
    <n v="4"/>
    <n v="0"/>
    <n v="4"/>
  </r>
  <r>
    <x v="45"/>
    <x v="6"/>
    <s v="Afar"/>
    <s v="Awusi Rasu"/>
    <n v="8"/>
    <x v="0"/>
    <n v="0"/>
    <n v="10"/>
    <n v="0"/>
    <n v="10"/>
  </r>
  <r>
    <x v="45"/>
    <x v="6"/>
    <s v="Afar"/>
    <s v="Awusi Rasu"/>
    <n v="8"/>
    <x v="1"/>
    <n v="0"/>
    <n v="2"/>
    <n v="0"/>
    <n v="2"/>
  </r>
  <r>
    <x v="45"/>
    <x v="6"/>
    <s v="Afar"/>
    <s v="Awusi Rasu"/>
    <n v="8"/>
    <x v="2"/>
    <n v="0"/>
    <n v="10"/>
    <n v="0"/>
    <n v="10"/>
  </r>
  <r>
    <x v="45"/>
    <x v="6"/>
    <s v="Afar"/>
    <s v="Awusi Rasu"/>
    <n v="8"/>
    <x v="3"/>
    <n v="0"/>
    <n v="2"/>
    <n v="0"/>
    <n v="2"/>
  </r>
  <r>
    <x v="45"/>
    <x v="6"/>
    <s v="Afar"/>
    <s v="Kilbeti Rasu"/>
    <n v="8"/>
    <x v="4"/>
    <n v="0"/>
    <n v="0"/>
    <n v="0"/>
    <n v="0"/>
  </r>
  <r>
    <x v="45"/>
    <x v="6"/>
    <s v="Afar"/>
    <s v="Kilbeti Rasu"/>
    <n v="8"/>
    <x v="5"/>
    <n v="0"/>
    <n v="0"/>
    <n v="0"/>
    <n v="0"/>
  </r>
  <r>
    <x v="45"/>
    <x v="6"/>
    <s v="Afar"/>
    <s v="Gabi Rasu"/>
    <n v="8"/>
    <x v="6"/>
    <n v="0"/>
    <n v="26"/>
    <n v="0"/>
    <n v="26"/>
  </r>
  <r>
    <x v="45"/>
    <x v="6"/>
    <s v="Afar"/>
    <s v="Gabi Rasu"/>
    <n v="8"/>
    <x v="7"/>
    <n v="0"/>
    <n v="24"/>
    <n v="0"/>
    <n v="24"/>
  </r>
  <r>
    <x v="45"/>
    <x v="6"/>
    <s v="Afar"/>
    <s v="Gabi Rasu"/>
    <n v="8"/>
    <x v="8"/>
    <n v="0"/>
    <n v="9"/>
    <n v="0"/>
    <n v="9"/>
  </r>
  <r>
    <x v="45"/>
    <x v="6"/>
    <s v="Afar"/>
    <s v="Fenti Rasu"/>
    <n v="8"/>
    <x v="9"/>
    <n v="0"/>
    <n v="0"/>
    <n v="0"/>
    <n v="0"/>
  </r>
  <r>
    <x v="45"/>
    <x v="6"/>
    <s v="Afar"/>
    <s v="Fenti Rasu"/>
    <n v="8"/>
    <x v="10"/>
    <n v="0"/>
    <n v="6"/>
    <n v="0"/>
    <n v="6"/>
  </r>
  <r>
    <x v="45"/>
    <x v="6"/>
    <s v="Afar"/>
    <s v="Fenti Rasu"/>
    <n v="8"/>
    <x v="11"/>
    <n v="0"/>
    <n v="5"/>
    <n v="0"/>
    <n v="5"/>
  </r>
  <r>
    <x v="45"/>
    <x v="6"/>
    <s v="Afar"/>
    <s v="Fenti Rasu"/>
    <n v="8"/>
    <x v="12"/>
    <n v="0"/>
    <n v="17"/>
    <n v="0"/>
    <n v="17"/>
  </r>
  <r>
    <x v="45"/>
    <x v="6"/>
    <s v="Afar"/>
    <s v="Harri Rasu"/>
    <n v="8"/>
    <x v="13"/>
    <n v="0"/>
    <n v="4"/>
    <n v="0"/>
    <n v="4"/>
  </r>
  <r>
    <x v="46"/>
    <x v="6"/>
    <s v="Afar"/>
    <s v="Awusi Rasu"/>
    <n v="8"/>
    <x v="0"/>
    <n v="0"/>
    <n v="10"/>
    <n v="0"/>
    <n v="10"/>
  </r>
  <r>
    <x v="46"/>
    <x v="6"/>
    <s v="Afar"/>
    <s v="Awusi Rasu"/>
    <n v="8"/>
    <x v="1"/>
    <n v="0"/>
    <n v="3"/>
    <n v="0"/>
    <n v="3"/>
  </r>
  <r>
    <x v="46"/>
    <x v="6"/>
    <s v="Afar"/>
    <s v="Awusi Rasu"/>
    <n v="8"/>
    <x v="2"/>
    <n v="0"/>
    <n v="14"/>
    <n v="0"/>
    <n v="14"/>
  </r>
  <r>
    <x v="46"/>
    <x v="6"/>
    <s v="Afar"/>
    <s v="Awusi Rasu"/>
    <n v="8"/>
    <x v="3"/>
    <n v="0"/>
    <n v="0"/>
    <n v="0"/>
    <n v="0"/>
  </r>
  <r>
    <x v="46"/>
    <x v="6"/>
    <s v="Afar"/>
    <s v="Kilbeti Rasu"/>
    <n v="8"/>
    <x v="4"/>
    <n v="0"/>
    <n v="6"/>
    <n v="0"/>
    <n v="6"/>
  </r>
  <r>
    <x v="46"/>
    <x v="6"/>
    <s v="Afar"/>
    <s v="Kilbeti Rasu"/>
    <n v="8"/>
    <x v="5"/>
    <n v="0"/>
    <n v="0"/>
    <n v="0"/>
    <n v="0"/>
  </r>
  <r>
    <x v="46"/>
    <x v="6"/>
    <s v="Afar"/>
    <s v="Gabi Rasu"/>
    <n v="8"/>
    <x v="6"/>
    <n v="0"/>
    <n v="13"/>
    <n v="0"/>
    <n v="13"/>
  </r>
  <r>
    <x v="46"/>
    <x v="6"/>
    <s v="Afar"/>
    <s v="Gabi Rasu"/>
    <n v="8"/>
    <x v="7"/>
    <n v="0"/>
    <n v="2"/>
    <n v="0"/>
    <n v="2"/>
  </r>
  <r>
    <x v="46"/>
    <x v="6"/>
    <s v="Afar"/>
    <s v="Gabi Rasu"/>
    <n v="8"/>
    <x v="8"/>
    <n v="0"/>
    <n v="7"/>
    <n v="0"/>
    <n v="7"/>
  </r>
  <r>
    <x v="46"/>
    <x v="6"/>
    <s v="Afar"/>
    <s v="Fenti Rasu"/>
    <n v="8"/>
    <x v="9"/>
    <n v="0"/>
    <n v="10"/>
    <n v="0"/>
    <n v="10"/>
  </r>
  <r>
    <x v="46"/>
    <x v="6"/>
    <s v="Afar"/>
    <s v="Fenti Rasu"/>
    <n v="8"/>
    <x v="10"/>
    <n v="0"/>
    <n v="1"/>
    <n v="0"/>
    <n v="1"/>
  </r>
  <r>
    <x v="46"/>
    <x v="6"/>
    <s v="Afar"/>
    <s v="Fenti Rasu"/>
    <n v="8"/>
    <x v="11"/>
    <n v="0"/>
    <n v="1"/>
    <n v="0"/>
    <n v="1"/>
  </r>
  <r>
    <x v="46"/>
    <x v="6"/>
    <s v="Afar"/>
    <s v="Fenti Rasu"/>
    <n v="8"/>
    <x v="12"/>
    <n v="0"/>
    <n v="4"/>
    <n v="0"/>
    <n v="4"/>
  </r>
  <r>
    <x v="46"/>
    <x v="6"/>
    <s v="Afar"/>
    <s v="Harri Rasu"/>
    <n v="8"/>
    <x v="13"/>
    <n v="0"/>
    <n v="3"/>
    <n v="0"/>
    <n v="3"/>
  </r>
  <r>
    <x v="47"/>
    <x v="7"/>
    <s v="Afar"/>
    <s v="Awusi Rasu"/>
    <n v="8"/>
    <x v="0"/>
    <n v="0"/>
    <n v="8"/>
    <n v="0"/>
    <n v="8"/>
  </r>
  <r>
    <x v="47"/>
    <x v="7"/>
    <s v="Afar"/>
    <s v="Awusi Rasu"/>
    <n v="8"/>
    <x v="1"/>
    <n v="0"/>
    <n v="7"/>
    <n v="0"/>
    <n v="7"/>
  </r>
  <r>
    <x v="47"/>
    <x v="7"/>
    <s v="Afar"/>
    <s v="Awusi Rasu"/>
    <n v="8"/>
    <x v="2"/>
    <n v="0"/>
    <n v="8"/>
    <n v="0"/>
    <n v="8"/>
  </r>
  <r>
    <x v="47"/>
    <x v="7"/>
    <s v="Afar"/>
    <s v="Awusi Rasu"/>
    <n v="8"/>
    <x v="3"/>
    <n v="0"/>
    <n v="1"/>
    <n v="0"/>
    <n v="1"/>
  </r>
  <r>
    <x v="47"/>
    <x v="7"/>
    <s v="Afar"/>
    <s v="Kilbeti Rasu"/>
    <n v="8"/>
    <x v="4"/>
    <n v="0"/>
    <n v="3"/>
    <n v="0"/>
    <n v="3"/>
  </r>
  <r>
    <x v="47"/>
    <x v="7"/>
    <s v="Afar"/>
    <s v="Kilbeti Rasu"/>
    <n v="8"/>
    <x v="5"/>
    <n v="0"/>
    <n v="5"/>
    <n v="0"/>
    <n v="5"/>
  </r>
  <r>
    <x v="47"/>
    <x v="7"/>
    <s v="Afar"/>
    <s v="Gabi Rasu"/>
    <n v="8"/>
    <x v="6"/>
    <n v="0"/>
    <n v="9"/>
    <n v="0"/>
    <n v="9"/>
  </r>
  <r>
    <x v="47"/>
    <x v="7"/>
    <s v="Afar"/>
    <s v="Gabi Rasu"/>
    <n v="8"/>
    <x v="7"/>
    <n v="0"/>
    <n v="2"/>
    <n v="0"/>
    <n v="2"/>
  </r>
  <r>
    <x v="47"/>
    <x v="7"/>
    <s v="Afar"/>
    <s v="Gabi Rasu"/>
    <n v="8"/>
    <x v="8"/>
    <n v="0"/>
    <n v="4"/>
    <n v="0"/>
    <n v="4"/>
  </r>
  <r>
    <x v="47"/>
    <x v="7"/>
    <s v="Afar"/>
    <s v="Fenti Rasu"/>
    <n v="8"/>
    <x v="9"/>
    <n v="0"/>
    <n v="9"/>
    <n v="0"/>
    <n v="9"/>
  </r>
  <r>
    <x v="47"/>
    <x v="7"/>
    <s v="Afar"/>
    <s v="Fenti Rasu"/>
    <n v="8"/>
    <x v="10"/>
    <n v="0"/>
    <n v="1"/>
    <n v="0"/>
    <n v="1"/>
  </r>
  <r>
    <x v="47"/>
    <x v="7"/>
    <s v="Afar"/>
    <s v="Fenti Rasu"/>
    <n v="8"/>
    <x v="11"/>
    <n v="0"/>
    <n v="4"/>
    <n v="0"/>
    <n v="4"/>
  </r>
  <r>
    <x v="47"/>
    <x v="7"/>
    <s v="Afar"/>
    <s v="Fenti Rasu"/>
    <n v="8"/>
    <x v="12"/>
    <n v="0"/>
    <n v="4"/>
    <n v="0"/>
    <n v="4"/>
  </r>
  <r>
    <x v="47"/>
    <x v="7"/>
    <s v="Afar"/>
    <s v="Harri Rasu"/>
    <n v="8"/>
    <x v="13"/>
    <n v="0"/>
    <n v="6"/>
    <n v="0"/>
    <n v="6"/>
  </r>
  <r>
    <x v="48"/>
    <x v="7"/>
    <s v="Afar"/>
    <s v="Awusi Rasu"/>
    <n v="8"/>
    <x v="0"/>
    <n v="0"/>
    <n v="8"/>
    <n v="0"/>
    <n v="8"/>
  </r>
  <r>
    <x v="48"/>
    <x v="7"/>
    <s v="Afar"/>
    <s v="Awusi Rasu"/>
    <n v="8"/>
    <x v="1"/>
    <n v="0"/>
    <n v="4"/>
    <n v="0"/>
    <n v="4"/>
  </r>
  <r>
    <x v="48"/>
    <x v="7"/>
    <s v="Afar"/>
    <s v="Awusi Rasu"/>
    <n v="8"/>
    <x v="2"/>
    <n v="0"/>
    <n v="18"/>
    <n v="0"/>
    <n v="18"/>
  </r>
  <r>
    <x v="48"/>
    <x v="7"/>
    <s v="Afar"/>
    <s v="Awusi Rasu"/>
    <n v="8"/>
    <x v="3"/>
    <n v="0"/>
    <n v="3"/>
    <n v="0"/>
    <n v="3"/>
  </r>
  <r>
    <x v="48"/>
    <x v="7"/>
    <s v="Afar"/>
    <s v="Kilbeti Rasu"/>
    <n v="8"/>
    <x v="4"/>
    <n v="0"/>
    <n v="0"/>
    <n v="0"/>
    <n v="0"/>
  </r>
  <r>
    <x v="48"/>
    <x v="7"/>
    <s v="Afar"/>
    <s v="Kilbeti Rasu"/>
    <n v="8"/>
    <x v="5"/>
    <n v="0"/>
    <n v="7"/>
    <n v="0"/>
    <n v="7"/>
  </r>
  <r>
    <x v="48"/>
    <x v="7"/>
    <s v="Afar"/>
    <s v="Gabi Rasu"/>
    <n v="8"/>
    <x v="6"/>
    <n v="0"/>
    <n v="29"/>
    <n v="0"/>
    <n v="29"/>
  </r>
  <r>
    <x v="48"/>
    <x v="7"/>
    <s v="Afar"/>
    <s v="Gabi Rasu"/>
    <n v="8"/>
    <x v="7"/>
    <n v="0"/>
    <n v="31"/>
    <n v="0"/>
    <n v="31"/>
  </r>
  <r>
    <x v="48"/>
    <x v="7"/>
    <s v="Afar"/>
    <s v="Gabi Rasu"/>
    <n v="8"/>
    <x v="8"/>
    <n v="0"/>
    <n v="9"/>
    <n v="0"/>
    <n v="9"/>
  </r>
  <r>
    <x v="48"/>
    <x v="7"/>
    <s v="Afar"/>
    <s v="Fenti Rasu"/>
    <n v="8"/>
    <x v="9"/>
    <n v="0"/>
    <n v="7"/>
    <n v="0"/>
    <n v="7"/>
  </r>
  <r>
    <x v="48"/>
    <x v="7"/>
    <s v="Afar"/>
    <s v="Fenti Rasu"/>
    <n v="8"/>
    <x v="10"/>
    <n v="0"/>
    <n v="0"/>
    <n v="0"/>
    <n v="0"/>
  </r>
  <r>
    <x v="48"/>
    <x v="7"/>
    <s v="Afar"/>
    <s v="Fenti Rasu"/>
    <n v="8"/>
    <x v="11"/>
    <n v="0"/>
    <n v="5"/>
    <n v="0"/>
    <n v="5"/>
  </r>
  <r>
    <x v="48"/>
    <x v="7"/>
    <s v="Afar"/>
    <s v="Fenti Rasu"/>
    <n v="8"/>
    <x v="12"/>
    <n v="0"/>
    <n v="4"/>
    <n v="0"/>
    <n v="4"/>
  </r>
  <r>
    <x v="48"/>
    <x v="7"/>
    <s v="Afar"/>
    <s v="Harri Rasu"/>
    <n v="8"/>
    <x v="13"/>
    <n v="0"/>
    <n v="9"/>
    <n v="0"/>
    <n v="9"/>
  </r>
  <r>
    <x v="49"/>
    <x v="7"/>
    <s v="Afar"/>
    <s v="Awusi Rasu"/>
    <n v="8"/>
    <x v="0"/>
    <n v="0"/>
    <n v="0"/>
    <n v="0"/>
    <n v="0"/>
  </r>
  <r>
    <x v="49"/>
    <x v="7"/>
    <s v="Afar"/>
    <s v="Awusi Rasu"/>
    <n v="8"/>
    <x v="1"/>
    <n v="0"/>
    <n v="3"/>
    <n v="0"/>
    <n v="3"/>
  </r>
  <r>
    <x v="49"/>
    <x v="7"/>
    <s v="Afar"/>
    <s v="Awusi Rasu"/>
    <n v="8"/>
    <x v="2"/>
    <n v="0"/>
    <n v="11"/>
    <n v="0"/>
    <n v="11"/>
  </r>
  <r>
    <x v="49"/>
    <x v="7"/>
    <s v="Afar"/>
    <s v="Awusi Rasu"/>
    <n v="8"/>
    <x v="3"/>
    <n v="0"/>
    <n v="4"/>
    <n v="0"/>
    <n v="4"/>
  </r>
  <r>
    <x v="49"/>
    <x v="7"/>
    <s v="Afar"/>
    <s v="Kilbeti Rasu"/>
    <n v="8"/>
    <x v="4"/>
    <n v="0"/>
    <n v="3"/>
    <n v="0"/>
    <n v="3"/>
  </r>
  <r>
    <x v="49"/>
    <x v="7"/>
    <s v="Afar"/>
    <s v="Kilbeti Rasu"/>
    <n v="8"/>
    <x v="5"/>
    <n v="0"/>
    <n v="3"/>
    <n v="0"/>
    <n v="3"/>
  </r>
  <r>
    <x v="49"/>
    <x v="7"/>
    <s v="Afar"/>
    <s v="Gabi Rasu"/>
    <n v="8"/>
    <x v="6"/>
    <n v="0"/>
    <n v="28"/>
    <n v="0"/>
    <n v="28"/>
  </r>
  <r>
    <x v="49"/>
    <x v="7"/>
    <s v="Afar"/>
    <s v="Gabi Rasu"/>
    <n v="8"/>
    <x v="7"/>
    <n v="0"/>
    <n v="28"/>
    <n v="0"/>
    <n v="28"/>
  </r>
  <r>
    <x v="49"/>
    <x v="7"/>
    <s v="Afar"/>
    <s v="Gabi Rasu"/>
    <n v="8"/>
    <x v="8"/>
    <n v="0"/>
    <n v="17"/>
    <n v="0"/>
    <n v="17"/>
  </r>
  <r>
    <x v="49"/>
    <x v="7"/>
    <s v="Afar"/>
    <s v="Fenti Rasu"/>
    <n v="8"/>
    <x v="9"/>
    <n v="0"/>
    <n v="0"/>
    <n v="0"/>
    <n v="0"/>
  </r>
  <r>
    <x v="49"/>
    <x v="7"/>
    <s v="Afar"/>
    <s v="Fenti Rasu"/>
    <n v="8"/>
    <x v="10"/>
    <n v="1"/>
    <n v="18"/>
    <n v="0"/>
    <n v="19"/>
  </r>
  <r>
    <x v="49"/>
    <x v="7"/>
    <s v="Afar"/>
    <s v="Fenti Rasu"/>
    <n v="8"/>
    <x v="11"/>
    <n v="0"/>
    <n v="11"/>
    <n v="0"/>
    <n v="11"/>
  </r>
  <r>
    <x v="49"/>
    <x v="7"/>
    <s v="Afar"/>
    <s v="Fenti Rasu"/>
    <n v="8"/>
    <x v="12"/>
    <n v="0"/>
    <n v="6"/>
    <n v="0"/>
    <n v="6"/>
  </r>
  <r>
    <x v="49"/>
    <x v="7"/>
    <s v="Afar"/>
    <s v="Harri Rasu"/>
    <n v="8"/>
    <x v="13"/>
    <n v="0"/>
    <n v="14"/>
    <n v="0"/>
    <n v="14"/>
  </r>
  <r>
    <x v="50"/>
    <x v="7"/>
    <s v="Afar"/>
    <s v="Awusi Rasu"/>
    <n v="8"/>
    <x v="0"/>
    <n v="0"/>
    <n v="0"/>
    <n v="0"/>
    <n v="0"/>
  </r>
  <r>
    <x v="50"/>
    <x v="7"/>
    <s v="Afar"/>
    <s v="Awusi Rasu"/>
    <n v="8"/>
    <x v="1"/>
    <n v="0"/>
    <n v="14"/>
    <n v="0"/>
    <n v="14"/>
  </r>
  <r>
    <x v="50"/>
    <x v="7"/>
    <s v="Afar"/>
    <s v="Awusi Rasu"/>
    <n v="8"/>
    <x v="2"/>
    <n v="0"/>
    <n v="9"/>
    <n v="0"/>
    <n v="9"/>
  </r>
  <r>
    <x v="50"/>
    <x v="7"/>
    <s v="Afar"/>
    <s v="Awusi Rasu"/>
    <n v="8"/>
    <x v="3"/>
    <n v="0"/>
    <n v="2"/>
    <n v="0"/>
    <n v="2"/>
  </r>
  <r>
    <x v="50"/>
    <x v="7"/>
    <s v="Afar"/>
    <s v="Kilbeti Rasu"/>
    <n v="8"/>
    <x v="4"/>
    <n v="0"/>
    <n v="4"/>
    <n v="0"/>
    <n v="4"/>
  </r>
  <r>
    <x v="50"/>
    <x v="7"/>
    <s v="Afar"/>
    <s v="Kilbeti Rasu"/>
    <n v="8"/>
    <x v="5"/>
    <n v="4"/>
    <n v="1"/>
    <n v="0"/>
    <n v="5"/>
  </r>
  <r>
    <x v="50"/>
    <x v="7"/>
    <s v="Afar"/>
    <s v="Gabi Rasu"/>
    <n v="8"/>
    <x v="6"/>
    <n v="0"/>
    <n v="28"/>
    <n v="0"/>
    <n v="28"/>
  </r>
  <r>
    <x v="50"/>
    <x v="7"/>
    <s v="Afar"/>
    <s v="Gabi Rasu"/>
    <n v="8"/>
    <x v="7"/>
    <n v="0"/>
    <n v="30"/>
    <n v="0"/>
    <n v="30"/>
  </r>
  <r>
    <x v="50"/>
    <x v="7"/>
    <s v="Afar"/>
    <s v="Gabi Rasu"/>
    <n v="8"/>
    <x v="8"/>
    <n v="0"/>
    <n v="16"/>
    <n v="0"/>
    <n v="16"/>
  </r>
  <r>
    <x v="50"/>
    <x v="7"/>
    <s v="Afar"/>
    <s v="Fenti Rasu"/>
    <n v="8"/>
    <x v="9"/>
    <n v="0"/>
    <n v="10"/>
    <n v="0"/>
    <n v="10"/>
  </r>
  <r>
    <x v="50"/>
    <x v="7"/>
    <s v="Afar"/>
    <s v="Fenti Rasu"/>
    <n v="8"/>
    <x v="10"/>
    <n v="0"/>
    <n v="10"/>
    <n v="0"/>
    <n v="10"/>
  </r>
  <r>
    <x v="50"/>
    <x v="7"/>
    <s v="Afar"/>
    <s v="Fenti Rasu"/>
    <n v="8"/>
    <x v="11"/>
    <n v="0"/>
    <n v="6"/>
    <n v="0"/>
    <n v="6"/>
  </r>
  <r>
    <x v="50"/>
    <x v="7"/>
    <s v="Afar"/>
    <s v="Fenti Rasu"/>
    <n v="8"/>
    <x v="12"/>
    <n v="0"/>
    <n v="11"/>
    <n v="0"/>
    <n v="11"/>
  </r>
  <r>
    <x v="50"/>
    <x v="7"/>
    <s v="Afar"/>
    <s v="Harri Rasu"/>
    <n v="8"/>
    <x v="13"/>
    <n v="0"/>
    <n v="7"/>
    <n v="0"/>
    <n v="7"/>
  </r>
  <r>
    <x v="51"/>
    <x v="7"/>
    <s v="Afar"/>
    <s v="Awusi Rasu"/>
    <n v="8"/>
    <x v="0"/>
    <n v="0"/>
    <n v="10"/>
    <n v="0"/>
    <n v="10"/>
  </r>
  <r>
    <x v="51"/>
    <x v="7"/>
    <s v="Afar"/>
    <s v="Awusi Rasu"/>
    <n v="8"/>
    <x v="1"/>
    <n v="0"/>
    <n v="10"/>
    <n v="0"/>
    <n v="10"/>
  </r>
  <r>
    <x v="51"/>
    <x v="7"/>
    <s v="Afar"/>
    <s v="Awusi Rasu"/>
    <n v="8"/>
    <x v="2"/>
    <n v="0"/>
    <n v="17"/>
    <n v="0"/>
    <n v="17"/>
  </r>
  <r>
    <x v="51"/>
    <x v="7"/>
    <s v="Afar"/>
    <s v="Awusi Rasu"/>
    <n v="8"/>
    <x v="3"/>
    <n v="0"/>
    <n v="11"/>
    <n v="0"/>
    <n v="11"/>
  </r>
  <r>
    <x v="51"/>
    <x v="7"/>
    <s v="Afar"/>
    <s v="Kilbeti Rasu"/>
    <n v="8"/>
    <x v="4"/>
    <n v="0"/>
    <n v="1"/>
    <n v="0"/>
    <n v="1"/>
  </r>
  <r>
    <x v="51"/>
    <x v="7"/>
    <s v="Afar"/>
    <s v="Kilbeti Rasu"/>
    <n v="8"/>
    <x v="5"/>
    <n v="0"/>
    <n v="0"/>
    <n v="0"/>
    <n v="0"/>
  </r>
  <r>
    <x v="51"/>
    <x v="7"/>
    <s v="Afar"/>
    <s v="Gabi Rasu"/>
    <n v="8"/>
    <x v="6"/>
    <n v="0"/>
    <n v="51"/>
    <n v="0"/>
    <n v="51"/>
  </r>
  <r>
    <x v="51"/>
    <x v="7"/>
    <s v="Afar"/>
    <s v="Gabi Rasu"/>
    <n v="8"/>
    <x v="7"/>
    <n v="0"/>
    <n v="28"/>
    <n v="0"/>
    <n v="28"/>
  </r>
  <r>
    <x v="51"/>
    <x v="7"/>
    <s v="Afar"/>
    <s v="Gabi Rasu"/>
    <n v="8"/>
    <x v="8"/>
    <n v="0"/>
    <n v="9"/>
    <n v="0"/>
    <n v="9"/>
  </r>
  <r>
    <x v="51"/>
    <x v="7"/>
    <s v="Afar"/>
    <s v="Fenti Rasu"/>
    <n v="8"/>
    <x v="9"/>
    <n v="0"/>
    <n v="6"/>
    <n v="0"/>
    <n v="6"/>
  </r>
  <r>
    <x v="51"/>
    <x v="7"/>
    <s v="Afar"/>
    <s v="Fenti Rasu"/>
    <n v="8"/>
    <x v="10"/>
    <n v="0"/>
    <n v="15"/>
    <n v="0"/>
    <n v="15"/>
  </r>
  <r>
    <x v="51"/>
    <x v="7"/>
    <s v="Afar"/>
    <s v="Fenti Rasu"/>
    <n v="8"/>
    <x v="11"/>
    <n v="0"/>
    <n v="9"/>
    <n v="0"/>
    <n v="9"/>
  </r>
  <r>
    <x v="51"/>
    <x v="7"/>
    <s v="Afar"/>
    <s v="Fenti Rasu"/>
    <n v="8"/>
    <x v="12"/>
    <n v="0"/>
    <n v="5"/>
    <n v="0"/>
    <n v="5"/>
  </r>
  <r>
    <x v="51"/>
    <x v="7"/>
    <s v="Afar"/>
    <s v="Harri Rasu"/>
    <n v="8"/>
    <x v="13"/>
    <n v="0"/>
    <n v="5"/>
    <n v="0"/>
    <n v="5"/>
  </r>
  <r>
    <x v="52"/>
    <x v="7"/>
    <s v="Afar"/>
    <s v="Awusi Rasu"/>
    <n v="8"/>
    <x v="0"/>
    <n v="0"/>
    <n v="8"/>
    <n v="0"/>
    <n v="8"/>
  </r>
  <r>
    <x v="52"/>
    <x v="7"/>
    <s v="Afar"/>
    <s v="Awusi Rasu"/>
    <n v="8"/>
    <x v="1"/>
    <n v="0"/>
    <n v="0"/>
    <n v="0"/>
    <n v="0"/>
  </r>
  <r>
    <x v="52"/>
    <x v="7"/>
    <s v="Afar"/>
    <s v="Awusi Rasu"/>
    <n v="8"/>
    <x v="2"/>
    <n v="0"/>
    <n v="22"/>
    <n v="0"/>
    <n v="22"/>
  </r>
  <r>
    <x v="52"/>
    <x v="7"/>
    <s v="Afar"/>
    <s v="Awusi Rasu"/>
    <n v="8"/>
    <x v="3"/>
    <n v="0"/>
    <n v="5"/>
    <n v="0"/>
    <n v="5"/>
  </r>
  <r>
    <x v="52"/>
    <x v="7"/>
    <s v="Afar"/>
    <s v="Kilbeti Rasu"/>
    <n v="8"/>
    <x v="4"/>
    <n v="0"/>
    <n v="4"/>
    <n v="0"/>
    <n v="4"/>
  </r>
  <r>
    <x v="52"/>
    <x v="7"/>
    <s v="Afar"/>
    <s v="Kilbeti Rasu"/>
    <n v="8"/>
    <x v="5"/>
    <n v="5"/>
    <n v="1"/>
    <n v="0"/>
    <n v="6"/>
  </r>
  <r>
    <x v="52"/>
    <x v="7"/>
    <s v="Afar"/>
    <s v="Gabi Rasu"/>
    <n v="8"/>
    <x v="6"/>
    <n v="0"/>
    <n v="26"/>
    <n v="0"/>
    <n v="26"/>
  </r>
  <r>
    <x v="52"/>
    <x v="7"/>
    <s v="Afar"/>
    <s v="Gabi Rasu"/>
    <n v="8"/>
    <x v="7"/>
    <n v="0"/>
    <n v="18"/>
    <n v="0"/>
    <n v="18"/>
  </r>
  <r>
    <x v="52"/>
    <x v="7"/>
    <s v="Afar"/>
    <s v="Gabi Rasu"/>
    <n v="8"/>
    <x v="8"/>
    <n v="0"/>
    <n v="19"/>
    <n v="0"/>
    <n v="19"/>
  </r>
  <r>
    <x v="52"/>
    <x v="7"/>
    <s v="Afar"/>
    <s v="Fenti Rasu"/>
    <n v="8"/>
    <x v="9"/>
    <n v="0"/>
    <n v="6"/>
    <n v="0"/>
    <n v="6"/>
  </r>
  <r>
    <x v="52"/>
    <x v="7"/>
    <s v="Afar"/>
    <s v="Fenti Rasu"/>
    <n v="8"/>
    <x v="10"/>
    <n v="0"/>
    <n v="18"/>
    <n v="0"/>
    <n v="18"/>
  </r>
  <r>
    <x v="52"/>
    <x v="7"/>
    <s v="Afar"/>
    <s v="Fenti Rasu"/>
    <n v="8"/>
    <x v="11"/>
    <n v="0"/>
    <n v="10"/>
    <n v="0"/>
    <n v="10"/>
  </r>
  <r>
    <x v="52"/>
    <x v="7"/>
    <s v="Afar"/>
    <s v="Fenti Rasu"/>
    <n v="8"/>
    <x v="12"/>
    <n v="0"/>
    <n v="4"/>
    <n v="0"/>
    <n v="4"/>
  </r>
  <r>
    <x v="52"/>
    <x v="7"/>
    <s v="Afar"/>
    <s v="Harri Rasu"/>
    <n v="8"/>
    <x v="13"/>
    <n v="0"/>
    <n v="10"/>
    <n v="0"/>
    <n v="10"/>
  </r>
  <r>
    <x v="53"/>
    <x v="7"/>
    <s v="Afar"/>
    <s v="Awusi Rasu"/>
    <n v="8"/>
    <x v="0"/>
    <n v="0"/>
    <n v="10"/>
    <n v="0"/>
    <n v="10"/>
  </r>
  <r>
    <x v="53"/>
    <x v="7"/>
    <s v="Afar"/>
    <s v="Awusi Rasu"/>
    <n v="8"/>
    <x v="1"/>
    <n v="0"/>
    <n v="0"/>
    <n v="0"/>
    <n v="0"/>
  </r>
  <r>
    <x v="53"/>
    <x v="7"/>
    <s v="Afar"/>
    <s v="Awusi Rasu"/>
    <n v="8"/>
    <x v="2"/>
    <n v="0"/>
    <n v="13"/>
    <n v="0"/>
    <n v="13"/>
  </r>
  <r>
    <x v="53"/>
    <x v="7"/>
    <s v="Afar"/>
    <s v="Awusi Rasu"/>
    <n v="8"/>
    <x v="3"/>
    <n v="0"/>
    <n v="7"/>
    <n v="0"/>
    <n v="7"/>
  </r>
  <r>
    <x v="53"/>
    <x v="7"/>
    <s v="Afar"/>
    <s v="Kilbeti Rasu"/>
    <n v="8"/>
    <x v="4"/>
    <n v="0"/>
    <n v="4"/>
    <n v="0"/>
    <n v="4"/>
  </r>
  <r>
    <x v="53"/>
    <x v="7"/>
    <s v="Afar"/>
    <s v="Kilbeti Rasu"/>
    <n v="8"/>
    <x v="5"/>
    <n v="5"/>
    <n v="0"/>
    <n v="0"/>
    <n v="5"/>
  </r>
  <r>
    <x v="53"/>
    <x v="7"/>
    <s v="Afar"/>
    <s v="Gabi Rasu"/>
    <n v="8"/>
    <x v="6"/>
    <n v="0"/>
    <n v="15"/>
    <n v="0"/>
    <n v="15"/>
  </r>
  <r>
    <x v="53"/>
    <x v="7"/>
    <s v="Afar"/>
    <s v="Gabi Rasu"/>
    <n v="8"/>
    <x v="7"/>
    <n v="0"/>
    <n v="5"/>
    <n v="0"/>
    <n v="5"/>
  </r>
  <r>
    <x v="53"/>
    <x v="7"/>
    <s v="Afar"/>
    <s v="Gabi Rasu"/>
    <n v="8"/>
    <x v="8"/>
    <n v="0"/>
    <n v="9"/>
    <n v="0"/>
    <n v="9"/>
  </r>
  <r>
    <x v="53"/>
    <x v="7"/>
    <s v="Afar"/>
    <s v="Fenti Rasu"/>
    <n v="8"/>
    <x v="9"/>
    <n v="0"/>
    <n v="6"/>
    <n v="0"/>
    <n v="6"/>
  </r>
  <r>
    <x v="53"/>
    <x v="7"/>
    <s v="Afar"/>
    <s v="Fenti Rasu"/>
    <n v="8"/>
    <x v="10"/>
    <n v="2"/>
    <n v="12"/>
    <n v="0"/>
    <n v="14"/>
  </r>
  <r>
    <x v="53"/>
    <x v="7"/>
    <s v="Afar"/>
    <s v="Fenti Rasu"/>
    <n v="8"/>
    <x v="11"/>
    <n v="0"/>
    <n v="9"/>
    <n v="0"/>
    <n v="9"/>
  </r>
  <r>
    <x v="53"/>
    <x v="7"/>
    <s v="Afar"/>
    <s v="Fenti Rasu"/>
    <n v="8"/>
    <x v="12"/>
    <n v="0"/>
    <n v="4"/>
    <n v="0"/>
    <n v="4"/>
  </r>
  <r>
    <x v="53"/>
    <x v="7"/>
    <s v="Afar"/>
    <s v="Harri Rasu"/>
    <n v="8"/>
    <x v="13"/>
    <n v="0"/>
    <n v="7"/>
    <n v="0"/>
    <n v="7"/>
  </r>
  <r>
    <x v="54"/>
    <x v="8"/>
    <s v="Afar"/>
    <s v="Awusi Rasu"/>
    <n v="8"/>
    <x v="0"/>
    <n v="0"/>
    <n v="6"/>
    <n v="0"/>
    <n v="6"/>
  </r>
  <r>
    <x v="54"/>
    <x v="8"/>
    <s v="Afar"/>
    <s v="Awusi Rasu"/>
    <n v="8"/>
    <x v="1"/>
    <n v="0"/>
    <n v="0"/>
    <n v="0"/>
    <n v="0"/>
  </r>
  <r>
    <x v="54"/>
    <x v="8"/>
    <s v="Afar"/>
    <s v="Awusi Rasu"/>
    <n v="8"/>
    <x v="2"/>
    <n v="0"/>
    <n v="12"/>
    <n v="0"/>
    <n v="12"/>
  </r>
  <r>
    <x v="54"/>
    <x v="8"/>
    <s v="Afar"/>
    <s v="Awusi Rasu"/>
    <n v="8"/>
    <x v="3"/>
    <n v="0"/>
    <n v="11"/>
    <n v="0"/>
    <n v="11"/>
  </r>
  <r>
    <x v="54"/>
    <x v="8"/>
    <s v="Afar"/>
    <s v="Kilbeti Rasu"/>
    <n v="8"/>
    <x v="4"/>
    <n v="0"/>
    <n v="2"/>
    <n v="0"/>
    <n v="2"/>
  </r>
  <r>
    <x v="54"/>
    <x v="8"/>
    <s v="Afar"/>
    <s v="Kilbeti Rasu"/>
    <n v="8"/>
    <x v="5"/>
    <n v="0"/>
    <n v="0"/>
    <n v="0"/>
    <n v="0"/>
  </r>
  <r>
    <x v="54"/>
    <x v="8"/>
    <s v="Afar"/>
    <s v="Gabi Rasu"/>
    <n v="8"/>
    <x v="6"/>
    <n v="0"/>
    <n v="13"/>
    <n v="0"/>
    <n v="13"/>
  </r>
  <r>
    <x v="54"/>
    <x v="8"/>
    <s v="Afar"/>
    <s v="Gabi Rasu"/>
    <n v="8"/>
    <x v="7"/>
    <n v="0"/>
    <n v="5"/>
    <n v="0"/>
    <n v="5"/>
  </r>
  <r>
    <x v="54"/>
    <x v="8"/>
    <s v="Afar"/>
    <s v="Gabi Rasu"/>
    <n v="8"/>
    <x v="8"/>
    <n v="0"/>
    <n v="4"/>
    <n v="0"/>
    <n v="4"/>
  </r>
  <r>
    <x v="54"/>
    <x v="8"/>
    <s v="Afar"/>
    <s v="Fenti Rasu"/>
    <n v="8"/>
    <x v="9"/>
    <n v="0"/>
    <n v="6"/>
    <n v="0"/>
    <n v="6"/>
  </r>
  <r>
    <x v="54"/>
    <x v="8"/>
    <s v="Afar"/>
    <s v="Fenti Rasu"/>
    <n v="8"/>
    <x v="10"/>
    <n v="0"/>
    <n v="10"/>
    <n v="0"/>
    <n v="10"/>
  </r>
  <r>
    <x v="54"/>
    <x v="8"/>
    <s v="Afar"/>
    <s v="Fenti Rasu"/>
    <n v="8"/>
    <x v="11"/>
    <n v="0"/>
    <n v="6"/>
    <n v="0"/>
    <n v="6"/>
  </r>
  <r>
    <x v="54"/>
    <x v="8"/>
    <s v="Afar"/>
    <s v="Fenti Rasu"/>
    <n v="8"/>
    <x v="12"/>
    <n v="0"/>
    <n v="14"/>
    <n v="0"/>
    <n v="14"/>
  </r>
  <r>
    <x v="54"/>
    <x v="8"/>
    <s v="Afar"/>
    <s v="Harri Rasu"/>
    <n v="8"/>
    <x v="13"/>
    <n v="0"/>
    <n v="8"/>
    <n v="0"/>
    <n v="8"/>
  </r>
  <r>
    <x v="55"/>
    <x v="8"/>
    <s v="Afar"/>
    <s v="Awusi Rasu"/>
    <n v="8"/>
    <x v="0"/>
    <n v="0"/>
    <n v="6"/>
    <n v="0"/>
    <n v="6"/>
  </r>
  <r>
    <x v="55"/>
    <x v="8"/>
    <s v="Afar"/>
    <s v="Awusi Rasu"/>
    <n v="8"/>
    <x v="1"/>
    <n v="0"/>
    <n v="0"/>
    <n v="0"/>
    <n v="0"/>
  </r>
  <r>
    <x v="55"/>
    <x v="8"/>
    <s v="Afar"/>
    <s v="Awusi Rasu"/>
    <n v="8"/>
    <x v="2"/>
    <n v="0"/>
    <n v="14"/>
    <n v="0"/>
    <n v="14"/>
  </r>
  <r>
    <x v="55"/>
    <x v="8"/>
    <s v="Afar"/>
    <s v="Awusi Rasu"/>
    <n v="8"/>
    <x v="3"/>
    <n v="0"/>
    <n v="9"/>
    <n v="0"/>
    <n v="9"/>
  </r>
  <r>
    <x v="55"/>
    <x v="8"/>
    <s v="Afar"/>
    <s v="Kilbeti Rasu"/>
    <n v="8"/>
    <x v="4"/>
    <n v="0"/>
    <n v="0"/>
    <n v="0"/>
    <n v="0"/>
  </r>
  <r>
    <x v="55"/>
    <x v="8"/>
    <s v="Afar"/>
    <s v="Kilbeti Rasu"/>
    <n v="8"/>
    <x v="5"/>
    <n v="0"/>
    <n v="0"/>
    <n v="0"/>
    <n v="0"/>
  </r>
  <r>
    <x v="55"/>
    <x v="8"/>
    <s v="Afar"/>
    <s v="Gabi Rasu"/>
    <n v="8"/>
    <x v="6"/>
    <n v="0"/>
    <n v="11"/>
    <n v="0"/>
    <n v="11"/>
  </r>
  <r>
    <x v="55"/>
    <x v="8"/>
    <s v="Afar"/>
    <s v="Gabi Rasu"/>
    <n v="8"/>
    <x v="7"/>
    <n v="0"/>
    <n v="15"/>
    <n v="0"/>
    <n v="15"/>
  </r>
  <r>
    <x v="55"/>
    <x v="8"/>
    <s v="Afar"/>
    <s v="Gabi Rasu"/>
    <n v="8"/>
    <x v="8"/>
    <n v="0"/>
    <n v="22"/>
    <n v="0"/>
    <n v="22"/>
  </r>
  <r>
    <x v="55"/>
    <x v="8"/>
    <s v="Afar"/>
    <s v="Fenti Rasu"/>
    <n v="8"/>
    <x v="9"/>
    <n v="0"/>
    <n v="0"/>
    <n v="0"/>
    <n v="0"/>
  </r>
  <r>
    <x v="55"/>
    <x v="8"/>
    <s v="Afar"/>
    <s v="Fenti Rasu"/>
    <n v="8"/>
    <x v="10"/>
    <n v="0"/>
    <n v="15"/>
    <n v="0"/>
    <n v="15"/>
  </r>
  <r>
    <x v="55"/>
    <x v="8"/>
    <s v="Afar"/>
    <s v="Fenti Rasu"/>
    <n v="8"/>
    <x v="11"/>
    <n v="0"/>
    <n v="6"/>
    <n v="0"/>
    <n v="6"/>
  </r>
  <r>
    <x v="55"/>
    <x v="8"/>
    <s v="Afar"/>
    <s v="Fenti Rasu"/>
    <n v="8"/>
    <x v="12"/>
    <n v="0"/>
    <n v="4"/>
    <n v="0"/>
    <n v="4"/>
  </r>
  <r>
    <x v="55"/>
    <x v="8"/>
    <s v="Afar"/>
    <s v="Harri Rasu"/>
    <n v="8"/>
    <x v="13"/>
    <n v="0"/>
    <n v="2"/>
    <n v="0"/>
    <n v="2"/>
  </r>
  <r>
    <x v="56"/>
    <x v="8"/>
    <s v="Afar"/>
    <s v="Awusi Rasu"/>
    <n v="8"/>
    <x v="0"/>
    <n v="0"/>
    <n v="12"/>
    <n v="0"/>
    <n v="12"/>
  </r>
  <r>
    <x v="56"/>
    <x v="8"/>
    <s v="Afar"/>
    <s v="Awusi Rasu"/>
    <n v="8"/>
    <x v="1"/>
    <n v="0"/>
    <n v="0"/>
    <n v="0"/>
    <n v="0"/>
  </r>
  <r>
    <x v="56"/>
    <x v="8"/>
    <s v="Afar"/>
    <s v="Awusi Rasu"/>
    <n v="8"/>
    <x v="2"/>
    <n v="0"/>
    <n v="14"/>
    <n v="0"/>
    <n v="14"/>
  </r>
  <r>
    <x v="56"/>
    <x v="8"/>
    <s v="Afar"/>
    <s v="Awusi Rasu"/>
    <n v="8"/>
    <x v="3"/>
    <n v="0"/>
    <n v="10"/>
    <n v="0"/>
    <n v="10"/>
  </r>
  <r>
    <x v="56"/>
    <x v="8"/>
    <s v="Afar"/>
    <s v="Kilbeti Rasu"/>
    <n v="8"/>
    <x v="4"/>
    <n v="0"/>
    <n v="4"/>
    <n v="0"/>
    <n v="4"/>
  </r>
  <r>
    <x v="56"/>
    <x v="8"/>
    <s v="Afar"/>
    <s v="Kilbeti Rasu"/>
    <n v="8"/>
    <x v="5"/>
    <n v="0"/>
    <n v="0"/>
    <n v="0"/>
    <n v="0"/>
  </r>
  <r>
    <x v="56"/>
    <x v="8"/>
    <s v="Afar"/>
    <s v="Gabi Rasu"/>
    <n v="8"/>
    <x v="6"/>
    <n v="0"/>
    <n v="4"/>
    <n v="0"/>
    <n v="4"/>
  </r>
  <r>
    <x v="56"/>
    <x v="8"/>
    <s v="Afar"/>
    <s v="Gabi Rasu"/>
    <n v="8"/>
    <x v="7"/>
    <n v="0"/>
    <n v="7"/>
    <n v="0"/>
    <n v="7"/>
  </r>
  <r>
    <x v="56"/>
    <x v="8"/>
    <s v="Afar"/>
    <s v="Gabi Rasu"/>
    <n v="8"/>
    <x v="8"/>
    <n v="0"/>
    <n v="15"/>
    <n v="0"/>
    <n v="15"/>
  </r>
  <r>
    <x v="56"/>
    <x v="8"/>
    <s v="Afar"/>
    <s v="Fenti Rasu"/>
    <n v="8"/>
    <x v="9"/>
    <n v="0"/>
    <n v="10"/>
    <n v="0"/>
    <n v="10"/>
  </r>
  <r>
    <x v="56"/>
    <x v="8"/>
    <s v="Afar"/>
    <s v="Fenti Rasu"/>
    <n v="8"/>
    <x v="10"/>
    <n v="2"/>
    <n v="17"/>
    <n v="0"/>
    <n v="19"/>
  </r>
  <r>
    <x v="56"/>
    <x v="8"/>
    <s v="Afar"/>
    <s v="Fenti Rasu"/>
    <n v="8"/>
    <x v="11"/>
    <n v="0"/>
    <n v="10"/>
    <n v="0"/>
    <n v="10"/>
  </r>
  <r>
    <x v="56"/>
    <x v="8"/>
    <s v="Afar"/>
    <s v="Fenti Rasu"/>
    <n v="8"/>
    <x v="12"/>
    <n v="0"/>
    <n v="5"/>
    <n v="0"/>
    <n v="5"/>
  </r>
  <r>
    <x v="56"/>
    <x v="8"/>
    <s v="Afar"/>
    <s v="Harri Rasu"/>
    <n v="8"/>
    <x v="13"/>
    <n v="0"/>
    <n v="9"/>
    <n v="0"/>
    <n v="9"/>
  </r>
  <r>
    <x v="57"/>
    <x v="8"/>
    <s v="Afar"/>
    <s v="Awusi Rasu"/>
    <n v="8"/>
    <x v="0"/>
    <n v="0"/>
    <n v="16"/>
    <n v="0"/>
    <n v="16"/>
  </r>
  <r>
    <x v="57"/>
    <x v="8"/>
    <s v="Afar"/>
    <s v="Awusi Rasu"/>
    <n v="8"/>
    <x v="1"/>
    <n v="0"/>
    <n v="3"/>
    <n v="0"/>
    <n v="3"/>
  </r>
  <r>
    <x v="57"/>
    <x v="8"/>
    <s v="Afar"/>
    <s v="Awusi Rasu"/>
    <n v="8"/>
    <x v="2"/>
    <n v="0"/>
    <n v="14"/>
    <n v="0"/>
    <n v="14"/>
  </r>
  <r>
    <x v="57"/>
    <x v="8"/>
    <s v="Afar"/>
    <s v="Awusi Rasu"/>
    <n v="8"/>
    <x v="3"/>
    <n v="0"/>
    <n v="8"/>
    <n v="0"/>
    <n v="8"/>
  </r>
  <r>
    <x v="57"/>
    <x v="8"/>
    <s v="Afar"/>
    <s v="Kilbeti Rasu"/>
    <n v="8"/>
    <x v="4"/>
    <n v="0"/>
    <n v="4"/>
    <n v="0"/>
    <n v="4"/>
  </r>
  <r>
    <x v="57"/>
    <x v="8"/>
    <s v="Afar"/>
    <s v="Kilbeti Rasu"/>
    <n v="8"/>
    <x v="5"/>
    <n v="0"/>
    <n v="10"/>
    <n v="0"/>
    <n v="10"/>
  </r>
  <r>
    <x v="57"/>
    <x v="8"/>
    <s v="Afar"/>
    <s v="Gabi Rasu"/>
    <n v="8"/>
    <x v="6"/>
    <n v="0"/>
    <n v="11"/>
    <n v="0"/>
    <n v="11"/>
  </r>
  <r>
    <x v="57"/>
    <x v="8"/>
    <s v="Afar"/>
    <s v="Gabi Rasu"/>
    <n v="8"/>
    <x v="7"/>
    <n v="0"/>
    <n v="29"/>
    <n v="0"/>
    <n v="29"/>
  </r>
  <r>
    <x v="57"/>
    <x v="8"/>
    <s v="Afar"/>
    <s v="Gabi Rasu"/>
    <n v="8"/>
    <x v="8"/>
    <n v="0"/>
    <n v="12"/>
    <n v="0"/>
    <n v="12"/>
  </r>
  <r>
    <x v="57"/>
    <x v="8"/>
    <s v="Afar"/>
    <s v="Fenti Rasu"/>
    <n v="8"/>
    <x v="9"/>
    <n v="0"/>
    <n v="0"/>
    <n v="0"/>
    <n v="0"/>
  </r>
  <r>
    <x v="57"/>
    <x v="8"/>
    <s v="Afar"/>
    <s v="Fenti Rasu"/>
    <n v="8"/>
    <x v="10"/>
    <n v="0"/>
    <n v="15"/>
    <n v="0"/>
    <n v="15"/>
  </r>
  <r>
    <x v="57"/>
    <x v="8"/>
    <s v="Afar"/>
    <s v="Fenti Rasu"/>
    <n v="8"/>
    <x v="11"/>
    <n v="0"/>
    <n v="0"/>
    <n v="0"/>
    <n v="0"/>
  </r>
  <r>
    <x v="57"/>
    <x v="8"/>
    <s v="Afar"/>
    <s v="Fenti Rasu"/>
    <n v="8"/>
    <x v="12"/>
    <n v="0"/>
    <n v="4"/>
    <n v="0"/>
    <n v="4"/>
  </r>
  <r>
    <x v="57"/>
    <x v="8"/>
    <s v="Afar"/>
    <s v="Harri Rasu"/>
    <n v="8"/>
    <x v="13"/>
    <n v="0"/>
    <n v="9"/>
    <n v="0"/>
    <n v="9"/>
  </r>
  <r>
    <x v="58"/>
    <x v="8"/>
    <s v="Afar"/>
    <s v="Awusi Rasu"/>
    <n v="8"/>
    <x v="0"/>
    <n v="0"/>
    <n v="8"/>
    <n v="0"/>
    <n v="8"/>
  </r>
  <r>
    <x v="58"/>
    <x v="8"/>
    <s v="Afar"/>
    <s v="Awusi Rasu"/>
    <n v="8"/>
    <x v="1"/>
    <n v="0"/>
    <n v="6"/>
    <n v="0"/>
    <n v="6"/>
  </r>
  <r>
    <x v="58"/>
    <x v="8"/>
    <s v="Afar"/>
    <s v="Awusi Rasu"/>
    <n v="8"/>
    <x v="2"/>
    <n v="0"/>
    <n v="13"/>
    <n v="0"/>
    <n v="13"/>
  </r>
  <r>
    <x v="58"/>
    <x v="8"/>
    <s v="Afar"/>
    <s v="Awusi Rasu"/>
    <n v="8"/>
    <x v="3"/>
    <n v="0"/>
    <n v="0"/>
    <n v="0"/>
    <n v="0"/>
  </r>
  <r>
    <x v="58"/>
    <x v="8"/>
    <s v="Afar"/>
    <s v="Kilbeti Rasu"/>
    <n v="8"/>
    <x v="4"/>
    <n v="0"/>
    <n v="1"/>
    <n v="0"/>
    <n v="1"/>
  </r>
  <r>
    <x v="58"/>
    <x v="8"/>
    <s v="Afar"/>
    <s v="Kilbeti Rasu"/>
    <n v="8"/>
    <x v="5"/>
    <n v="0"/>
    <n v="4"/>
    <n v="0"/>
    <n v="4"/>
  </r>
  <r>
    <x v="58"/>
    <x v="8"/>
    <s v="Afar"/>
    <s v="Gabi Rasu"/>
    <n v="8"/>
    <x v="6"/>
    <n v="0"/>
    <n v="11"/>
    <n v="0"/>
    <n v="11"/>
  </r>
  <r>
    <x v="58"/>
    <x v="8"/>
    <s v="Afar"/>
    <s v="Gabi Rasu"/>
    <n v="8"/>
    <x v="7"/>
    <n v="0"/>
    <n v="31"/>
    <n v="0"/>
    <n v="31"/>
  </r>
  <r>
    <x v="58"/>
    <x v="8"/>
    <s v="Afar"/>
    <s v="Gabi Rasu"/>
    <n v="8"/>
    <x v="8"/>
    <n v="0"/>
    <n v="28"/>
    <n v="0"/>
    <n v="28"/>
  </r>
  <r>
    <x v="58"/>
    <x v="8"/>
    <s v="Afar"/>
    <s v="Fenti Rasu"/>
    <n v="8"/>
    <x v="9"/>
    <n v="0"/>
    <n v="11"/>
    <n v="0"/>
    <n v="11"/>
  </r>
  <r>
    <x v="58"/>
    <x v="8"/>
    <s v="Afar"/>
    <s v="Fenti Rasu"/>
    <n v="8"/>
    <x v="10"/>
    <n v="2"/>
    <n v="32"/>
    <n v="0"/>
    <n v="34"/>
  </r>
  <r>
    <x v="58"/>
    <x v="8"/>
    <s v="Afar"/>
    <s v="Fenti Rasu"/>
    <n v="8"/>
    <x v="11"/>
    <n v="0"/>
    <n v="25"/>
    <n v="0"/>
    <n v="25"/>
  </r>
  <r>
    <x v="58"/>
    <x v="8"/>
    <s v="Afar"/>
    <s v="Fenti Rasu"/>
    <n v="8"/>
    <x v="12"/>
    <n v="0"/>
    <n v="6"/>
    <n v="0"/>
    <n v="6"/>
  </r>
  <r>
    <x v="58"/>
    <x v="8"/>
    <s v="Afar"/>
    <s v="Harri Rasu"/>
    <n v="8"/>
    <x v="13"/>
    <n v="0"/>
    <n v="10"/>
    <n v="0"/>
    <n v="10"/>
  </r>
  <r>
    <x v="59"/>
    <x v="8"/>
    <s v="Afar"/>
    <s v="Awusi Rasu"/>
    <n v="8"/>
    <x v="0"/>
    <n v="0"/>
    <n v="8"/>
    <n v="0"/>
    <n v="8"/>
  </r>
  <r>
    <x v="59"/>
    <x v="8"/>
    <s v="Afar"/>
    <s v="Awusi Rasu"/>
    <n v="8"/>
    <x v="1"/>
    <n v="0"/>
    <n v="7"/>
    <n v="0"/>
    <n v="7"/>
  </r>
  <r>
    <x v="59"/>
    <x v="8"/>
    <s v="Afar"/>
    <s v="Awusi Rasu"/>
    <n v="8"/>
    <x v="2"/>
    <n v="0"/>
    <n v="25"/>
    <n v="0"/>
    <n v="25"/>
  </r>
  <r>
    <x v="59"/>
    <x v="8"/>
    <s v="Afar"/>
    <s v="Awusi Rasu"/>
    <n v="8"/>
    <x v="3"/>
    <n v="0"/>
    <n v="11"/>
    <n v="0"/>
    <n v="11"/>
  </r>
  <r>
    <x v="59"/>
    <x v="8"/>
    <s v="Afar"/>
    <s v="Kilbeti Rasu"/>
    <n v="8"/>
    <x v="4"/>
    <n v="0"/>
    <n v="2"/>
    <n v="0"/>
    <n v="2"/>
  </r>
  <r>
    <x v="59"/>
    <x v="8"/>
    <s v="Afar"/>
    <s v="Kilbeti Rasu"/>
    <n v="8"/>
    <x v="5"/>
    <n v="0"/>
    <n v="0"/>
    <n v="0"/>
    <n v="0"/>
  </r>
  <r>
    <x v="59"/>
    <x v="8"/>
    <s v="Afar"/>
    <s v="Gabi Rasu"/>
    <n v="8"/>
    <x v="6"/>
    <n v="0"/>
    <n v="5"/>
    <n v="0"/>
    <n v="5"/>
  </r>
  <r>
    <x v="59"/>
    <x v="8"/>
    <s v="Afar"/>
    <s v="Gabi Rasu"/>
    <n v="8"/>
    <x v="7"/>
    <n v="0"/>
    <n v="23"/>
    <n v="0"/>
    <n v="23"/>
  </r>
  <r>
    <x v="59"/>
    <x v="8"/>
    <s v="Afar"/>
    <s v="Gabi Rasu"/>
    <n v="8"/>
    <x v="8"/>
    <n v="0"/>
    <n v="26"/>
    <n v="0"/>
    <n v="26"/>
  </r>
  <r>
    <x v="59"/>
    <x v="8"/>
    <s v="Afar"/>
    <s v="Fenti Rasu"/>
    <n v="8"/>
    <x v="9"/>
    <n v="0"/>
    <n v="11"/>
    <n v="0"/>
    <n v="11"/>
  </r>
  <r>
    <x v="59"/>
    <x v="8"/>
    <s v="Afar"/>
    <s v="Fenti Rasu"/>
    <n v="8"/>
    <x v="10"/>
    <n v="0"/>
    <n v="10"/>
    <n v="0"/>
    <n v="10"/>
  </r>
  <r>
    <x v="59"/>
    <x v="8"/>
    <s v="Afar"/>
    <s v="Fenti Rasu"/>
    <n v="8"/>
    <x v="11"/>
    <n v="0"/>
    <n v="9"/>
    <n v="0"/>
    <n v="9"/>
  </r>
  <r>
    <x v="59"/>
    <x v="8"/>
    <s v="Afar"/>
    <s v="Fenti Rasu"/>
    <n v="8"/>
    <x v="12"/>
    <n v="0"/>
    <n v="5"/>
    <n v="0"/>
    <n v="5"/>
  </r>
  <r>
    <x v="59"/>
    <x v="8"/>
    <s v="Afar"/>
    <s v="Harri Rasu"/>
    <n v="8"/>
    <x v="13"/>
    <n v="0"/>
    <n v="6"/>
    <n v="0"/>
    <n v="6"/>
  </r>
  <r>
    <x v="60"/>
    <x v="8"/>
    <s v="Afar"/>
    <s v="Awusi Rasu"/>
    <n v="8"/>
    <x v="0"/>
    <n v="0"/>
    <n v="7"/>
    <n v="0"/>
    <n v="7"/>
  </r>
  <r>
    <x v="60"/>
    <x v="8"/>
    <s v="Afar"/>
    <s v="Awusi Rasu"/>
    <n v="8"/>
    <x v="1"/>
    <n v="0"/>
    <n v="9"/>
    <n v="0"/>
    <n v="9"/>
  </r>
  <r>
    <x v="60"/>
    <x v="8"/>
    <s v="Afar"/>
    <s v="Awusi Rasu"/>
    <n v="8"/>
    <x v="2"/>
    <n v="0"/>
    <n v="19"/>
    <n v="0"/>
    <n v="19"/>
  </r>
  <r>
    <x v="60"/>
    <x v="8"/>
    <s v="Afar"/>
    <s v="Awusi Rasu"/>
    <n v="8"/>
    <x v="3"/>
    <n v="0"/>
    <n v="7"/>
    <n v="0"/>
    <n v="7"/>
  </r>
  <r>
    <x v="60"/>
    <x v="8"/>
    <s v="Afar"/>
    <s v="Kilbeti Rasu"/>
    <n v="8"/>
    <x v="4"/>
    <n v="0"/>
    <n v="4"/>
    <n v="0"/>
    <n v="4"/>
  </r>
  <r>
    <x v="60"/>
    <x v="8"/>
    <s v="Afar"/>
    <s v="Kilbeti Rasu"/>
    <n v="8"/>
    <x v="5"/>
    <n v="0"/>
    <n v="0"/>
    <n v="0"/>
    <n v="0"/>
  </r>
  <r>
    <x v="60"/>
    <x v="8"/>
    <s v="Afar"/>
    <s v="Gabi Rasu"/>
    <n v="8"/>
    <x v="6"/>
    <n v="0"/>
    <n v="3"/>
    <n v="0"/>
    <n v="3"/>
  </r>
  <r>
    <x v="60"/>
    <x v="8"/>
    <s v="Afar"/>
    <s v="Gabi Rasu"/>
    <n v="8"/>
    <x v="7"/>
    <n v="0"/>
    <n v="7"/>
    <n v="0"/>
    <n v="7"/>
  </r>
  <r>
    <x v="60"/>
    <x v="8"/>
    <s v="Afar"/>
    <s v="Gabi Rasu"/>
    <n v="8"/>
    <x v="8"/>
    <n v="0"/>
    <n v="6"/>
    <n v="0"/>
    <n v="6"/>
  </r>
  <r>
    <x v="60"/>
    <x v="8"/>
    <s v="Afar"/>
    <s v="Fenti Rasu"/>
    <n v="8"/>
    <x v="9"/>
    <n v="0"/>
    <n v="10"/>
    <n v="0"/>
    <n v="10"/>
  </r>
  <r>
    <x v="60"/>
    <x v="8"/>
    <s v="Afar"/>
    <s v="Fenti Rasu"/>
    <n v="8"/>
    <x v="10"/>
    <n v="0"/>
    <n v="13"/>
    <n v="0"/>
    <n v="13"/>
  </r>
  <r>
    <x v="60"/>
    <x v="8"/>
    <s v="Afar"/>
    <s v="Fenti Rasu"/>
    <n v="8"/>
    <x v="11"/>
    <n v="0"/>
    <n v="14"/>
    <n v="0"/>
    <n v="14"/>
  </r>
  <r>
    <x v="60"/>
    <x v="8"/>
    <s v="Afar"/>
    <s v="Fenti Rasu"/>
    <n v="8"/>
    <x v="12"/>
    <n v="0"/>
    <n v="3"/>
    <n v="0"/>
    <n v="3"/>
  </r>
  <r>
    <x v="60"/>
    <x v="8"/>
    <s v="Afar"/>
    <s v="Harri Rasu"/>
    <n v="8"/>
    <x v="13"/>
    <n v="0"/>
    <n v="6"/>
    <n v="0"/>
    <n v="6"/>
  </r>
  <r>
    <x v="61"/>
    <x v="9"/>
    <s v="Afar"/>
    <s v="Awusi Rasu"/>
    <n v="8"/>
    <x v="0"/>
    <n v="0"/>
    <n v="4"/>
    <n v="0"/>
    <n v="4"/>
  </r>
  <r>
    <x v="61"/>
    <x v="9"/>
    <s v="Afar"/>
    <s v="Awusi Rasu"/>
    <n v="8"/>
    <x v="1"/>
    <n v="0"/>
    <n v="0"/>
    <n v="0"/>
    <n v="0"/>
  </r>
  <r>
    <x v="61"/>
    <x v="9"/>
    <s v="Afar"/>
    <s v="Awusi Rasu"/>
    <n v="8"/>
    <x v="2"/>
    <n v="0"/>
    <n v="15"/>
    <n v="0"/>
    <n v="15"/>
  </r>
  <r>
    <x v="61"/>
    <x v="9"/>
    <s v="Afar"/>
    <s v="Awusi Rasu"/>
    <n v="8"/>
    <x v="3"/>
    <n v="0"/>
    <n v="10"/>
    <n v="0"/>
    <n v="10"/>
  </r>
  <r>
    <x v="61"/>
    <x v="9"/>
    <s v="Afar"/>
    <s v="Kilbeti Rasu"/>
    <n v="8"/>
    <x v="4"/>
    <n v="0"/>
    <n v="3"/>
    <n v="0"/>
    <n v="3"/>
  </r>
  <r>
    <x v="61"/>
    <x v="9"/>
    <s v="Afar"/>
    <s v="Kilbeti Rasu"/>
    <n v="8"/>
    <x v="5"/>
    <n v="0"/>
    <n v="6"/>
    <n v="0"/>
    <n v="6"/>
  </r>
  <r>
    <x v="61"/>
    <x v="9"/>
    <s v="Afar"/>
    <s v="Gabi Rasu"/>
    <n v="8"/>
    <x v="6"/>
    <n v="0"/>
    <n v="2"/>
    <n v="0"/>
    <n v="2"/>
  </r>
  <r>
    <x v="61"/>
    <x v="9"/>
    <s v="Afar"/>
    <s v="Gabi Rasu"/>
    <n v="8"/>
    <x v="7"/>
    <n v="0"/>
    <n v="5"/>
    <n v="0"/>
    <n v="5"/>
  </r>
  <r>
    <x v="61"/>
    <x v="9"/>
    <s v="Afar"/>
    <s v="Gabi Rasu"/>
    <n v="8"/>
    <x v="8"/>
    <n v="0"/>
    <n v="7"/>
    <n v="0"/>
    <n v="7"/>
  </r>
  <r>
    <x v="61"/>
    <x v="9"/>
    <s v="Afar"/>
    <s v="Fenti Rasu"/>
    <n v="8"/>
    <x v="9"/>
    <n v="0"/>
    <n v="0"/>
    <n v="0"/>
    <n v="0"/>
  </r>
  <r>
    <x v="61"/>
    <x v="9"/>
    <s v="Afar"/>
    <s v="Fenti Rasu"/>
    <n v="8"/>
    <x v="10"/>
    <n v="0"/>
    <n v="11"/>
    <n v="0"/>
    <n v="11"/>
  </r>
  <r>
    <x v="61"/>
    <x v="9"/>
    <s v="Afar"/>
    <s v="Fenti Rasu"/>
    <n v="8"/>
    <x v="11"/>
    <n v="0"/>
    <n v="0"/>
    <n v="0"/>
    <n v="0"/>
  </r>
  <r>
    <x v="61"/>
    <x v="9"/>
    <s v="Afar"/>
    <s v="Fenti Rasu"/>
    <n v="8"/>
    <x v="12"/>
    <n v="0"/>
    <n v="10"/>
    <n v="0"/>
    <n v="10"/>
  </r>
  <r>
    <x v="61"/>
    <x v="9"/>
    <s v="Afar"/>
    <s v="Harri Rasu"/>
    <n v="8"/>
    <x v="13"/>
    <n v="0"/>
    <n v="9"/>
    <n v="0"/>
    <n v="9"/>
  </r>
  <r>
    <x v="62"/>
    <x v="9"/>
    <s v="Afar"/>
    <s v="Awusi Rasu"/>
    <n v="8"/>
    <x v="0"/>
    <n v="0"/>
    <n v="3"/>
    <n v="0"/>
    <n v="3"/>
  </r>
  <r>
    <x v="62"/>
    <x v="9"/>
    <s v="Afar"/>
    <s v="Awusi Rasu"/>
    <n v="8"/>
    <x v="1"/>
    <n v="0"/>
    <n v="0"/>
    <n v="0"/>
    <n v="0"/>
  </r>
  <r>
    <x v="62"/>
    <x v="9"/>
    <s v="Afar"/>
    <s v="Awusi Rasu"/>
    <n v="8"/>
    <x v="2"/>
    <n v="0"/>
    <n v="13"/>
    <n v="0"/>
    <n v="13"/>
  </r>
  <r>
    <x v="62"/>
    <x v="9"/>
    <s v="Afar"/>
    <s v="Awusi Rasu"/>
    <n v="8"/>
    <x v="3"/>
    <n v="0"/>
    <n v="8"/>
    <n v="0"/>
    <n v="8"/>
  </r>
  <r>
    <x v="62"/>
    <x v="9"/>
    <s v="Afar"/>
    <s v="Kilbeti Rasu"/>
    <n v="8"/>
    <x v="4"/>
    <n v="0"/>
    <n v="4"/>
    <n v="0"/>
    <n v="4"/>
  </r>
  <r>
    <x v="62"/>
    <x v="9"/>
    <s v="Afar"/>
    <s v="Kilbeti Rasu"/>
    <n v="8"/>
    <x v="5"/>
    <n v="0"/>
    <n v="4"/>
    <n v="0"/>
    <n v="4"/>
  </r>
  <r>
    <x v="62"/>
    <x v="9"/>
    <s v="Afar"/>
    <s v="Gabi Rasu"/>
    <n v="8"/>
    <x v="6"/>
    <n v="0"/>
    <n v="30"/>
    <n v="0"/>
    <n v="30"/>
  </r>
  <r>
    <x v="62"/>
    <x v="9"/>
    <s v="Afar"/>
    <s v="Gabi Rasu"/>
    <n v="8"/>
    <x v="7"/>
    <n v="0"/>
    <n v="34"/>
    <n v="0"/>
    <n v="34"/>
  </r>
  <r>
    <x v="62"/>
    <x v="9"/>
    <s v="Afar"/>
    <s v="Gabi Rasu"/>
    <n v="8"/>
    <x v="8"/>
    <n v="0"/>
    <n v="0"/>
    <n v="0"/>
    <n v="0"/>
  </r>
  <r>
    <x v="62"/>
    <x v="9"/>
    <s v="Afar"/>
    <s v="Fenti Rasu"/>
    <n v="8"/>
    <x v="9"/>
    <n v="0"/>
    <n v="10"/>
    <n v="0"/>
    <n v="10"/>
  </r>
  <r>
    <x v="62"/>
    <x v="9"/>
    <s v="Afar"/>
    <s v="Fenti Rasu"/>
    <n v="8"/>
    <x v="10"/>
    <n v="2"/>
    <n v="13"/>
    <n v="0"/>
    <n v="15"/>
  </r>
  <r>
    <x v="62"/>
    <x v="9"/>
    <s v="Afar"/>
    <s v="Fenti Rasu"/>
    <n v="8"/>
    <x v="11"/>
    <n v="0"/>
    <n v="0"/>
    <n v="0"/>
    <n v="0"/>
  </r>
  <r>
    <x v="62"/>
    <x v="9"/>
    <s v="Afar"/>
    <s v="Fenti Rasu"/>
    <n v="8"/>
    <x v="12"/>
    <n v="0"/>
    <n v="17"/>
    <n v="0"/>
    <n v="17"/>
  </r>
  <r>
    <x v="62"/>
    <x v="9"/>
    <s v="Afar"/>
    <s v="Harri Rasu"/>
    <n v="8"/>
    <x v="13"/>
    <n v="0"/>
    <n v="0"/>
    <n v="0"/>
    <n v="0"/>
  </r>
  <r>
    <x v="63"/>
    <x v="9"/>
    <s v="Afar"/>
    <s v="Awusi Rasu"/>
    <n v="8"/>
    <x v="0"/>
    <n v="0"/>
    <n v="8"/>
    <n v="0"/>
    <n v="8"/>
  </r>
  <r>
    <x v="63"/>
    <x v="9"/>
    <s v="Afar"/>
    <s v="Awusi Rasu"/>
    <n v="8"/>
    <x v="1"/>
    <n v="0"/>
    <n v="9"/>
    <n v="0"/>
    <n v="9"/>
  </r>
  <r>
    <x v="63"/>
    <x v="9"/>
    <s v="Afar"/>
    <s v="Awusi Rasu"/>
    <n v="8"/>
    <x v="2"/>
    <n v="0"/>
    <n v="15"/>
    <n v="0"/>
    <n v="15"/>
  </r>
  <r>
    <x v="63"/>
    <x v="9"/>
    <s v="Afar"/>
    <s v="Awusi Rasu"/>
    <n v="8"/>
    <x v="3"/>
    <n v="0"/>
    <n v="10"/>
    <n v="0"/>
    <n v="10"/>
  </r>
  <r>
    <x v="63"/>
    <x v="9"/>
    <s v="Afar"/>
    <s v="Kilbeti Rasu"/>
    <n v="8"/>
    <x v="4"/>
    <n v="0"/>
    <n v="2"/>
    <n v="0"/>
    <n v="2"/>
  </r>
  <r>
    <x v="63"/>
    <x v="9"/>
    <s v="Afar"/>
    <s v="Kilbeti Rasu"/>
    <n v="8"/>
    <x v="5"/>
    <n v="0"/>
    <n v="0"/>
    <n v="0"/>
    <n v="0"/>
  </r>
  <r>
    <x v="63"/>
    <x v="9"/>
    <s v="Afar"/>
    <s v="Gabi Rasu"/>
    <n v="8"/>
    <x v="6"/>
    <n v="0"/>
    <n v="19"/>
    <n v="0"/>
    <n v="19"/>
  </r>
  <r>
    <x v="63"/>
    <x v="9"/>
    <s v="Afar"/>
    <s v="Gabi Rasu"/>
    <n v="8"/>
    <x v="7"/>
    <n v="0"/>
    <n v="26"/>
    <n v="0"/>
    <n v="26"/>
  </r>
  <r>
    <x v="63"/>
    <x v="9"/>
    <s v="Afar"/>
    <s v="Gabi Rasu"/>
    <n v="8"/>
    <x v="8"/>
    <n v="0"/>
    <n v="19"/>
    <n v="0"/>
    <n v="19"/>
  </r>
  <r>
    <x v="63"/>
    <x v="9"/>
    <s v="Afar"/>
    <s v="Fenti Rasu"/>
    <n v="8"/>
    <x v="9"/>
    <n v="0"/>
    <n v="20"/>
    <n v="0"/>
    <n v="20"/>
  </r>
  <r>
    <x v="63"/>
    <x v="9"/>
    <s v="Afar"/>
    <s v="Fenti Rasu"/>
    <n v="8"/>
    <x v="10"/>
    <n v="1"/>
    <n v="14"/>
    <n v="0"/>
    <n v="15"/>
  </r>
  <r>
    <x v="63"/>
    <x v="9"/>
    <s v="Afar"/>
    <s v="Fenti Rasu"/>
    <n v="8"/>
    <x v="11"/>
    <n v="0"/>
    <n v="11"/>
    <n v="0"/>
    <n v="11"/>
  </r>
  <r>
    <x v="63"/>
    <x v="9"/>
    <s v="Afar"/>
    <s v="Fenti Rasu"/>
    <n v="8"/>
    <x v="12"/>
    <n v="0"/>
    <n v="5"/>
    <n v="0"/>
    <n v="5"/>
  </r>
  <r>
    <x v="63"/>
    <x v="9"/>
    <s v="Afar"/>
    <s v="Harri Rasu"/>
    <n v="8"/>
    <x v="13"/>
    <n v="0"/>
    <n v="11"/>
    <n v="0"/>
    <n v="11"/>
  </r>
  <r>
    <x v="64"/>
    <x v="9"/>
    <s v="Afar"/>
    <s v="Awusi Rasu"/>
    <n v="8"/>
    <x v="0"/>
    <n v="0"/>
    <n v="3"/>
    <n v="0"/>
    <n v="3"/>
  </r>
  <r>
    <x v="64"/>
    <x v="9"/>
    <s v="Afar"/>
    <s v="Awusi Rasu"/>
    <n v="8"/>
    <x v="1"/>
    <n v="0"/>
    <n v="8"/>
    <n v="0"/>
    <n v="8"/>
  </r>
  <r>
    <x v="64"/>
    <x v="9"/>
    <s v="Afar"/>
    <s v="Awusi Rasu"/>
    <n v="8"/>
    <x v="2"/>
    <n v="0"/>
    <n v="16"/>
    <n v="0"/>
    <n v="16"/>
  </r>
  <r>
    <x v="64"/>
    <x v="9"/>
    <s v="Afar"/>
    <s v="Awusi Rasu"/>
    <n v="8"/>
    <x v="3"/>
    <n v="0"/>
    <n v="9"/>
    <n v="0"/>
    <n v="9"/>
  </r>
  <r>
    <x v="64"/>
    <x v="9"/>
    <s v="Afar"/>
    <s v="Kilbeti Rasu"/>
    <n v="8"/>
    <x v="4"/>
    <n v="0"/>
    <n v="3"/>
    <n v="0"/>
    <n v="3"/>
  </r>
  <r>
    <x v="64"/>
    <x v="9"/>
    <s v="Afar"/>
    <s v="Kilbeti Rasu"/>
    <n v="8"/>
    <x v="5"/>
    <n v="0"/>
    <n v="12"/>
    <n v="0"/>
    <n v="12"/>
  </r>
  <r>
    <x v="64"/>
    <x v="9"/>
    <s v="Afar"/>
    <s v="Gabi Rasu"/>
    <n v="8"/>
    <x v="6"/>
    <n v="0"/>
    <n v="33"/>
    <n v="0"/>
    <n v="33"/>
  </r>
  <r>
    <x v="64"/>
    <x v="9"/>
    <s v="Afar"/>
    <s v="Gabi Rasu"/>
    <n v="8"/>
    <x v="7"/>
    <n v="0"/>
    <n v="26"/>
    <n v="0"/>
    <n v="26"/>
  </r>
  <r>
    <x v="64"/>
    <x v="9"/>
    <s v="Afar"/>
    <s v="Gabi Rasu"/>
    <n v="8"/>
    <x v="8"/>
    <n v="0"/>
    <n v="26"/>
    <n v="0"/>
    <n v="26"/>
  </r>
  <r>
    <x v="64"/>
    <x v="9"/>
    <s v="Afar"/>
    <s v="Fenti Rasu"/>
    <n v="8"/>
    <x v="9"/>
    <n v="0"/>
    <n v="5"/>
    <n v="0"/>
    <n v="5"/>
  </r>
  <r>
    <x v="64"/>
    <x v="9"/>
    <s v="Afar"/>
    <s v="Fenti Rasu"/>
    <n v="8"/>
    <x v="10"/>
    <n v="0"/>
    <n v="22"/>
    <n v="0"/>
    <n v="22"/>
  </r>
  <r>
    <x v="64"/>
    <x v="9"/>
    <s v="Afar"/>
    <s v="Fenti Rasu"/>
    <n v="8"/>
    <x v="11"/>
    <n v="0"/>
    <n v="15"/>
    <n v="0"/>
    <n v="15"/>
  </r>
  <r>
    <x v="64"/>
    <x v="9"/>
    <s v="Afar"/>
    <s v="Fenti Rasu"/>
    <n v="8"/>
    <x v="12"/>
    <n v="0"/>
    <n v="4"/>
    <n v="0"/>
    <n v="4"/>
  </r>
  <r>
    <x v="64"/>
    <x v="9"/>
    <s v="Afar"/>
    <s v="Harri Rasu"/>
    <n v="8"/>
    <x v="13"/>
    <n v="0"/>
    <n v="17"/>
    <n v="0"/>
    <n v="17"/>
  </r>
  <r>
    <x v="65"/>
    <x v="9"/>
    <s v="Afar"/>
    <s v="Awusi Rasu"/>
    <n v="8"/>
    <x v="0"/>
    <n v="0"/>
    <n v="10"/>
    <n v="0"/>
    <n v="10"/>
  </r>
  <r>
    <x v="65"/>
    <x v="9"/>
    <s v="Afar"/>
    <s v="Awusi Rasu"/>
    <n v="8"/>
    <x v="1"/>
    <n v="0"/>
    <n v="1"/>
    <n v="0"/>
    <n v="1"/>
  </r>
  <r>
    <x v="65"/>
    <x v="9"/>
    <s v="Afar"/>
    <s v="Awusi Rasu"/>
    <n v="8"/>
    <x v="2"/>
    <n v="0"/>
    <n v="17"/>
    <n v="0"/>
    <n v="17"/>
  </r>
  <r>
    <x v="65"/>
    <x v="9"/>
    <s v="Afar"/>
    <s v="Awusi Rasu"/>
    <n v="8"/>
    <x v="3"/>
    <n v="0"/>
    <n v="10"/>
    <n v="0"/>
    <n v="10"/>
  </r>
  <r>
    <x v="65"/>
    <x v="9"/>
    <s v="Afar"/>
    <s v="Kilbeti Rasu"/>
    <n v="8"/>
    <x v="4"/>
    <n v="0"/>
    <n v="1"/>
    <n v="0"/>
    <n v="1"/>
  </r>
  <r>
    <x v="65"/>
    <x v="9"/>
    <s v="Afar"/>
    <s v="Kilbeti Rasu"/>
    <n v="8"/>
    <x v="5"/>
    <n v="0"/>
    <n v="0"/>
    <n v="0"/>
    <n v="0"/>
  </r>
  <r>
    <x v="65"/>
    <x v="9"/>
    <s v="Afar"/>
    <s v="Gabi Rasu"/>
    <n v="8"/>
    <x v="6"/>
    <n v="0"/>
    <n v="21"/>
    <n v="0"/>
    <n v="21"/>
  </r>
  <r>
    <x v="65"/>
    <x v="9"/>
    <s v="Afar"/>
    <s v="Gabi Rasu"/>
    <n v="8"/>
    <x v="7"/>
    <n v="0"/>
    <n v="33"/>
    <n v="0"/>
    <n v="33"/>
  </r>
  <r>
    <x v="65"/>
    <x v="9"/>
    <s v="Afar"/>
    <s v="Gabi Rasu"/>
    <n v="8"/>
    <x v="8"/>
    <n v="1"/>
    <n v="33"/>
    <n v="0"/>
    <n v="34"/>
  </r>
  <r>
    <x v="65"/>
    <x v="9"/>
    <s v="Afar"/>
    <s v="Fenti Rasu"/>
    <n v="8"/>
    <x v="9"/>
    <n v="0"/>
    <n v="19"/>
    <n v="0"/>
    <n v="19"/>
  </r>
  <r>
    <x v="65"/>
    <x v="9"/>
    <s v="Afar"/>
    <s v="Fenti Rasu"/>
    <n v="8"/>
    <x v="10"/>
    <n v="0"/>
    <n v="16"/>
    <n v="0"/>
    <n v="16"/>
  </r>
  <r>
    <x v="65"/>
    <x v="9"/>
    <s v="Afar"/>
    <s v="Fenti Rasu"/>
    <n v="8"/>
    <x v="11"/>
    <n v="0"/>
    <n v="8"/>
    <n v="0"/>
    <n v="8"/>
  </r>
  <r>
    <x v="65"/>
    <x v="9"/>
    <s v="Afar"/>
    <s v="Fenti Rasu"/>
    <n v="8"/>
    <x v="12"/>
    <n v="0"/>
    <n v="5"/>
    <n v="0"/>
    <n v="5"/>
  </r>
  <r>
    <x v="65"/>
    <x v="9"/>
    <s v="Afar"/>
    <s v="Harri Rasu"/>
    <n v="8"/>
    <x v="13"/>
    <n v="0"/>
    <n v="15"/>
    <n v="0"/>
    <n v="15"/>
  </r>
  <r>
    <x v="66"/>
    <x v="9"/>
    <s v="Afar"/>
    <s v="Awusi Rasu"/>
    <n v="8"/>
    <x v="0"/>
    <n v="0"/>
    <n v="10"/>
    <n v="0"/>
    <n v="10"/>
  </r>
  <r>
    <x v="66"/>
    <x v="9"/>
    <s v="Afar"/>
    <s v="Awusi Rasu"/>
    <n v="8"/>
    <x v="1"/>
    <n v="0"/>
    <n v="3"/>
    <n v="0"/>
    <n v="3"/>
  </r>
  <r>
    <x v="66"/>
    <x v="9"/>
    <s v="Afar"/>
    <s v="Awusi Rasu"/>
    <n v="8"/>
    <x v="2"/>
    <n v="0"/>
    <n v="24"/>
    <n v="0"/>
    <n v="24"/>
  </r>
  <r>
    <x v="66"/>
    <x v="9"/>
    <s v="Afar"/>
    <s v="Awusi Rasu"/>
    <n v="8"/>
    <x v="3"/>
    <n v="0"/>
    <n v="9"/>
    <n v="0"/>
    <n v="9"/>
  </r>
  <r>
    <x v="66"/>
    <x v="9"/>
    <s v="Afar"/>
    <s v="Kilbeti Rasu"/>
    <n v="8"/>
    <x v="4"/>
    <n v="0"/>
    <n v="1"/>
    <n v="0"/>
    <n v="1"/>
  </r>
  <r>
    <x v="66"/>
    <x v="9"/>
    <s v="Afar"/>
    <s v="Kilbeti Rasu"/>
    <n v="8"/>
    <x v="5"/>
    <n v="0"/>
    <n v="8"/>
    <n v="0"/>
    <n v="8"/>
  </r>
  <r>
    <x v="66"/>
    <x v="9"/>
    <s v="Afar"/>
    <s v="Gabi Rasu"/>
    <n v="8"/>
    <x v="6"/>
    <n v="0"/>
    <n v="12"/>
    <n v="0"/>
    <n v="12"/>
  </r>
  <r>
    <x v="66"/>
    <x v="9"/>
    <s v="Afar"/>
    <s v="Gabi Rasu"/>
    <n v="8"/>
    <x v="7"/>
    <n v="0"/>
    <n v="30"/>
    <n v="0"/>
    <n v="30"/>
  </r>
  <r>
    <x v="66"/>
    <x v="9"/>
    <s v="Afar"/>
    <s v="Gabi Rasu"/>
    <n v="8"/>
    <x v="8"/>
    <n v="0"/>
    <n v="18"/>
    <n v="0"/>
    <n v="18"/>
  </r>
  <r>
    <x v="66"/>
    <x v="9"/>
    <s v="Afar"/>
    <s v="Fenti Rasu"/>
    <n v="8"/>
    <x v="9"/>
    <n v="0"/>
    <n v="14"/>
    <n v="0"/>
    <n v="14"/>
  </r>
  <r>
    <x v="66"/>
    <x v="9"/>
    <s v="Afar"/>
    <s v="Fenti Rasu"/>
    <n v="8"/>
    <x v="10"/>
    <n v="0"/>
    <n v="7"/>
    <n v="0"/>
    <n v="7"/>
  </r>
  <r>
    <x v="66"/>
    <x v="9"/>
    <s v="Afar"/>
    <s v="Fenti Rasu"/>
    <n v="8"/>
    <x v="11"/>
    <n v="0"/>
    <n v="7"/>
    <n v="0"/>
    <n v="7"/>
  </r>
  <r>
    <x v="66"/>
    <x v="9"/>
    <s v="Afar"/>
    <s v="Fenti Rasu"/>
    <n v="8"/>
    <x v="12"/>
    <n v="0"/>
    <n v="5"/>
    <n v="0"/>
    <n v="5"/>
  </r>
  <r>
    <x v="66"/>
    <x v="9"/>
    <s v="Afar"/>
    <s v="Harri Rasu"/>
    <n v="8"/>
    <x v="13"/>
    <n v="0"/>
    <n v="2"/>
    <n v="0"/>
    <n v="2"/>
  </r>
  <r>
    <x v="67"/>
    <x v="9"/>
    <s v="Afar"/>
    <s v="Awusi Rasu"/>
    <n v="8"/>
    <x v="0"/>
    <n v="0"/>
    <n v="10"/>
    <n v="0"/>
    <n v="10"/>
  </r>
  <r>
    <x v="67"/>
    <x v="9"/>
    <s v="Afar"/>
    <s v="Awusi Rasu"/>
    <n v="8"/>
    <x v="1"/>
    <n v="0"/>
    <n v="0"/>
    <n v="0"/>
    <n v="0"/>
  </r>
  <r>
    <x v="67"/>
    <x v="9"/>
    <s v="Afar"/>
    <s v="Awusi Rasu"/>
    <n v="8"/>
    <x v="2"/>
    <n v="0"/>
    <n v="15"/>
    <n v="0"/>
    <n v="15"/>
  </r>
  <r>
    <x v="67"/>
    <x v="9"/>
    <s v="Afar"/>
    <s v="Awusi Rasu"/>
    <n v="8"/>
    <x v="3"/>
    <n v="0"/>
    <n v="5"/>
    <n v="0"/>
    <n v="5"/>
  </r>
  <r>
    <x v="67"/>
    <x v="9"/>
    <s v="Afar"/>
    <s v="Kilbeti Rasu"/>
    <n v="8"/>
    <x v="4"/>
    <n v="0"/>
    <n v="0"/>
    <n v="0"/>
    <n v="0"/>
  </r>
  <r>
    <x v="67"/>
    <x v="9"/>
    <s v="Afar"/>
    <s v="Kilbeti Rasu"/>
    <n v="8"/>
    <x v="5"/>
    <n v="0"/>
    <n v="7"/>
    <n v="0"/>
    <n v="7"/>
  </r>
  <r>
    <x v="67"/>
    <x v="9"/>
    <s v="Afar"/>
    <s v="Gabi Rasu"/>
    <n v="8"/>
    <x v="6"/>
    <n v="0"/>
    <n v="4"/>
    <n v="0"/>
    <n v="4"/>
  </r>
  <r>
    <x v="67"/>
    <x v="9"/>
    <s v="Afar"/>
    <s v="Gabi Rasu"/>
    <n v="8"/>
    <x v="7"/>
    <n v="0"/>
    <n v="6"/>
    <n v="0"/>
    <n v="6"/>
  </r>
  <r>
    <x v="67"/>
    <x v="9"/>
    <s v="Afar"/>
    <s v="Gabi Rasu"/>
    <n v="8"/>
    <x v="8"/>
    <n v="0"/>
    <n v="8"/>
    <n v="0"/>
    <n v="8"/>
  </r>
  <r>
    <x v="67"/>
    <x v="9"/>
    <s v="Afar"/>
    <s v="Fenti Rasu"/>
    <n v="8"/>
    <x v="9"/>
    <n v="1"/>
    <n v="14"/>
    <n v="0"/>
    <n v="15"/>
  </r>
  <r>
    <x v="67"/>
    <x v="9"/>
    <s v="Afar"/>
    <s v="Fenti Rasu"/>
    <n v="8"/>
    <x v="10"/>
    <n v="0"/>
    <n v="4"/>
    <n v="0"/>
    <n v="4"/>
  </r>
  <r>
    <x v="67"/>
    <x v="9"/>
    <s v="Afar"/>
    <s v="Fenti Rasu"/>
    <n v="8"/>
    <x v="11"/>
    <n v="0"/>
    <n v="8"/>
    <n v="0"/>
    <n v="8"/>
  </r>
  <r>
    <x v="67"/>
    <x v="9"/>
    <s v="Afar"/>
    <s v="Fenti Rasu"/>
    <n v="8"/>
    <x v="12"/>
    <n v="0"/>
    <n v="9"/>
    <n v="0"/>
    <n v="9"/>
  </r>
  <r>
    <x v="67"/>
    <x v="9"/>
    <s v="Afar"/>
    <s v="Harri Rasu"/>
    <n v="8"/>
    <x v="13"/>
    <n v="0"/>
    <n v="3"/>
    <n v="0"/>
    <n v="3"/>
  </r>
  <r>
    <x v="68"/>
    <x v="10"/>
    <s v="Afar"/>
    <s v="Awusi Rasu"/>
    <n v="8"/>
    <x v="0"/>
    <n v="0"/>
    <n v="0"/>
    <n v="0"/>
    <n v="0"/>
  </r>
  <r>
    <x v="68"/>
    <x v="10"/>
    <s v="Afar"/>
    <s v="Awusi Rasu"/>
    <n v="8"/>
    <x v="1"/>
    <n v="0"/>
    <n v="15"/>
    <n v="0"/>
    <n v="15"/>
  </r>
  <r>
    <x v="68"/>
    <x v="10"/>
    <s v="Afar"/>
    <s v="Awusi Rasu"/>
    <n v="8"/>
    <x v="2"/>
    <n v="0"/>
    <n v="0"/>
    <n v="0"/>
    <n v="0"/>
  </r>
  <r>
    <x v="68"/>
    <x v="10"/>
    <s v="Afar"/>
    <s v="Awusi Rasu"/>
    <n v="8"/>
    <x v="3"/>
    <n v="0"/>
    <n v="7"/>
    <n v="0"/>
    <n v="7"/>
  </r>
  <r>
    <x v="68"/>
    <x v="10"/>
    <s v="Afar"/>
    <s v="Kilbeti Rasu"/>
    <n v="8"/>
    <x v="4"/>
    <n v="0"/>
    <n v="3"/>
    <n v="0"/>
    <n v="3"/>
  </r>
  <r>
    <x v="68"/>
    <x v="10"/>
    <s v="Afar"/>
    <s v="Kilbeti Rasu"/>
    <n v="8"/>
    <x v="5"/>
    <n v="0"/>
    <n v="7"/>
    <n v="0"/>
    <n v="7"/>
  </r>
  <r>
    <x v="68"/>
    <x v="10"/>
    <s v="Afar"/>
    <s v="Gabi Rasu"/>
    <n v="8"/>
    <x v="6"/>
    <n v="0"/>
    <n v="6"/>
    <n v="0"/>
    <n v="6"/>
  </r>
  <r>
    <x v="68"/>
    <x v="10"/>
    <s v="Afar"/>
    <s v="Gabi Rasu"/>
    <n v="8"/>
    <x v="7"/>
    <n v="0"/>
    <n v="1"/>
    <n v="0"/>
    <n v="1"/>
  </r>
  <r>
    <x v="68"/>
    <x v="10"/>
    <s v="Afar"/>
    <s v="Gabi Rasu"/>
    <n v="8"/>
    <x v="8"/>
    <n v="0"/>
    <n v="24"/>
    <n v="0"/>
    <n v="24"/>
  </r>
  <r>
    <x v="68"/>
    <x v="10"/>
    <s v="Afar"/>
    <s v="Fenti Rasu"/>
    <n v="8"/>
    <x v="9"/>
    <n v="1"/>
    <n v="14"/>
    <n v="0"/>
    <n v="15"/>
  </r>
  <r>
    <x v="68"/>
    <x v="10"/>
    <s v="Afar"/>
    <s v="Fenti Rasu"/>
    <n v="8"/>
    <x v="10"/>
    <n v="0"/>
    <n v="6"/>
    <n v="0"/>
    <n v="6"/>
  </r>
  <r>
    <x v="68"/>
    <x v="10"/>
    <s v="Afar"/>
    <s v="Fenti Rasu"/>
    <n v="8"/>
    <x v="11"/>
    <n v="0"/>
    <n v="3"/>
    <n v="0"/>
    <n v="3"/>
  </r>
  <r>
    <x v="68"/>
    <x v="10"/>
    <s v="Afar"/>
    <s v="Fenti Rasu"/>
    <n v="8"/>
    <x v="12"/>
    <n v="0"/>
    <n v="5"/>
    <n v="0"/>
    <n v="5"/>
  </r>
  <r>
    <x v="68"/>
    <x v="10"/>
    <s v="Afar"/>
    <s v="Harri Rasu"/>
    <n v="8"/>
    <x v="13"/>
    <n v="0"/>
    <n v="4"/>
    <n v="0"/>
    <n v="4"/>
  </r>
  <r>
    <x v="69"/>
    <x v="10"/>
    <s v="Afar"/>
    <s v="Awusi Rasu"/>
    <n v="8"/>
    <x v="0"/>
    <n v="0"/>
    <n v="5"/>
    <n v="0"/>
    <n v="5"/>
  </r>
  <r>
    <x v="69"/>
    <x v="10"/>
    <s v="Afar"/>
    <s v="Awusi Rasu"/>
    <n v="8"/>
    <x v="1"/>
    <n v="0"/>
    <n v="4"/>
    <n v="0"/>
    <n v="4"/>
  </r>
  <r>
    <x v="69"/>
    <x v="10"/>
    <s v="Afar"/>
    <s v="Awusi Rasu"/>
    <n v="8"/>
    <x v="2"/>
    <n v="0"/>
    <n v="37"/>
    <n v="0"/>
    <n v="37"/>
  </r>
  <r>
    <x v="69"/>
    <x v="10"/>
    <s v="Afar"/>
    <s v="Awusi Rasu"/>
    <n v="8"/>
    <x v="3"/>
    <n v="0"/>
    <n v="15"/>
    <n v="0"/>
    <n v="15"/>
  </r>
  <r>
    <x v="69"/>
    <x v="10"/>
    <s v="Afar"/>
    <s v="Kilbeti Rasu"/>
    <n v="8"/>
    <x v="4"/>
    <n v="0"/>
    <n v="2"/>
    <n v="0"/>
    <n v="2"/>
  </r>
  <r>
    <x v="69"/>
    <x v="10"/>
    <s v="Afar"/>
    <s v="Kilbeti Rasu"/>
    <n v="8"/>
    <x v="5"/>
    <m/>
    <n v="0"/>
    <n v="0"/>
    <n v="0"/>
  </r>
  <r>
    <x v="69"/>
    <x v="10"/>
    <s v="Afar"/>
    <s v="Gabi Rasu"/>
    <n v="8"/>
    <x v="6"/>
    <n v="0"/>
    <n v="11"/>
    <n v="0"/>
    <n v="11"/>
  </r>
  <r>
    <x v="69"/>
    <x v="10"/>
    <s v="Afar"/>
    <s v="Gabi Rasu"/>
    <n v="8"/>
    <x v="7"/>
    <n v="0"/>
    <n v="42"/>
    <n v="0"/>
    <n v="42"/>
  </r>
  <r>
    <x v="69"/>
    <x v="10"/>
    <s v="Afar"/>
    <s v="Gabi Rasu"/>
    <n v="8"/>
    <x v="8"/>
    <n v="0"/>
    <n v="33"/>
    <n v="0"/>
    <n v="33"/>
  </r>
  <r>
    <x v="69"/>
    <x v="10"/>
    <s v="Afar"/>
    <s v="Fenti Rasu"/>
    <n v="8"/>
    <x v="9"/>
    <n v="0"/>
    <n v="4"/>
    <n v="0"/>
    <n v="4"/>
  </r>
  <r>
    <x v="69"/>
    <x v="10"/>
    <s v="Afar"/>
    <s v="Fenti Rasu"/>
    <n v="8"/>
    <x v="10"/>
    <n v="0"/>
    <n v="14"/>
    <n v="0"/>
    <n v="14"/>
  </r>
  <r>
    <x v="69"/>
    <x v="10"/>
    <s v="Afar"/>
    <s v="Fenti Rasu"/>
    <n v="8"/>
    <x v="11"/>
    <n v="0"/>
    <n v="10"/>
    <n v="0"/>
    <n v="10"/>
  </r>
  <r>
    <x v="69"/>
    <x v="10"/>
    <s v="Afar"/>
    <s v="Fenti Rasu"/>
    <n v="8"/>
    <x v="12"/>
    <n v="0"/>
    <n v="18"/>
    <n v="0"/>
    <n v="18"/>
  </r>
  <r>
    <x v="69"/>
    <x v="10"/>
    <s v="Afar"/>
    <s v="Harri Rasu"/>
    <n v="8"/>
    <x v="13"/>
    <n v="0"/>
    <n v="4"/>
    <n v="0"/>
    <n v="4"/>
  </r>
  <r>
    <x v="70"/>
    <x v="10"/>
    <s v="Afar"/>
    <s v="Awusi Rasu"/>
    <n v="8"/>
    <x v="0"/>
    <n v="0"/>
    <n v="4"/>
    <n v="0"/>
    <n v="4"/>
  </r>
  <r>
    <x v="70"/>
    <x v="10"/>
    <s v="Afar"/>
    <s v="Awusi Rasu"/>
    <n v="8"/>
    <x v="1"/>
    <n v="0"/>
    <n v="16"/>
    <n v="0"/>
    <n v="16"/>
  </r>
  <r>
    <x v="70"/>
    <x v="10"/>
    <s v="Afar"/>
    <s v="Awusi Rasu"/>
    <n v="8"/>
    <x v="2"/>
    <n v="0"/>
    <n v="18"/>
    <n v="0"/>
    <n v="18"/>
  </r>
  <r>
    <x v="70"/>
    <x v="10"/>
    <s v="Afar"/>
    <s v="Awusi Rasu"/>
    <n v="8"/>
    <x v="3"/>
    <n v="0"/>
    <n v="12"/>
    <n v="0"/>
    <n v="12"/>
  </r>
  <r>
    <x v="70"/>
    <x v="10"/>
    <s v="Afar"/>
    <s v="Kilbeti Rasu"/>
    <n v="8"/>
    <x v="4"/>
    <n v="0"/>
    <n v="3"/>
    <n v="0"/>
    <n v="3"/>
  </r>
  <r>
    <x v="70"/>
    <x v="10"/>
    <s v="Afar"/>
    <s v="Kilbeti Rasu"/>
    <n v="8"/>
    <x v="5"/>
    <n v="0"/>
    <n v="6"/>
    <n v="0"/>
    <n v="6"/>
  </r>
  <r>
    <x v="70"/>
    <x v="10"/>
    <s v="Afar"/>
    <s v="Gabi Rasu"/>
    <n v="8"/>
    <x v="6"/>
    <n v="0"/>
    <n v="32"/>
    <n v="0"/>
    <n v="32"/>
  </r>
  <r>
    <x v="70"/>
    <x v="10"/>
    <s v="Afar"/>
    <s v="Gabi Rasu"/>
    <n v="8"/>
    <x v="7"/>
    <n v="0"/>
    <n v="35"/>
    <n v="0"/>
    <n v="35"/>
  </r>
  <r>
    <x v="70"/>
    <x v="10"/>
    <s v="Afar"/>
    <s v="Gabi Rasu"/>
    <n v="8"/>
    <x v="8"/>
    <n v="0"/>
    <n v="31"/>
    <n v="0"/>
    <n v="31"/>
  </r>
  <r>
    <x v="70"/>
    <x v="10"/>
    <s v="Afar"/>
    <s v="Fenti Rasu"/>
    <n v="8"/>
    <x v="9"/>
    <n v="0"/>
    <n v="5"/>
    <n v="0"/>
    <n v="5"/>
  </r>
  <r>
    <x v="70"/>
    <x v="10"/>
    <s v="Afar"/>
    <s v="Fenti Rasu"/>
    <n v="8"/>
    <x v="10"/>
    <n v="0"/>
    <n v="9"/>
    <n v="0"/>
    <n v="9"/>
  </r>
  <r>
    <x v="70"/>
    <x v="10"/>
    <s v="Afar"/>
    <s v="Fenti Rasu"/>
    <n v="8"/>
    <x v="11"/>
    <n v="0"/>
    <n v="17"/>
    <n v="0"/>
    <n v="17"/>
  </r>
  <r>
    <x v="70"/>
    <x v="10"/>
    <s v="Afar"/>
    <s v="Fenti Rasu"/>
    <n v="8"/>
    <x v="12"/>
    <n v="0"/>
    <n v="11"/>
    <n v="0"/>
    <n v="11"/>
  </r>
  <r>
    <x v="70"/>
    <x v="10"/>
    <s v="Afar"/>
    <s v="Harri Rasu"/>
    <n v="8"/>
    <x v="13"/>
    <n v="0"/>
    <n v="4"/>
    <n v="0"/>
    <n v="4"/>
  </r>
  <r>
    <x v="71"/>
    <x v="10"/>
    <s v="Afar"/>
    <s v="Awusi Rasu"/>
    <n v="8"/>
    <x v="0"/>
    <n v="0"/>
    <n v="8"/>
    <n v="0"/>
    <n v="8"/>
  </r>
  <r>
    <x v="71"/>
    <x v="10"/>
    <s v="Afar"/>
    <s v="Awusi Rasu"/>
    <n v="8"/>
    <x v="1"/>
    <n v="0"/>
    <n v="0"/>
    <n v="0"/>
    <n v="0"/>
  </r>
  <r>
    <x v="71"/>
    <x v="10"/>
    <s v="Afar"/>
    <s v="Awusi Rasu"/>
    <n v="8"/>
    <x v="2"/>
    <n v="0"/>
    <n v="21"/>
    <n v="0"/>
    <n v="21"/>
  </r>
  <r>
    <x v="71"/>
    <x v="10"/>
    <s v="Afar"/>
    <s v="Awusi Rasu"/>
    <n v="8"/>
    <x v="3"/>
    <n v="0"/>
    <n v="12"/>
    <n v="0"/>
    <n v="12"/>
  </r>
  <r>
    <x v="71"/>
    <x v="10"/>
    <s v="Afar"/>
    <s v="Kilbeti Rasu"/>
    <n v="8"/>
    <x v="4"/>
    <n v="0"/>
    <n v="4"/>
    <n v="0"/>
    <n v="4"/>
  </r>
  <r>
    <x v="71"/>
    <x v="10"/>
    <s v="Afar"/>
    <s v="Kilbeti Rasu"/>
    <n v="8"/>
    <x v="5"/>
    <n v="0"/>
    <n v="4"/>
    <n v="0"/>
    <n v="4"/>
  </r>
  <r>
    <x v="71"/>
    <x v="10"/>
    <s v="Afar"/>
    <s v="Gabi Rasu"/>
    <n v="8"/>
    <x v="6"/>
    <n v="0"/>
    <n v="52"/>
    <n v="0"/>
    <n v="52"/>
  </r>
  <r>
    <x v="71"/>
    <x v="10"/>
    <s v="Afar"/>
    <s v="Gabi Rasu"/>
    <n v="8"/>
    <x v="7"/>
    <n v="0"/>
    <n v="41"/>
    <n v="0"/>
    <n v="41"/>
  </r>
  <r>
    <x v="71"/>
    <x v="10"/>
    <s v="Afar"/>
    <s v="Gabi Rasu"/>
    <n v="8"/>
    <x v="8"/>
    <n v="0"/>
    <n v="20"/>
    <n v="0"/>
    <n v="20"/>
  </r>
  <r>
    <x v="71"/>
    <x v="10"/>
    <s v="Afar"/>
    <s v="Fenti Rasu"/>
    <n v="8"/>
    <x v="9"/>
    <n v="0"/>
    <n v="4"/>
    <n v="0"/>
    <n v="4"/>
  </r>
  <r>
    <x v="71"/>
    <x v="10"/>
    <s v="Afar"/>
    <s v="Fenti Rasu"/>
    <n v="8"/>
    <x v="10"/>
    <n v="0"/>
    <n v="10"/>
    <n v="0"/>
    <n v="10"/>
  </r>
  <r>
    <x v="71"/>
    <x v="10"/>
    <s v="Afar"/>
    <s v="Fenti Rasu"/>
    <n v="8"/>
    <x v="11"/>
    <n v="0"/>
    <n v="0"/>
    <n v="0"/>
    <n v="0"/>
  </r>
  <r>
    <x v="71"/>
    <x v="10"/>
    <s v="Afar"/>
    <s v="Fenti Rasu"/>
    <n v="8"/>
    <x v="12"/>
    <n v="0"/>
    <n v="9"/>
    <n v="0"/>
    <n v="9"/>
  </r>
  <r>
    <x v="71"/>
    <x v="10"/>
    <s v="Afar"/>
    <s v="Harri Rasu"/>
    <n v="8"/>
    <x v="13"/>
    <n v="0"/>
    <n v="10"/>
    <n v="0"/>
    <n v="10"/>
  </r>
  <r>
    <x v="72"/>
    <x v="10"/>
    <s v="Afar"/>
    <s v="Awusi Rasu"/>
    <n v="8"/>
    <x v="0"/>
    <n v="0"/>
    <n v="5"/>
    <n v="0"/>
    <n v="5"/>
  </r>
  <r>
    <x v="72"/>
    <x v="10"/>
    <s v="Afar"/>
    <s v="Awusi Rasu"/>
    <n v="8"/>
    <x v="1"/>
    <n v="0"/>
    <n v="7"/>
    <n v="0"/>
    <n v="7"/>
  </r>
  <r>
    <x v="72"/>
    <x v="10"/>
    <s v="Afar"/>
    <s v="Awusi Rasu"/>
    <n v="8"/>
    <x v="2"/>
    <n v="0"/>
    <n v="16"/>
    <n v="0"/>
    <n v="16"/>
  </r>
  <r>
    <x v="72"/>
    <x v="10"/>
    <s v="Afar"/>
    <s v="Awusi Rasu"/>
    <n v="8"/>
    <x v="3"/>
    <n v="0"/>
    <n v="11"/>
    <n v="0"/>
    <n v="11"/>
  </r>
  <r>
    <x v="72"/>
    <x v="10"/>
    <s v="Afar"/>
    <s v="Kilbeti Rasu"/>
    <n v="8"/>
    <x v="4"/>
    <n v="0"/>
    <n v="3"/>
    <n v="0"/>
    <n v="3"/>
  </r>
  <r>
    <x v="72"/>
    <x v="10"/>
    <s v="Afar"/>
    <s v="Kilbeti Rasu"/>
    <n v="8"/>
    <x v="5"/>
    <n v="0"/>
    <n v="0"/>
    <n v="0"/>
    <n v="0"/>
  </r>
  <r>
    <x v="72"/>
    <x v="10"/>
    <s v="Afar"/>
    <s v="Gabi Rasu"/>
    <n v="8"/>
    <x v="6"/>
    <n v="0"/>
    <n v="53"/>
    <n v="0"/>
    <n v="53"/>
  </r>
  <r>
    <x v="72"/>
    <x v="10"/>
    <s v="Afar"/>
    <s v="Gabi Rasu"/>
    <n v="8"/>
    <x v="7"/>
    <n v="0"/>
    <n v="30"/>
    <n v="0"/>
    <n v="30"/>
  </r>
  <r>
    <x v="72"/>
    <x v="10"/>
    <s v="Afar"/>
    <s v="Gabi Rasu"/>
    <n v="8"/>
    <x v="8"/>
    <n v="0"/>
    <n v="34"/>
    <n v="0"/>
    <n v="34"/>
  </r>
  <r>
    <x v="72"/>
    <x v="10"/>
    <s v="Afar"/>
    <s v="Fenti Rasu"/>
    <n v="8"/>
    <x v="9"/>
    <n v="0"/>
    <n v="4"/>
    <n v="0"/>
    <n v="4"/>
  </r>
  <r>
    <x v="72"/>
    <x v="10"/>
    <s v="Afar"/>
    <s v="Fenti Rasu"/>
    <n v="8"/>
    <x v="10"/>
    <n v="0"/>
    <n v="8"/>
    <n v="0"/>
    <n v="8"/>
  </r>
  <r>
    <x v="72"/>
    <x v="10"/>
    <s v="Afar"/>
    <s v="Fenti Rasu"/>
    <n v="8"/>
    <x v="11"/>
    <n v="0"/>
    <n v="28"/>
    <n v="0"/>
    <n v="28"/>
  </r>
  <r>
    <x v="72"/>
    <x v="10"/>
    <s v="Afar"/>
    <s v="Fenti Rasu"/>
    <n v="8"/>
    <x v="12"/>
    <n v="0"/>
    <n v="12"/>
    <n v="0"/>
    <n v="12"/>
  </r>
  <r>
    <x v="72"/>
    <x v="10"/>
    <s v="Afar"/>
    <s v="Harri Rasu"/>
    <n v="8"/>
    <x v="13"/>
    <n v="0"/>
    <n v="17"/>
    <n v="0"/>
    <n v="17"/>
  </r>
  <r>
    <x v="73"/>
    <x v="10"/>
    <s v="Afar"/>
    <s v="Awusi Rasu"/>
    <n v="8"/>
    <x v="0"/>
    <n v="0"/>
    <n v="10"/>
    <n v="0"/>
    <n v="10"/>
  </r>
  <r>
    <x v="73"/>
    <x v="10"/>
    <s v="Afar"/>
    <s v="Awusi Rasu"/>
    <n v="8"/>
    <x v="1"/>
    <n v="0"/>
    <n v="17"/>
    <n v="0"/>
    <n v="17"/>
  </r>
  <r>
    <x v="73"/>
    <x v="10"/>
    <s v="Afar"/>
    <s v="Awusi Rasu"/>
    <n v="8"/>
    <x v="2"/>
    <n v="0"/>
    <n v="8"/>
    <n v="0"/>
    <n v="8"/>
  </r>
  <r>
    <x v="73"/>
    <x v="10"/>
    <s v="Afar"/>
    <s v="Awusi Rasu"/>
    <n v="8"/>
    <x v="3"/>
    <n v="0"/>
    <n v="7"/>
    <n v="0"/>
    <n v="7"/>
  </r>
  <r>
    <x v="73"/>
    <x v="10"/>
    <s v="Afar"/>
    <s v="Kilbeti Rasu"/>
    <n v="8"/>
    <x v="4"/>
    <n v="0"/>
    <n v="4"/>
    <n v="0"/>
    <n v="4"/>
  </r>
  <r>
    <x v="73"/>
    <x v="10"/>
    <s v="Afar"/>
    <s v="Kilbeti Rasu"/>
    <n v="8"/>
    <x v="5"/>
    <n v="0"/>
    <n v="7"/>
    <n v="0"/>
    <n v="7"/>
  </r>
  <r>
    <x v="73"/>
    <x v="10"/>
    <s v="Afar"/>
    <s v="Gabi Rasu"/>
    <n v="8"/>
    <x v="6"/>
    <n v="0"/>
    <n v="27"/>
    <n v="0"/>
    <n v="27"/>
  </r>
  <r>
    <x v="73"/>
    <x v="10"/>
    <s v="Afar"/>
    <s v="Gabi Rasu"/>
    <n v="8"/>
    <x v="7"/>
    <n v="0"/>
    <n v="29"/>
    <n v="0"/>
    <n v="29"/>
  </r>
  <r>
    <x v="73"/>
    <x v="10"/>
    <s v="Afar"/>
    <s v="Gabi Rasu"/>
    <n v="8"/>
    <x v="8"/>
    <n v="0"/>
    <n v="26"/>
    <n v="0"/>
    <n v="26"/>
  </r>
  <r>
    <x v="73"/>
    <x v="10"/>
    <s v="Afar"/>
    <s v="Fenti Rasu"/>
    <n v="8"/>
    <x v="9"/>
    <n v="0"/>
    <n v="5"/>
    <n v="0"/>
    <n v="5"/>
  </r>
  <r>
    <x v="73"/>
    <x v="10"/>
    <s v="Afar"/>
    <s v="Fenti Rasu"/>
    <n v="8"/>
    <x v="10"/>
    <n v="0"/>
    <n v="11"/>
    <n v="0"/>
    <n v="11"/>
  </r>
  <r>
    <x v="73"/>
    <x v="10"/>
    <s v="Afar"/>
    <s v="Fenti Rasu"/>
    <n v="8"/>
    <x v="11"/>
    <n v="0"/>
    <n v="0"/>
    <n v="0"/>
    <n v="0"/>
  </r>
  <r>
    <x v="73"/>
    <x v="10"/>
    <s v="Afar"/>
    <s v="Fenti Rasu"/>
    <n v="8"/>
    <x v="12"/>
    <n v="0"/>
    <n v="14"/>
    <n v="0"/>
    <n v="14"/>
  </r>
  <r>
    <x v="73"/>
    <x v="10"/>
    <s v="Afar"/>
    <s v="Harri Rasu"/>
    <n v="8"/>
    <x v="13"/>
    <n v="0"/>
    <n v="8"/>
    <n v="0"/>
    <n v="8"/>
  </r>
  <r>
    <x v="74"/>
    <x v="10"/>
    <s v="Afar"/>
    <s v="Awusi Rasu"/>
    <n v="8"/>
    <x v="0"/>
    <n v="0"/>
    <n v="10"/>
    <n v="0"/>
    <n v="10"/>
  </r>
  <r>
    <x v="74"/>
    <x v="10"/>
    <s v="Afar"/>
    <s v="Awusi Rasu"/>
    <n v="8"/>
    <x v="1"/>
    <n v="0"/>
    <n v="27"/>
    <n v="0"/>
    <n v="27"/>
  </r>
  <r>
    <x v="74"/>
    <x v="10"/>
    <s v="Afar"/>
    <s v="Awusi Rasu"/>
    <n v="8"/>
    <x v="2"/>
    <n v="0"/>
    <n v="19"/>
    <n v="0"/>
    <n v="19"/>
  </r>
  <r>
    <x v="74"/>
    <x v="10"/>
    <s v="Afar"/>
    <s v="Awusi Rasu"/>
    <n v="8"/>
    <x v="3"/>
    <n v="0"/>
    <n v="2"/>
    <n v="0"/>
    <n v="2"/>
  </r>
  <r>
    <x v="74"/>
    <x v="10"/>
    <s v="Afar"/>
    <s v="Kilbeti Rasu"/>
    <n v="8"/>
    <x v="4"/>
    <n v="0"/>
    <n v="4"/>
    <n v="0"/>
    <n v="4"/>
  </r>
  <r>
    <x v="74"/>
    <x v="10"/>
    <s v="Afar"/>
    <s v="Kilbeti Rasu"/>
    <n v="8"/>
    <x v="5"/>
    <n v="0"/>
    <n v="0"/>
    <n v="0"/>
    <n v="0"/>
  </r>
  <r>
    <x v="74"/>
    <x v="10"/>
    <s v="Afar"/>
    <s v="Gabi Rasu"/>
    <n v="8"/>
    <x v="6"/>
    <n v="0"/>
    <n v="17"/>
    <n v="0"/>
    <n v="17"/>
  </r>
  <r>
    <x v="74"/>
    <x v="10"/>
    <s v="Afar"/>
    <s v="Gabi Rasu"/>
    <n v="8"/>
    <x v="7"/>
    <n v="0"/>
    <n v="4"/>
    <n v="0"/>
    <n v="4"/>
  </r>
  <r>
    <x v="74"/>
    <x v="10"/>
    <s v="Afar"/>
    <s v="Gabi Rasu"/>
    <n v="8"/>
    <x v="8"/>
    <n v="0"/>
    <n v="12"/>
    <n v="0"/>
    <n v="12"/>
  </r>
  <r>
    <x v="74"/>
    <x v="10"/>
    <s v="Afar"/>
    <s v="Fenti Rasu"/>
    <n v="8"/>
    <x v="9"/>
    <n v="0"/>
    <n v="1"/>
    <n v="0"/>
    <n v="1"/>
  </r>
  <r>
    <x v="74"/>
    <x v="10"/>
    <s v="Afar"/>
    <s v="Fenti Rasu"/>
    <n v="8"/>
    <x v="10"/>
    <n v="0"/>
    <n v="6"/>
    <n v="0"/>
    <n v="6"/>
  </r>
  <r>
    <x v="74"/>
    <x v="10"/>
    <s v="Afar"/>
    <s v="Fenti Rasu"/>
    <n v="8"/>
    <x v="11"/>
    <n v="0"/>
    <n v="4"/>
    <n v="0"/>
    <n v="4"/>
  </r>
  <r>
    <x v="74"/>
    <x v="10"/>
    <s v="Afar"/>
    <s v="Fenti Rasu"/>
    <n v="8"/>
    <x v="12"/>
    <n v="0"/>
    <n v="8"/>
    <n v="0"/>
    <n v="8"/>
  </r>
  <r>
    <x v="74"/>
    <x v="10"/>
    <s v="Afar"/>
    <s v="Harri Rasu"/>
    <n v="8"/>
    <x v="13"/>
    <n v="0"/>
    <n v="2"/>
    <n v="0"/>
    <n v="2"/>
  </r>
  <r>
    <x v="75"/>
    <x v="11"/>
    <s v="Afar"/>
    <s v="Awusi Rasu"/>
    <n v="8"/>
    <x v="0"/>
    <n v="0"/>
    <n v="5"/>
    <n v="0"/>
    <n v="5"/>
  </r>
  <r>
    <x v="75"/>
    <x v="11"/>
    <s v="Afar"/>
    <s v="Awusi Rasu"/>
    <n v="8"/>
    <x v="1"/>
    <n v="0"/>
    <n v="8"/>
    <n v="0"/>
    <n v="8"/>
  </r>
  <r>
    <x v="75"/>
    <x v="11"/>
    <s v="Afar"/>
    <s v="Awusi Rasu"/>
    <n v="8"/>
    <x v="2"/>
    <n v="0"/>
    <n v="20"/>
    <n v="0"/>
    <n v="20"/>
  </r>
  <r>
    <x v="75"/>
    <x v="11"/>
    <s v="Afar"/>
    <s v="Awusi Rasu"/>
    <n v="8"/>
    <x v="3"/>
    <n v="0"/>
    <n v="7"/>
    <n v="0"/>
    <n v="7"/>
  </r>
  <r>
    <x v="75"/>
    <x v="11"/>
    <s v="Afar"/>
    <s v="Kilbeti Rasu"/>
    <n v="8"/>
    <x v="4"/>
    <n v="0"/>
    <n v="4"/>
    <n v="0"/>
    <n v="4"/>
  </r>
  <r>
    <x v="75"/>
    <x v="11"/>
    <s v="Afar"/>
    <s v="Kilbeti Rasu"/>
    <n v="8"/>
    <x v="5"/>
    <n v="0"/>
    <n v="0"/>
    <n v="0"/>
    <n v="0"/>
  </r>
  <r>
    <x v="75"/>
    <x v="11"/>
    <s v="Afar"/>
    <s v="Gabi Rasu"/>
    <n v="8"/>
    <x v="6"/>
    <n v="0"/>
    <n v="5"/>
    <n v="0"/>
    <n v="5"/>
  </r>
  <r>
    <x v="75"/>
    <x v="11"/>
    <s v="Afar"/>
    <s v="Gabi Rasu"/>
    <n v="8"/>
    <x v="7"/>
    <n v="0"/>
    <n v="5"/>
    <n v="0"/>
    <n v="5"/>
  </r>
  <r>
    <x v="75"/>
    <x v="11"/>
    <s v="Afar"/>
    <s v="Gabi Rasu"/>
    <n v="8"/>
    <x v="8"/>
    <n v="0"/>
    <n v="12"/>
    <n v="0"/>
    <n v="12"/>
  </r>
  <r>
    <x v="75"/>
    <x v="11"/>
    <s v="Afar"/>
    <s v="Fenti Rasu"/>
    <n v="8"/>
    <x v="9"/>
    <n v="0"/>
    <n v="5"/>
    <n v="0"/>
    <n v="5"/>
  </r>
  <r>
    <x v="75"/>
    <x v="11"/>
    <s v="Afar"/>
    <s v="Fenti Rasu"/>
    <n v="8"/>
    <x v="10"/>
    <n v="0"/>
    <n v="5"/>
    <n v="0"/>
    <n v="5"/>
  </r>
  <r>
    <x v="75"/>
    <x v="11"/>
    <s v="Afar"/>
    <s v="Fenti Rasu"/>
    <n v="8"/>
    <x v="11"/>
    <n v="0"/>
    <n v="2"/>
    <n v="0"/>
    <n v="2"/>
  </r>
  <r>
    <x v="75"/>
    <x v="11"/>
    <s v="Afar"/>
    <s v="Fenti Rasu"/>
    <n v="8"/>
    <x v="12"/>
    <n v="0"/>
    <n v="9"/>
    <n v="0"/>
    <n v="9"/>
  </r>
  <r>
    <x v="75"/>
    <x v="11"/>
    <s v="Afar"/>
    <s v="Harri Rasu"/>
    <n v="8"/>
    <x v="13"/>
    <n v="0"/>
    <n v="2"/>
    <n v="0"/>
    <n v="2"/>
  </r>
  <r>
    <x v="76"/>
    <x v="11"/>
    <s v="Afar"/>
    <s v="Awusi Rasu"/>
    <n v="8"/>
    <x v="0"/>
    <n v="0"/>
    <n v="11"/>
    <n v="0"/>
    <n v="11"/>
  </r>
  <r>
    <x v="76"/>
    <x v="11"/>
    <s v="Afar"/>
    <s v="Awusi Rasu"/>
    <n v="8"/>
    <x v="1"/>
    <n v="0"/>
    <n v="14"/>
    <n v="0"/>
    <n v="14"/>
  </r>
  <r>
    <x v="76"/>
    <x v="11"/>
    <s v="Afar"/>
    <s v="Awusi Rasu"/>
    <n v="8"/>
    <x v="2"/>
    <n v="0"/>
    <n v="32"/>
    <n v="0"/>
    <n v="32"/>
  </r>
  <r>
    <x v="76"/>
    <x v="11"/>
    <s v="Afar"/>
    <s v="Awusi Rasu"/>
    <n v="8"/>
    <x v="3"/>
    <n v="0"/>
    <n v="2"/>
    <n v="0"/>
    <n v="2"/>
  </r>
  <r>
    <x v="76"/>
    <x v="11"/>
    <s v="Afar"/>
    <s v="Kilbeti Rasu"/>
    <n v="8"/>
    <x v="4"/>
    <n v="0"/>
    <n v="4"/>
    <n v="0"/>
    <n v="4"/>
  </r>
  <r>
    <x v="76"/>
    <x v="11"/>
    <s v="Afar"/>
    <s v="Kilbeti Rasu"/>
    <n v="8"/>
    <x v="5"/>
    <n v="0"/>
    <n v="0"/>
    <n v="0"/>
    <n v="0"/>
  </r>
  <r>
    <x v="76"/>
    <x v="11"/>
    <s v="Afar"/>
    <s v="Gabi Rasu"/>
    <n v="8"/>
    <x v="6"/>
    <n v="0"/>
    <n v="12"/>
    <n v="0"/>
    <n v="12"/>
  </r>
  <r>
    <x v="76"/>
    <x v="11"/>
    <s v="Afar"/>
    <s v="Gabi Rasu"/>
    <n v="8"/>
    <x v="7"/>
    <n v="0"/>
    <n v="20"/>
    <n v="0"/>
    <n v="20"/>
  </r>
  <r>
    <x v="76"/>
    <x v="11"/>
    <s v="Afar"/>
    <s v="Gabi Rasu"/>
    <n v="8"/>
    <x v="8"/>
    <n v="1"/>
    <n v="32"/>
    <n v="0"/>
    <n v="33"/>
  </r>
  <r>
    <x v="76"/>
    <x v="11"/>
    <s v="Afar"/>
    <s v="Fenti Rasu"/>
    <n v="8"/>
    <x v="9"/>
    <n v="0"/>
    <n v="10"/>
    <n v="0"/>
    <n v="10"/>
  </r>
  <r>
    <x v="76"/>
    <x v="11"/>
    <s v="Afar"/>
    <s v="Fenti Rasu"/>
    <n v="8"/>
    <x v="10"/>
    <n v="1"/>
    <n v="16"/>
    <n v="0"/>
    <n v="17"/>
  </r>
  <r>
    <x v="76"/>
    <x v="11"/>
    <s v="Afar"/>
    <s v="Fenti Rasu"/>
    <n v="8"/>
    <x v="11"/>
    <n v="0"/>
    <n v="17"/>
    <n v="0"/>
    <n v="17"/>
  </r>
  <r>
    <x v="76"/>
    <x v="11"/>
    <s v="Afar"/>
    <s v="Fenti Rasu"/>
    <n v="8"/>
    <x v="12"/>
    <n v="0"/>
    <n v="10"/>
    <n v="0"/>
    <n v="10"/>
  </r>
  <r>
    <x v="76"/>
    <x v="11"/>
    <s v="Afar"/>
    <s v="Harri Rasu"/>
    <n v="8"/>
    <x v="13"/>
    <n v="0"/>
    <n v="5"/>
    <n v="0"/>
    <n v="5"/>
  </r>
  <r>
    <x v="77"/>
    <x v="11"/>
    <s v="Afar"/>
    <s v="Awusi Rasu"/>
    <n v="8"/>
    <x v="0"/>
    <n v="0"/>
    <n v="11"/>
    <n v="0"/>
    <n v="11"/>
  </r>
  <r>
    <x v="77"/>
    <x v="11"/>
    <s v="Afar"/>
    <s v="Awusi Rasu"/>
    <n v="8"/>
    <x v="1"/>
    <n v="0"/>
    <n v="12"/>
    <n v="0"/>
    <n v="12"/>
  </r>
  <r>
    <x v="77"/>
    <x v="11"/>
    <s v="Afar"/>
    <s v="Awusi Rasu"/>
    <n v="8"/>
    <x v="2"/>
    <n v="0"/>
    <n v="14"/>
    <n v="0"/>
    <n v="14"/>
  </r>
  <r>
    <x v="77"/>
    <x v="11"/>
    <s v="Afar"/>
    <s v="Awusi Rasu"/>
    <n v="8"/>
    <x v="3"/>
    <n v="0"/>
    <n v="3"/>
    <n v="0"/>
    <n v="3"/>
  </r>
  <r>
    <x v="77"/>
    <x v="11"/>
    <s v="Afar"/>
    <s v="Kilbeti Rasu"/>
    <n v="8"/>
    <x v="4"/>
    <n v="0"/>
    <n v="0"/>
    <n v="0"/>
    <n v="0"/>
  </r>
  <r>
    <x v="77"/>
    <x v="11"/>
    <s v="Afar"/>
    <s v="Kilbeti Rasu"/>
    <n v="8"/>
    <x v="5"/>
    <n v="0"/>
    <n v="8"/>
    <n v="0"/>
    <n v="8"/>
  </r>
  <r>
    <x v="77"/>
    <x v="11"/>
    <s v="Afar"/>
    <s v="Gabi Rasu"/>
    <n v="8"/>
    <x v="6"/>
    <n v="0"/>
    <n v="12"/>
    <n v="0"/>
    <n v="12"/>
  </r>
  <r>
    <x v="77"/>
    <x v="11"/>
    <s v="Afar"/>
    <s v="Gabi Rasu"/>
    <n v="8"/>
    <x v="7"/>
    <n v="0"/>
    <n v="30"/>
    <n v="0"/>
    <n v="30"/>
  </r>
  <r>
    <x v="77"/>
    <x v="11"/>
    <s v="Afar"/>
    <s v="Gabi Rasu"/>
    <n v="8"/>
    <x v="8"/>
    <n v="0"/>
    <n v="1"/>
    <n v="0"/>
    <n v="1"/>
  </r>
  <r>
    <x v="77"/>
    <x v="11"/>
    <s v="Afar"/>
    <s v="Fenti Rasu"/>
    <n v="8"/>
    <x v="9"/>
    <n v="0"/>
    <n v="7"/>
    <n v="0"/>
    <n v="7"/>
  </r>
  <r>
    <x v="77"/>
    <x v="11"/>
    <s v="Afar"/>
    <s v="Fenti Rasu"/>
    <n v="8"/>
    <x v="10"/>
    <n v="0"/>
    <n v="8"/>
    <n v="0"/>
    <n v="8"/>
  </r>
  <r>
    <x v="77"/>
    <x v="11"/>
    <s v="Afar"/>
    <s v="Fenti Rasu"/>
    <n v="8"/>
    <x v="11"/>
    <n v="0"/>
    <n v="12"/>
    <n v="0"/>
    <n v="12"/>
  </r>
  <r>
    <x v="77"/>
    <x v="11"/>
    <s v="Afar"/>
    <s v="Fenti Rasu"/>
    <n v="8"/>
    <x v="12"/>
    <n v="0"/>
    <n v="12"/>
    <n v="0"/>
    <n v="12"/>
  </r>
  <r>
    <x v="77"/>
    <x v="11"/>
    <s v="Afar"/>
    <s v="Harri Rasu"/>
    <n v="8"/>
    <x v="13"/>
    <n v="0"/>
    <n v="13"/>
    <n v="0"/>
    <n v="13"/>
  </r>
  <r>
    <x v="78"/>
    <x v="11"/>
    <s v="Afar"/>
    <s v="Awusi Rasu"/>
    <n v="8"/>
    <x v="0"/>
    <n v="0"/>
    <n v="4"/>
    <n v="0"/>
    <n v="4"/>
  </r>
  <r>
    <x v="78"/>
    <x v="11"/>
    <s v="Afar"/>
    <s v="Awusi Rasu"/>
    <n v="8"/>
    <x v="1"/>
    <n v="0"/>
    <n v="18"/>
    <n v="0"/>
    <n v="18"/>
  </r>
  <r>
    <x v="78"/>
    <x v="11"/>
    <s v="Afar"/>
    <s v="Awusi Rasu"/>
    <n v="8"/>
    <x v="2"/>
    <n v="0"/>
    <n v="23"/>
    <n v="0"/>
    <n v="23"/>
  </r>
  <r>
    <x v="78"/>
    <x v="11"/>
    <s v="Afar"/>
    <s v="Awusi Rasu"/>
    <n v="8"/>
    <x v="3"/>
    <n v="0"/>
    <n v="2"/>
    <n v="0"/>
    <n v="2"/>
  </r>
  <r>
    <x v="78"/>
    <x v="11"/>
    <s v="Afar"/>
    <s v="Kilbeti Rasu"/>
    <n v="8"/>
    <x v="4"/>
    <n v="0"/>
    <n v="9"/>
    <n v="0"/>
    <n v="9"/>
  </r>
  <r>
    <x v="78"/>
    <x v="11"/>
    <s v="Afar"/>
    <s v="Kilbeti Rasu"/>
    <n v="8"/>
    <x v="5"/>
    <n v="0"/>
    <n v="0"/>
    <n v="0"/>
    <n v="0"/>
  </r>
  <r>
    <x v="78"/>
    <x v="11"/>
    <s v="Afar"/>
    <s v="Gabi Rasu"/>
    <n v="8"/>
    <x v="6"/>
    <n v="0"/>
    <n v="1"/>
    <n v="0"/>
    <n v="1"/>
  </r>
  <r>
    <x v="78"/>
    <x v="11"/>
    <s v="Afar"/>
    <s v="Gabi Rasu"/>
    <n v="8"/>
    <x v="7"/>
    <n v="0"/>
    <n v="3"/>
    <n v="0"/>
    <n v="3"/>
  </r>
  <r>
    <x v="78"/>
    <x v="11"/>
    <s v="Afar"/>
    <s v="Gabi Rasu"/>
    <n v="8"/>
    <x v="8"/>
    <n v="0"/>
    <n v="1"/>
    <n v="0"/>
    <n v="1"/>
  </r>
  <r>
    <x v="78"/>
    <x v="11"/>
    <s v="Afar"/>
    <s v="Fenti Rasu"/>
    <n v="8"/>
    <x v="9"/>
    <n v="0"/>
    <n v="6"/>
    <n v="0"/>
    <n v="6"/>
  </r>
  <r>
    <x v="78"/>
    <x v="11"/>
    <s v="Afar"/>
    <s v="Fenti Rasu"/>
    <n v="8"/>
    <x v="10"/>
    <n v="0"/>
    <n v="13"/>
    <n v="0"/>
    <n v="13"/>
  </r>
  <r>
    <x v="78"/>
    <x v="11"/>
    <s v="Afar"/>
    <s v="Fenti Rasu"/>
    <n v="8"/>
    <x v="11"/>
    <n v="0"/>
    <n v="12"/>
    <n v="0"/>
    <n v="12"/>
  </r>
  <r>
    <x v="78"/>
    <x v="11"/>
    <s v="Afar"/>
    <s v="Fenti Rasu"/>
    <n v="8"/>
    <x v="12"/>
    <n v="0"/>
    <n v="9"/>
    <n v="0"/>
    <n v="9"/>
  </r>
  <r>
    <x v="78"/>
    <x v="11"/>
    <s v="Afar"/>
    <s v="Harri Rasu"/>
    <n v="8"/>
    <x v="13"/>
    <n v="0"/>
    <n v="18"/>
    <n v="0"/>
    <n v="18"/>
  </r>
  <r>
    <x v="79"/>
    <x v="11"/>
    <s v="Afar"/>
    <s v="Awusi Rasu"/>
    <n v="8"/>
    <x v="0"/>
    <n v="0"/>
    <n v="7"/>
    <n v="0"/>
    <n v="7"/>
  </r>
  <r>
    <x v="79"/>
    <x v="11"/>
    <s v="Afar"/>
    <s v="Awusi Rasu"/>
    <n v="8"/>
    <x v="1"/>
    <n v="0"/>
    <n v="37"/>
    <n v="0"/>
    <n v="37"/>
  </r>
  <r>
    <x v="79"/>
    <x v="11"/>
    <s v="Afar"/>
    <s v="Awusi Rasu"/>
    <n v="8"/>
    <x v="2"/>
    <n v="0"/>
    <n v="27"/>
    <n v="0"/>
    <n v="27"/>
  </r>
  <r>
    <x v="79"/>
    <x v="11"/>
    <s v="Afar"/>
    <s v="Awusi Rasu"/>
    <n v="8"/>
    <x v="3"/>
    <n v="0"/>
    <n v="4"/>
    <n v="0"/>
    <n v="4"/>
  </r>
  <r>
    <x v="79"/>
    <x v="11"/>
    <s v="Afar"/>
    <s v="Kilbeti Rasu"/>
    <n v="8"/>
    <x v="4"/>
    <n v="0"/>
    <n v="9"/>
    <n v="0"/>
    <n v="9"/>
  </r>
  <r>
    <x v="79"/>
    <x v="11"/>
    <s v="Afar"/>
    <s v="Kilbeti Rasu"/>
    <n v="8"/>
    <x v="5"/>
    <n v="0"/>
    <n v="9"/>
    <n v="0"/>
    <n v="9"/>
  </r>
  <r>
    <x v="79"/>
    <x v="11"/>
    <s v="Afar"/>
    <s v="Gabi Rasu"/>
    <n v="8"/>
    <x v="6"/>
    <n v="0"/>
    <n v="24"/>
    <n v="0"/>
    <n v="24"/>
  </r>
  <r>
    <x v="79"/>
    <x v="11"/>
    <s v="Afar"/>
    <s v="Gabi Rasu"/>
    <n v="8"/>
    <x v="7"/>
    <n v="0"/>
    <n v="15"/>
    <n v="0"/>
    <n v="15"/>
  </r>
  <r>
    <x v="79"/>
    <x v="11"/>
    <s v="Afar"/>
    <s v="Gabi Rasu"/>
    <n v="8"/>
    <x v="8"/>
    <n v="0"/>
    <n v="10"/>
    <n v="0"/>
    <n v="10"/>
  </r>
  <r>
    <x v="79"/>
    <x v="11"/>
    <s v="Afar"/>
    <s v="Fenti Rasu"/>
    <n v="8"/>
    <x v="9"/>
    <n v="0"/>
    <n v="5"/>
    <n v="0"/>
    <n v="5"/>
  </r>
  <r>
    <x v="79"/>
    <x v="11"/>
    <s v="Afar"/>
    <s v="Fenti Rasu"/>
    <n v="8"/>
    <x v="10"/>
    <n v="0"/>
    <n v="10"/>
    <n v="0"/>
    <n v="10"/>
  </r>
  <r>
    <x v="79"/>
    <x v="11"/>
    <s v="Afar"/>
    <s v="Fenti Rasu"/>
    <n v="8"/>
    <x v="11"/>
    <n v="0"/>
    <n v="29"/>
    <n v="0"/>
    <n v="29"/>
  </r>
  <r>
    <x v="79"/>
    <x v="11"/>
    <s v="Afar"/>
    <s v="Fenti Rasu"/>
    <n v="8"/>
    <x v="12"/>
    <n v="0"/>
    <n v="8"/>
    <n v="0"/>
    <n v="8"/>
  </r>
  <r>
    <x v="79"/>
    <x v="11"/>
    <s v="Afar"/>
    <s v="Harri Rasu"/>
    <n v="8"/>
    <x v="13"/>
    <n v="0"/>
    <n v="16"/>
    <n v="0"/>
    <n v="16"/>
  </r>
  <r>
    <x v="80"/>
    <x v="11"/>
    <s v="Afar"/>
    <s v="Awusi Rasu"/>
    <n v="8"/>
    <x v="0"/>
    <n v="0"/>
    <n v="9"/>
    <n v="0"/>
    <n v="9"/>
  </r>
  <r>
    <x v="80"/>
    <x v="11"/>
    <s v="Afar"/>
    <s v="Awusi Rasu"/>
    <n v="8"/>
    <x v="1"/>
    <n v="0"/>
    <n v="21"/>
    <n v="0"/>
    <n v="21"/>
  </r>
  <r>
    <x v="80"/>
    <x v="11"/>
    <s v="Afar"/>
    <s v="Awusi Rasu"/>
    <n v="8"/>
    <x v="2"/>
    <n v="0"/>
    <n v="37"/>
    <n v="0"/>
    <n v="37"/>
  </r>
  <r>
    <x v="80"/>
    <x v="11"/>
    <s v="Afar"/>
    <s v="Awusi Rasu"/>
    <n v="8"/>
    <x v="3"/>
    <n v="0"/>
    <n v="6"/>
    <n v="0"/>
    <n v="6"/>
  </r>
  <r>
    <x v="80"/>
    <x v="11"/>
    <s v="Afar"/>
    <s v="Kilbeti Rasu"/>
    <n v="8"/>
    <x v="4"/>
    <n v="0"/>
    <n v="6"/>
    <n v="0"/>
    <n v="6"/>
  </r>
  <r>
    <x v="80"/>
    <x v="11"/>
    <s v="Afar"/>
    <s v="Kilbeti Rasu"/>
    <n v="8"/>
    <x v="5"/>
    <n v="0"/>
    <n v="0"/>
    <n v="0"/>
    <n v="0"/>
  </r>
  <r>
    <x v="80"/>
    <x v="11"/>
    <s v="Afar"/>
    <s v="Gabi Rasu"/>
    <n v="8"/>
    <x v="6"/>
    <n v="0"/>
    <n v="17"/>
    <n v="0"/>
    <n v="17"/>
  </r>
  <r>
    <x v="80"/>
    <x v="11"/>
    <s v="Afar"/>
    <s v="Gabi Rasu"/>
    <n v="8"/>
    <x v="7"/>
    <n v="0"/>
    <n v="20"/>
    <n v="0"/>
    <n v="20"/>
  </r>
  <r>
    <x v="80"/>
    <x v="11"/>
    <s v="Afar"/>
    <s v="Gabi Rasu"/>
    <n v="8"/>
    <x v="8"/>
    <n v="0"/>
    <n v="12"/>
    <n v="0"/>
    <n v="12"/>
  </r>
  <r>
    <x v="80"/>
    <x v="11"/>
    <s v="Afar"/>
    <s v="Fenti Rasu"/>
    <n v="8"/>
    <x v="9"/>
    <n v="0"/>
    <n v="0"/>
    <n v="0"/>
    <n v="0"/>
  </r>
  <r>
    <x v="80"/>
    <x v="11"/>
    <s v="Afar"/>
    <s v="Fenti Rasu"/>
    <n v="8"/>
    <x v="10"/>
    <n v="1"/>
    <n v="18"/>
    <n v="0"/>
    <n v="19"/>
  </r>
  <r>
    <x v="80"/>
    <x v="11"/>
    <s v="Afar"/>
    <s v="Fenti Rasu"/>
    <n v="8"/>
    <x v="11"/>
    <n v="0"/>
    <n v="19"/>
    <n v="0"/>
    <n v="19"/>
  </r>
  <r>
    <x v="80"/>
    <x v="11"/>
    <s v="Afar"/>
    <s v="Fenti Rasu"/>
    <n v="8"/>
    <x v="12"/>
    <n v="0"/>
    <n v="14"/>
    <n v="0"/>
    <n v="14"/>
  </r>
  <r>
    <x v="80"/>
    <x v="11"/>
    <s v="Afar"/>
    <s v="Harri Rasu"/>
    <n v="8"/>
    <x v="13"/>
    <n v="0"/>
    <n v="11"/>
    <n v="0"/>
    <n v="11"/>
  </r>
  <r>
    <x v="81"/>
    <x v="11"/>
    <s v="Afar"/>
    <s v="Awusi Rasu"/>
    <n v="8"/>
    <x v="0"/>
    <n v="0"/>
    <n v="8"/>
    <n v="0"/>
    <n v="8"/>
  </r>
  <r>
    <x v="81"/>
    <x v="11"/>
    <s v="Afar"/>
    <s v="Awusi Rasu"/>
    <n v="8"/>
    <x v="1"/>
    <n v="0"/>
    <n v="50"/>
    <n v="0"/>
    <n v="50"/>
  </r>
  <r>
    <x v="81"/>
    <x v="11"/>
    <s v="Afar"/>
    <s v="Awusi Rasu"/>
    <n v="8"/>
    <x v="2"/>
    <n v="0"/>
    <n v="34"/>
    <n v="0"/>
    <n v="34"/>
  </r>
  <r>
    <x v="81"/>
    <x v="11"/>
    <s v="Afar"/>
    <s v="Awusi Rasu"/>
    <n v="8"/>
    <x v="3"/>
    <n v="0"/>
    <n v="3"/>
    <n v="0"/>
    <n v="3"/>
  </r>
  <r>
    <x v="81"/>
    <x v="11"/>
    <s v="Afar"/>
    <s v="Kilbeti Rasu"/>
    <n v="8"/>
    <x v="4"/>
    <n v="0"/>
    <n v="6"/>
    <n v="0"/>
    <n v="6"/>
  </r>
  <r>
    <x v="81"/>
    <x v="11"/>
    <s v="Afar"/>
    <s v="Kilbeti Rasu"/>
    <n v="8"/>
    <x v="5"/>
    <n v="0"/>
    <n v="0"/>
    <n v="0"/>
    <n v="0"/>
  </r>
  <r>
    <x v="81"/>
    <x v="11"/>
    <s v="Afar"/>
    <s v="Gabi Rasu"/>
    <n v="8"/>
    <x v="6"/>
    <n v="0"/>
    <n v="7"/>
    <n v="0"/>
    <n v="7"/>
  </r>
  <r>
    <x v="81"/>
    <x v="11"/>
    <s v="Afar"/>
    <s v="Gabi Rasu"/>
    <n v="8"/>
    <x v="7"/>
    <n v="0"/>
    <n v="8"/>
    <n v="0"/>
    <n v="8"/>
  </r>
  <r>
    <x v="81"/>
    <x v="11"/>
    <s v="Afar"/>
    <s v="Gabi Rasu"/>
    <n v="8"/>
    <x v="8"/>
    <n v="0"/>
    <n v="9"/>
    <n v="0"/>
    <n v="9"/>
  </r>
  <r>
    <x v="81"/>
    <x v="11"/>
    <s v="Afar"/>
    <s v="Fenti Rasu"/>
    <n v="8"/>
    <x v="9"/>
    <n v="0"/>
    <n v="6"/>
    <n v="0"/>
    <n v="6"/>
  </r>
  <r>
    <x v="81"/>
    <x v="11"/>
    <s v="Afar"/>
    <s v="Fenti Rasu"/>
    <n v="8"/>
    <x v="10"/>
    <n v="0"/>
    <n v="24"/>
    <n v="0"/>
    <n v="24"/>
  </r>
  <r>
    <x v="81"/>
    <x v="11"/>
    <s v="Afar"/>
    <s v="Fenti Rasu"/>
    <n v="8"/>
    <x v="11"/>
    <n v="0"/>
    <n v="8"/>
    <n v="0"/>
    <n v="8"/>
  </r>
  <r>
    <x v="81"/>
    <x v="11"/>
    <s v="Afar"/>
    <s v="Fenti Rasu"/>
    <n v="8"/>
    <x v="12"/>
    <n v="0"/>
    <n v="5"/>
    <n v="0"/>
    <n v="5"/>
  </r>
  <r>
    <x v="81"/>
    <x v="11"/>
    <s v="Afar"/>
    <s v="Harri Rasu"/>
    <n v="8"/>
    <x v="13"/>
    <n v="0"/>
    <n v="14"/>
    <n v="0"/>
    <n v="14"/>
  </r>
  <r>
    <x v="82"/>
    <x v="12"/>
    <s v="Afar"/>
    <s v="Awusi Rasu"/>
    <n v="8"/>
    <x v="0"/>
    <n v="0"/>
    <n v="4"/>
    <n v="0"/>
    <n v="4"/>
  </r>
  <r>
    <x v="82"/>
    <x v="12"/>
    <s v="Afar"/>
    <s v="Awusi Rasu"/>
    <n v="8"/>
    <x v="1"/>
    <n v="0"/>
    <n v="25"/>
    <n v="0"/>
    <n v="25"/>
  </r>
  <r>
    <x v="82"/>
    <x v="12"/>
    <s v="Afar"/>
    <s v="Awusi Rasu"/>
    <n v="8"/>
    <x v="2"/>
    <n v="0"/>
    <n v="32"/>
    <n v="0"/>
    <n v="32"/>
  </r>
  <r>
    <x v="82"/>
    <x v="12"/>
    <s v="Afar"/>
    <s v="Awusi Rasu"/>
    <n v="8"/>
    <x v="3"/>
    <n v="0"/>
    <n v="2"/>
    <n v="0"/>
    <n v="2"/>
  </r>
  <r>
    <x v="82"/>
    <x v="12"/>
    <s v="Afar"/>
    <s v="Kilbeti Rasu"/>
    <n v="8"/>
    <x v="4"/>
    <n v="0"/>
    <n v="6"/>
    <n v="0"/>
    <n v="6"/>
  </r>
  <r>
    <x v="82"/>
    <x v="12"/>
    <s v="Afar"/>
    <s v="Kilbeti Rasu"/>
    <n v="8"/>
    <x v="5"/>
    <n v="0"/>
    <n v="0"/>
    <n v="0"/>
    <n v="0"/>
  </r>
  <r>
    <x v="82"/>
    <x v="12"/>
    <s v="Afar"/>
    <s v="Gabi Rasu"/>
    <n v="8"/>
    <x v="6"/>
    <n v="0"/>
    <n v="3"/>
    <n v="0"/>
    <n v="3"/>
  </r>
  <r>
    <x v="82"/>
    <x v="12"/>
    <s v="Afar"/>
    <s v="Gabi Rasu"/>
    <n v="8"/>
    <x v="7"/>
    <n v="0"/>
    <n v="2"/>
    <n v="0"/>
    <n v="2"/>
  </r>
  <r>
    <x v="82"/>
    <x v="12"/>
    <s v="Afar"/>
    <s v="Gabi Rasu"/>
    <n v="8"/>
    <x v="8"/>
    <n v="0"/>
    <n v="12"/>
    <n v="0"/>
    <n v="12"/>
  </r>
  <r>
    <x v="82"/>
    <x v="12"/>
    <s v="Afar"/>
    <s v="Fenti Rasu"/>
    <n v="8"/>
    <x v="9"/>
    <n v="0"/>
    <n v="0"/>
    <n v="0"/>
    <n v="0"/>
  </r>
  <r>
    <x v="82"/>
    <x v="12"/>
    <s v="Afar"/>
    <s v="Fenti Rasu"/>
    <n v="8"/>
    <x v="10"/>
    <n v="0"/>
    <n v="17"/>
    <n v="0"/>
    <n v="17"/>
  </r>
  <r>
    <x v="82"/>
    <x v="12"/>
    <s v="Afar"/>
    <s v="Fenti Rasu"/>
    <n v="8"/>
    <x v="11"/>
    <n v="0"/>
    <n v="10"/>
    <n v="0"/>
    <n v="10"/>
  </r>
  <r>
    <x v="82"/>
    <x v="12"/>
    <s v="Afar"/>
    <s v="Fenti Rasu"/>
    <n v="8"/>
    <x v="12"/>
    <n v="0"/>
    <n v="9"/>
    <n v="0"/>
    <n v="9"/>
  </r>
  <r>
    <x v="82"/>
    <x v="12"/>
    <s v="Afar"/>
    <s v="Harri Rasu"/>
    <n v="8"/>
    <x v="13"/>
    <n v="0"/>
    <n v="10"/>
    <n v="0"/>
    <n v="10"/>
  </r>
  <r>
    <x v="83"/>
    <x v="12"/>
    <s v="Afar"/>
    <s v="Awusi Rasu"/>
    <n v="8"/>
    <x v="0"/>
    <n v="0"/>
    <n v="4"/>
    <n v="0"/>
    <n v="4"/>
  </r>
  <r>
    <x v="83"/>
    <x v="12"/>
    <s v="Afar"/>
    <s v="Awusi Rasu"/>
    <n v="8"/>
    <x v="1"/>
    <n v="0"/>
    <n v="32"/>
    <n v="0"/>
    <n v="32"/>
  </r>
  <r>
    <x v="83"/>
    <x v="12"/>
    <s v="Afar"/>
    <s v="Awusi Rasu"/>
    <n v="8"/>
    <x v="2"/>
    <n v="0"/>
    <n v="35"/>
    <n v="0"/>
    <n v="35"/>
  </r>
  <r>
    <x v="83"/>
    <x v="12"/>
    <s v="Afar"/>
    <s v="Awusi Rasu"/>
    <n v="8"/>
    <x v="3"/>
    <n v="0"/>
    <n v="3"/>
    <n v="0"/>
    <n v="3"/>
  </r>
  <r>
    <x v="83"/>
    <x v="12"/>
    <s v="Afar"/>
    <s v="Kilbeti Rasu"/>
    <n v="8"/>
    <x v="4"/>
    <n v="0"/>
    <n v="6"/>
    <n v="0"/>
    <n v="6"/>
  </r>
  <r>
    <x v="83"/>
    <x v="12"/>
    <s v="Afar"/>
    <s v="Kilbeti Rasu"/>
    <n v="8"/>
    <x v="5"/>
    <n v="0"/>
    <n v="17"/>
    <n v="0"/>
    <n v="17"/>
  </r>
  <r>
    <x v="83"/>
    <x v="12"/>
    <s v="Afar"/>
    <s v="Gabi Rasu"/>
    <n v="8"/>
    <x v="6"/>
    <n v="0"/>
    <n v="11"/>
    <n v="0"/>
    <n v="11"/>
  </r>
  <r>
    <x v="83"/>
    <x v="12"/>
    <s v="Afar"/>
    <s v="Gabi Rasu"/>
    <n v="8"/>
    <x v="7"/>
    <n v="0"/>
    <n v="5"/>
    <n v="0"/>
    <n v="5"/>
  </r>
  <r>
    <x v="83"/>
    <x v="12"/>
    <s v="Afar"/>
    <s v="Gabi Rasu"/>
    <n v="8"/>
    <x v="8"/>
    <n v="0"/>
    <n v="33"/>
    <n v="0"/>
    <n v="33"/>
  </r>
  <r>
    <x v="83"/>
    <x v="12"/>
    <s v="Afar"/>
    <s v="Fenti Rasu"/>
    <n v="8"/>
    <x v="9"/>
    <n v="0"/>
    <n v="8"/>
    <n v="0"/>
    <n v="8"/>
  </r>
  <r>
    <x v="83"/>
    <x v="12"/>
    <s v="Afar"/>
    <s v="Fenti Rasu"/>
    <n v="8"/>
    <x v="10"/>
    <n v="0"/>
    <n v="21"/>
    <n v="0"/>
    <n v="21"/>
  </r>
  <r>
    <x v="83"/>
    <x v="12"/>
    <s v="Afar"/>
    <s v="Fenti Rasu"/>
    <n v="8"/>
    <x v="11"/>
    <n v="0"/>
    <n v="13"/>
    <n v="0"/>
    <n v="13"/>
  </r>
  <r>
    <x v="83"/>
    <x v="12"/>
    <s v="Afar"/>
    <s v="Fenti Rasu"/>
    <n v="8"/>
    <x v="12"/>
    <n v="0"/>
    <n v="24"/>
    <n v="0"/>
    <n v="24"/>
  </r>
  <r>
    <x v="83"/>
    <x v="12"/>
    <s v="Afar"/>
    <s v="Harri Rasu"/>
    <n v="8"/>
    <x v="13"/>
    <n v="0"/>
    <n v="18"/>
    <n v="0"/>
    <n v="18"/>
  </r>
  <r>
    <x v="84"/>
    <x v="12"/>
    <s v="Afar"/>
    <s v="Awusi Rasu"/>
    <n v="8"/>
    <x v="0"/>
    <n v="0"/>
    <n v="14"/>
    <n v="0"/>
    <n v="14"/>
  </r>
  <r>
    <x v="84"/>
    <x v="12"/>
    <s v="Afar"/>
    <s v="Awusi Rasu"/>
    <n v="8"/>
    <x v="1"/>
    <n v="0"/>
    <n v="37"/>
    <n v="0"/>
    <n v="37"/>
  </r>
  <r>
    <x v="84"/>
    <x v="12"/>
    <s v="Afar"/>
    <s v="Awusi Rasu"/>
    <n v="8"/>
    <x v="2"/>
    <n v="0"/>
    <n v="23"/>
    <n v="0"/>
    <n v="23"/>
  </r>
  <r>
    <x v="84"/>
    <x v="12"/>
    <s v="Afar"/>
    <s v="Awusi Rasu"/>
    <n v="8"/>
    <x v="3"/>
    <n v="0"/>
    <n v="3"/>
    <n v="0"/>
    <n v="3"/>
  </r>
  <r>
    <x v="84"/>
    <x v="12"/>
    <s v="Afar"/>
    <s v="Kilbeti Rasu"/>
    <n v="8"/>
    <x v="4"/>
    <n v="0"/>
    <n v="6"/>
    <n v="0"/>
    <n v="6"/>
  </r>
  <r>
    <x v="84"/>
    <x v="12"/>
    <s v="Afar"/>
    <s v="Kilbeti Rasu"/>
    <n v="8"/>
    <x v="5"/>
    <n v="0"/>
    <n v="8"/>
    <n v="0"/>
    <n v="8"/>
  </r>
  <r>
    <x v="84"/>
    <x v="12"/>
    <s v="Afar"/>
    <s v="Gabi Rasu"/>
    <n v="8"/>
    <x v="6"/>
    <n v="0"/>
    <n v="13"/>
    <n v="0"/>
    <n v="13"/>
  </r>
  <r>
    <x v="84"/>
    <x v="12"/>
    <s v="Afar"/>
    <s v="Gabi Rasu"/>
    <n v="8"/>
    <x v="7"/>
    <n v="0"/>
    <n v="6"/>
    <n v="0"/>
    <n v="6"/>
  </r>
  <r>
    <x v="84"/>
    <x v="12"/>
    <s v="Afar"/>
    <s v="Gabi Rasu"/>
    <n v="8"/>
    <x v="8"/>
    <n v="0"/>
    <n v="25"/>
    <n v="0"/>
    <n v="25"/>
  </r>
  <r>
    <x v="84"/>
    <x v="12"/>
    <s v="Afar"/>
    <s v="Fenti Rasu"/>
    <n v="8"/>
    <x v="9"/>
    <n v="0"/>
    <n v="11"/>
    <n v="0"/>
    <n v="11"/>
  </r>
  <r>
    <x v="84"/>
    <x v="12"/>
    <s v="Afar"/>
    <s v="Fenti Rasu"/>
    <n v="8"/>
    <x v="10"/>
    <n v="0"/>
    <n v="19"/>
    <n v="0"/>
    <n v="19"/>
  </r>
  <r>
    <x v="84"/>
    <x v="12"/>
    <s v="Afar"/>
    <s v="Fenti Rasu"/>
    <n v="8"/>
    <x v="11"/>
    <n v="0"/>
    <n v="10"/>
    <n v="0"/>
    <n v="10"/>
  </r>
  <r>
    <x v="84"/>
    <x v="12"/>
    <s v="Afar"/>
    <s v="Fenti Rasu"/>
    <n v="8"/>
    <x v="12"/>
    <n v="0"/>
    <n v="24"/>
    <n v="0"/>
    <n v="24"/>
  </r>
  <r>
    <x v="84"/>
    <x v="12"/>
    <s v="Afar"/>
    <s v="Harri Rasu"/>
    <n v="8"/>
    <x v="13"/>
    <n v="0"/>
    <n v="20"/>
    <n v="0"/>
    <n v="20"/>
  </r>
  <r>
    <x v="85"/>
    <x v="12"/>
    <s v="Afar"/>
    <s v="Awusi Rasu"/>
    <n v="8"/>
    <x v="0"/>
    <n v="0"/>
    <n v="18"/>
    <n v="0"/>
    <n v="18"/>
  </r>
  <r>
    <x v="85"/>
    <x v="12"/>
    <s v="Afar"/>
    <s v="Awusi Rasu"/>
    <n v="8"/>
    <x v="1"/>
    <n v="0"/>
    <n v="34"/>
    <n v="0"/>
    <n v="34"/>
  </r>
  <r>
    <x v="85"/>
    <x v="12"/>
    <s v="Afar"/>
    <s v="Awusi Rasu"/>
    <n v="8"/>
    <x v="2"/>
    <n v="0"/>
    <n v="25"/>
    <n v="0"/>
    <n v="25"/>
  </r>
  <r>
    <x v="85"/>
    <x v="12"/>
    <s v="Afar"/>
    <s v="Awusi Rasu"/>
    <n v="8"/>
    <x v="3"/>
    <n v="0"/>
    <n v="5"/>
    <n v="0"/>
    <n v="5"/>
  </r>
  <r>
    <x v="85"/>
    <x v="12"/>
    <s v="Afar"/>
    <s v="Kilbeti Rasu"/>
    <n v="8"/>
    <x v="4"/>
    <n v="0"/>
    <n v="3"/>
    <n v="0"/>
    <n v="3"/>
  </r>
  <r>
    <x v="85"/>
    <x v="12"/>
    <s v="Afar"/>
    <s v="Kilbeti Rasu"/>
    <n v="8"/>
    <x v="5"/>
    <n v="0"/>
    <n v="0"/>
    <n v="0"/>
    <n v="0"/>
  </r>
  <r>
    <x v="85"/>
    <x v="12"/>
    <s v="Afar"/>
    <s v="Gabi Rasu"/>
    <n v="8"/>
    <x v="6"/>
    <n v="0"/>
    <n v="10"/>
    <n v="0"/>
    <n v="10"/>
  </r>
  <r>
    <x v="85"/>
    <x v="12"/>
    <s v="Afar"/>
    <s v="Gabi Rasu"/>
    <n v="8"/>
    <x v="7"/>
    <n v="0"/>
    <n v="23"/>
    <n v="0"/>
    <n v="23"/>
  </r>
  <r>
    <x v="85"/>
    <x v="12"/>
    <s v="Afar"/>
    <s v="Gabi Rasu"/>
    <n v="8"/>
    <x v="8"/>
    <n v="0"/>
    <n v="15"/>
    <n v="0"/>
    <n v="15"/>
  </r>
  <r>
    <x v="85"/>
    <x v="12"/>
    <s v="Afar"/>
    <s v="Fenti Rasu"/>
    <n v="8"/>
    <x v="9"/>
    <n v="0"/>
    <n v="9"/>
    <n v="0"/>
    <n v="9"/>
  </r>
  <r>
    <x v="85"/>
    <x v="12"/>
    <s v="Afar"/>
    <s v="Fenti Rasu"/>
    <n v="8"/>
    <x v="10"/>
    <n v="0"/>
    <n v="29"/>
    <n v="0"/>
    <n v="29"/>
  </r>
  <r>
    <x v="85"/>
    <x v="12"/>
    <s v="Afar"/>
    <s v="Fenti Rasu"/>
    <n v="8"/>
    <x v="11"/>
    <n v="0"/>
    <n v="20"/>
    <n v="0"/>
    <n v="20"/>
  </r>
  <r>
    <x v="85"/>
    <x v="12"/>
    <s v="Afar"/>
    <s v="Fenti Rasu"/>
    <n v="8"/>
    <x v="12"/>
    <n v="0"/>
    <n v="9"/>
    <n v="0"/>
    <n v="9"/>
  </r>
  <r>
    <x v="85"/>
    <x v="12"/>
    <s v="Afar"/>
    <s v="Harri Rasu"/>
    <n v="8"/>
    <x v="13"/>
    <n v="0"/>
    <n v="19"/>
    <n v="0"/>
    <n v="19"/>
  </r>
  <r>
    <x v="86"/>
    <x v="12"/>
    <s v="Afar"/>
    <s v="Awusi Rasu"/>
    <n v="8"/>
    <x v="0"/>
    <n v="0"/>
    <n v="7"/>
    <n v="0"/>
    <n v="7"/>
  </r>
  <r>
    <x v="86"/>
    <x v="12"/>
    <s v="Afar"/>
    <s v="Awusi Rasu"/>
    <n v="8"/>
    <x v="1"/>
    <n v="0"/>
    <n v="42"/>
    <n v="0"/>
    <n v="42"/>
  </r>
  <r>
    <x v="86"/>
    <x v="12"/>
    <s v="Afar"/>
    <s v="Awusi Rasu"/>
    <n v="8"/>
    <x v="2"/>
    <n v="0"/>
    <n v="24"/>
    <n v="0"/>
    <n v="24"/>
  </r>
  <r>
    <x v="86"/>
    <x v="12"/>
    <s v="Afar"/>
    <s v="Awusi Rasu"/>
    <n v="8"/>
    <x v="3"/>
    <n v="0"/>
    <n v="10"/>
    <n v="0"/>
    <n v="10"/>
  </r>
  <r>
    <x v="86"/>
    <x v="12"/>
    <s v="Afar"/>
    <s v="Kilbeti Rasu"/>
    <n v="8"/>
    <x v="4"/>
    <n v="0"/>
    <n v="3"/>
    <n v="0"/>
    <n v="3"/>
  </r>
  <r>
    <x v="86"/>
    <x v="12"/>
    <s v="Afar"/>
    <s v="Kilbeti Rasu"/>
    <n v="8"/>
    <x v="5"/>
    <n v="0"/>
    <n v="7"/>
    <n v="0"/>
    <n v="7"/>
  </r>
  <r>
    <x v="86"/>
    <x v="12"/>
    <s v="Afar"/>
    <s v="Gabi Rasu"/>
    <n v="8"/>
    <x v="6"/>
    <n v="0"/>
    <n v="21"/>
    <n v="0"/>
    <n v="21"/>
  </r>
  <r>
    <x v="86"/>
    <x v="12"/>
    <s v="Afar"/>
    <s v="Gabi Rasu"/>
    <n v="8"/>
    <x v="7"/>
    <n v="0"/>
    <n v="10"/>
    <n v="0"/>
    <n v="10"/>
  </r>
  <r>
    <x v="86"/>
    <x v="12"/>
    <s v="Afar"/>
    <s v="Gabi Rasu"/>
    <n v="8"/>
    <x v="8"/>
    <n v="0"/>
    <n v="23"/>
    <n v="0"/>
    <n v="23"/>
  </r>
  <r>
    <x v="86"/>
    <x v="12"/>
    <s v="Afar"/>
    <s v="Fenti Rasu"/>
    <n v="8"/>
    <x v="9"/>
    <n v="0"/>
    <n v="7"/>
    <n v="0"/>
    <n v="7"/>
  </r>
  <r>
    <x v="86"/>
    <x v="12"/>
    <s v="Afar"/>
    <s v="Fenti Rasu"/>
    <n v="8"/>
    <x v="10"/>
    <n v="0"/>
    <n v="29"/>
    <n v="0"/>
    <n v="29"/>
  </r>
  <r>
    <x v="86"/>
    <x v="12"/>
    <s v="Afar"/>
    <s v="Fenti Rasu"/>
    <n v="8"/>
    <x v="11"/>
    <n v="0"/>
    <n v="11"/>
    <n v="0"/>
    <n v="11"/>
  </r>
  <r>
    <x v="86"/>
    <x v="12"/>
    <s v="Afar"/>
    <s v="Fenti Rasu"/>
    <n v="8"/>
    <x v="12"/>
    <n v="0"/>
    <n v="18"/>
    <n v="0"/>
    <n v="18"/>
  </r>
  <r>
    <x v="86"/>
    <x v="12"/>
    <s v="Afar"/>
    <s v="Harri Rasu"/>
    <n v="8"/>
    <x v="13"/>
    <n v="0"/>
    <n v="29"/>
    <n v="0"/>
    <n v="29"/>
  </r>
  <r>
    <x v="87"/>
    <x v="12"/>
    <s v="Afar"/>
    <s v="Awusi Rasu"/>
    <n v="8"/>
    <x v="0"/>
    <n v="0"/>
    <n v="0"/>
    <n v="0"/>
    <n v="0"/>
  </r>
  <r>
    <x v="87"/>
    <x v="12"/>
    <s v="Afar"/>
    <s v="Awusi Rasu"/>
    <n v="8"/>
    <x v="1"/>
    <n v="0"/>
    <n v="23"/>
    <n v="0"/>
    <n v="23"/>
  </r>
  <r>
    <x v="87"/>
    <x v="12"/>
    <s v="Afar"/>
    <s v="Awusi Rasu"/>
    <n v="8"/>
    <x v="2"/>
    <n v="0"/>
    <n v="13"/>
    <n v="0"/>
    <n v="13"/>
  </r>
  <r>
    <x v="87"/>
    <x v="12"/>
    <s v="Afar"/>
    <s v="Awusi Rasu"/>
    <n v="8"/>
    <x v="3"/>
    <n v="0"/>
    <n v="7"/>
    <n v="0"/>
    <n v="7"/>
  </r>
  <r>
    <x v="87"/>
    <x v="12"/>
    <s v="Afar"/>
    <s v="Kilbeti Rasu"/>
    <n v="8"/>
    <x v="4"/>
    <n v="0"/>
    <n v="10"/>
    <n v="0"/>
    <n v="10"/>
  </r>
  <r>
    <x v="87"/>
    <x v="12"/>
    <s v="Afar"/>
    <s v="Kilbeti Rasu"/>
    <n v="8"/>
    <x v="5"/>
    <n v="0"/>
    <n v="0"/>
    <n v="0"/>
    <n v="0"/>
  </r>
  <r>
    <x v="87"/>
    <x v="12"/>
    <s v="Afar"/>
    <s v="Gabi Rasu"/>
    <n v="8"/>
    <x v="6"/>
    <n v="0"/>
    <n v="19"/>
    <n v="0"/>
    <n v="19"/>
  </r>
  <r>
    <x v="87"/>
    <x v="12"/>
    <s v="Afar"/>
    <s v="Gabi Rasu"/>
    <n v="8"/>
    <x v="7"/>
    <n v="0"/>
    <n v="24"/>
    <n v="0"/>
    <n v="24"/>
  </r>
  <r>
    <x v="87"/>
    <x v="12"/>
    <s v="Afar"/>
    <s v="Gabi Rasu"/>
    <n v="8"/>
    <x v="8"/>
    <n v="0"/>
    <n v="32"/>
    <n v="0"/>
    <n v="32"/>
  </r>
  <r>
    <x v="87"/>
    <x v="12"/>
    <s v="Afar"/>
    <s v="Fenti Rasu"/>
    <n v="8"/>
    <x v="9"/>
    <n v="0"/>
    <n v="3"/>
    <n v="0"/>
    <n v="3"/>
  </r>
  <r>
    <x v="87"/>
    <x v="12"/>
    <s v="Afar"/>
    <s v="Fenti Rasu"/>
    <n v="8"/>
    <x v="10"/>
    <n v="1"/>
    <n v="27"/>
    <n v="0"/>
    <n v="28"/>
  </r>
  <r>
    <x v="87"/>
    <x v="12"/>
    <s v="Afar"/>
    <s v="Fenti Rasu"/>
    <n v="8"/>
    <x v="11"/>
    <n v="0"/>
    <n v="0"/>
    <n v="0"/>
    <n v="0"/>
  </r>
  <r>
    <x v="87"/>
    <x v="12"/>
    <s v="Afar"/>
    <s v="Fenti Rasu"/>
    <n v="8"/>
    <x v="12"/>
    <n v="0"/>
    <n v="14"/>
    <n v="0"/>
    <n v="14"/>
  </r>
  <r>
    <x v="87"/>
    <x v="12"/>
    <s v="Afar"/>
    <s v="Harri Rasu"/>
    <n v="8"/>
    <x v="13"/>
    <n v="0"/>
    <n v="19"/>
    <n v="0"/>
    <n v="19"/>
  </r>
  <r>
    <x v="88"/>
    <x v="12"/>
    <s v="Afar"/>
    <s v="Awusi Rasu"/>
    <n v="8"/>
    <x v="0"/>
    <n v="0"/>
    <n v="7"/>
    <n v="0"/>
    <n v="7"/>
  </r>
  <r>
    <x v="88"/>
    <x v="12"/>
    <s v="Afar"/>
    <s v="Awusi Rasu"/>
    <n v="8"/>
    <x v="1"/>
    <n v="0"/>
    <n v="33"/>
    <n v="0"/>
    <n v="33"/>
  </r>
  <r>
    <x v="88"/>
    <x v="12"/>
    <s v="Afar"/>
    <s v="Awusi Rasu"/>
    <n v="8"/>
    <x v="2"/>
    <n v="0"/>
    <n v="16"/>
    <n v="0"/>
    <n v="16"/>
  </r>
  <r>
    <x v="88"/>
    <x v="12"/>
    <s v="Afar"/>
    <s v="Awusi Rasu"/>
    <n v="8"/>
    <x v="3"/>
    <n v="0"/>
    <n v="2"/>
    <n v="0"/>
    <n v="2"/>
  </r>
  <r>
    <x v="88"/>
    <x v="12"/>
    <s v="Afar"/>
    <s v="Kilbeti Rasu"/>
    <n v="8"/>
    <x v="4"/>
    <n v="0"/>
    <n v="13"/>
    <n v="0"/>
    <n v="13"/>
  </r>
  <r>
    <x v="88"/>
    <x v="12"/>
    <s v="Afar"/>
    <s v="Kilbeti Rasu"/>
    <n v="8"/>
    <x v="5"/>
    <n v="0"/>
    <n v="3"/>
    <n v="0"/>
    <n v="3"/>
  </r>
  <r>
    <x v="88"/>
    <x v="12"/>
    <s v="Afar"/>
    <s v="Gabi Rasu"/>
    <n v="8"/>
    <x v="6"/>
    <n v="0"/>
    <n v="13"/>
    <n v="0"/>
    <n v="13"/>
  </r>
  <r>
    <x v="88"/>
    <x v="12"/>
    <s v="Afar"/>
    <s v="Gabi Rasu"/>
    <n v="8"/>
    <x v="7"/>
    <n v="0"/>
    <n v="7"/>
    <n v="0"/>
    <n v="7"/>
  </r>
  <r>
    <x v="88"/>
    <x v="12"/>
    <s v="Afar"/>
    <s v="Gabi Rasu"/>
    <n v="8"/>
    <x v="8"/>
    <n v="0"/>
    <n v="25"/>
    <n v="0"/>
    <n v="25"/>
  </r>
  <r>
    <x v="88"/>
    <x v="12"/>
    <s v="Afar"/>
    <s v="Fenti Rasu"/>
    <n v="8"/>
    <x v="9"/>
    <n v="0"/>
    <n v="4"/>
    <n v="0"/>
    <n v="4"/>
  </r>
  <r>
    <x v="88"/>
    <x v="12"/>
    <s v="Afar"/>
    <s v="Fenti Rasu"/>
    <n v="8"/>
    <x v="10"/>
    <n v="1"/>
    <n v="28"/>
    <n v="0"/>
    <n v="29"/>
  </r>
  <r>
    <x v="88"/>
    <x v="12"/>
    <s v="Afar"/>
    <s v="Fenti Rasu"/>
    <n v="8"/>
    <x v="11"/>
    <n v="0"/>
    <n v="6"/>
    <n v="0"/>
    <n v="6"/>
  </r>
  <r>
    <x v="88"/>
    <x v="12"/>
    <s v="Afar"/>
    <s v="Fenti Rasu"/>
    <n v="8"/>
    <x v="12"/>
    <n v="0"/>
    <n v="9"/>
    <n v="0"/>
    <n v="9"/>
  </r>
  <r>
    <x v="88"/>
    <x v="12"/>
    <s v="Afar"/>
    <s v="Harri Rasu"/>
    <n v="8"/>
    <x v="13"/>
    <n v="0"/>
    <n v="24"/>
    <n v="0"/>
    <n v="24"/>
  </r>
  <r>
    <x v="89"/>
    <x v="13"/>
    <s v="Afar"/>
    <s v="Awusi Rasu"/>
    <n v="8"/>
    <x v="0"/>
    <n v="0"/>
    <n v="9"/>
    <n v="0"/>
    <n v="9"/>
  </r>
  <r>
    <x v="89"/>
    <x v="13"/>
    <s v="Afar"/>
    <s v="Awusi Rasu"/>
    <n v="8"/>
    <x v="1"/>
    <n v="0"/>
    <n v="22"/>
    <n v="0"/>
    <n v="22"/>
  </r>
  <r>
    <x v="89"/>
    <x v="13"/>
    <s v="Afar"/>
    <s v="Awusi Rasu"/>
    <n v="8"/>
    <x v="2"/>
    <n v="0"/>
    <n v="13"/>
    <n v="0"/>
    <n v="13"/>
  </r>
  <r>
    <x v="89"/>
    <x v="13"/>
    <s v="Afar"/>
    <s v="Awusi Rasu"/>
    <n v="8"/>
    <x v="3"/>
    <n v="0"/>
    <n v="1"/>
    <n v="0"/>
    <n v="1"/>
  </r>
  <r>
    <x v="89"/>
    <x v="13"/>
    <s v="Afar"/>
    <s v="Kilbeti Rasu"/>
    <n v="8"/>
    <x v="4"/>
    <n v="0"/>
    <n v="9"/>
    <n v="0"/>
    <n v="9"/>
  </r>
  <r>
    <x v="89"/>
    <x v="13"/>
    <s v="Afar"/>
    <s v="Kilbeti Rasu"/>
    <n v="8"/>
    <x v="5"/>
    <n v="0"/>
    <n v="0"/>
    <n v="0"/>
    <n v="0"/>
  </r>
  <r>
    <x v="89"/>
    <x v="13"/>
    <s v="Afar"/>
    <s v="Gabi Rasu"/>
    <n v="8"/>
    <x v="6"/>
    <n v="0"/>
    <n v="2"/>
    <n v="0"/>
    <n v="2"/>
  </r>
  <r>
    <x v="89"/>
    <x v="13"/>
    <s v="Afar"/>
    <s v="Gabi Rasu"/>
    <n v="8"/>
    <x v="7"/>
    <n v="0"/>
    <n v="10"/>
    <n v="0"/>
    <n v="10"/>
  </r>
  <r>
    <x v="89"/>
    <x v="13"/>
    <s v="Afar"/>
    <s v="Gabi Rasu"/>
    <n v="8"/>
    <x v="8"/>
    <n v="0"/>
    <n v="4"/>
    <n v="0"/>
    <n v="4"/>
  </r>
  <r>
    <x v="89"/>
    <x v="13"/>
    <s v="Afar"/>
    <s v="Fenti Rasu"/>
    <n v="8"/>
    <x v="9"/>
    <n v="0"/>
    <n v="6"/>
    <n v="0"/>
    <n v="6"/>
  </r>
  <r>
    <x v="89"/>
    <x v="13"/>
    <s v="Afar"/>
    <s v="Fenti Rasu"/>
    <n v="8"/>
    <x v="10"/>
    <n v="0"/>
    <n v="13"/>
    <n v="0"/>
    <n v="13"/>
  </r>
  <r>
    <x v="89"/>
    <x v="13"/>
    <s v="Afar"/>
    <s v="Fenti Rasu"/>
    <n v="8"/>
    <x v="11"/>
    <n v="0"/>
    <n v="12"/>
    <n v="0"/>
    <n v="12"/>
  </r>
  <r>
    <x v="89"/>
    <x v="13"/>
    <s v="Afar"/>
    <s v="Fenti Rasu"/>
    <n v="8"/>
    <x v="12"/>
    <n v="0"/>
    <n v="14"/>
    <n v="0"/>
    <n v="14"/>
  </r>
  <r>
    <x v="89"/>
    <x v="13"/>
    <s v="Afar"/>
    <s v="Harri Rasu"/>
    <n v="8"/>
    <x v="13"/>
    <n v="0"/>
    <n v="11"/>
    <n v="0"/>
    <n v="11"/>
  </r>
  <r>
    <x v="90"/>
    <x v="13"/>
    <s v="Afar"/>
    <s v="Awusi Rasu"/>
    <n v="8"/>
    <x v="0"/>
    <n v="0"/>
    <n v="0"/>
    <n v="0"/>
    <n v="0"/>
  </r>
  <r>
    <x v="90"/>
    <x v="13"/>
    <s v="Afar"/>
    <s v="Awusi Rasu"/>
    <n v="8"/>
    <x v="1"/>
    <n v="0"/>
    <n v="22"/>
    <n v="0"/>
    <n v="22"/>
  </r>
  <r>
    <x v="90"/>
    <x v="13"/>
    <s v="Afar"/>
    <s v="Awusi Rasu"/>
    <n v="8"/>
    <x v="2"/>
    <n v="0"/>
    <n v="25"/>
    <n v="0"/>
    <n v="25"/>
  </r>
  <r>
    <x v="90"/>
    <x v="13"/>
    <s v="Afar"/>
    <s v="Awusi Rasu"/>
    <n v="8"/>
    <x v="3"/>
    <n v="0"/>
    <n v="9"/>
    <n v="0"/>
    <n v="9"/>
  </r>
  <r>
    <x v="90"/>
    <x v="13"/>
    <s v="Afar"/>
    <s v="Kilbeti Rasu"/>
    <n v="8"/>
    <x v="4"/>
    <n v="0"/>
    <n v="11"/>
    <n v="0"/>
    <n v="11"/>
  </r>
  <r>
    <x v="90"/>
    <x v="13"/>
    <s v="Afar"/>
    <s v="Kilbeti Rasu"/>
    <n v="8"/>
    <x v="5"/>
    <n v="0"/>
    <n v="0"/>
    <n v="0"/>
    <n v="0"/>
  </r>
  <r>
    <x v="90"/>
    <x v="13"/>
    <s v="Afar"/>
    <s v="Gabi Rasu"/>
    <n v="8"/>
    <x v="6"/>
    <n v="0"/>
    <n v="15"/>
    <n v="0"/>
    <n v="15"/>
  </r>
  <r>
    <x v="90"/>
    <x v="13"/>
    <s v="Afar"/>
    <s v="Gabi Rasu"/>
    <n v="8"/>
    <x v="7"/>
    <n v="0"/>
    <n v="11"/>
    <n v="0"/>
    <n v="11"/>
  </r>
  <r>
    <x v="90"/>
    <x v="13"/>
    <s v="Afar"/>
    <s v="Gabi Rasu"/>
    <n v="8"/>
    <x v="8"/>
    <n v="0"/>
    <n v="17"/>
    <n v="0"/>
    <n v="17"/>
  </r>
  <r>
    <x v="90"/>
    <x v="13"/>
    <s v="Afar"/>
    <s v="Fenti Rasu"/>
    <n v="8"/>
    <x v="9"/>
    <n v="0"/>
    <n v="6"/>
    <n v="0"/>
    <n v="6"/>
  </r>
  <r>
    <x v="90"/>
    <x v="13"/>
    <s v="Afar"/>
    <s v="Fenti Rasu"/>
    <n v="8"/>
    <x v="10"/>
    <n v="0"/>
    <n v="29"/>
    <n v="0"/>
    <n v="29"/>
  </r>
  <r>
    <x v="90"/>
    <x v="13"/>
    <s v="Afar"/>
    <s v="Fenti Rasu"/>
    <n v="8"/>
    <x v="11"/>
    <n v="0"/>
    <n v="9"/>
    <n v="0"/>
    <n v="9"/>
  </r>
  <r>
    <x v="90"/>
    <x v="13"/>
    <s v="Afar"/>
    <s v="Fenti Rasu"/>
    <n v="8"/>
    <x v="12"/>
    <n v="0"/>
    <n v="9"/>
    <n v="0"/>
    <n v="9"/>
  </r>
  <r>
    <x v="90"/>
    <x v="13"/>
    <s v="Afar"/>
    <s v="Harri Rasu"/>
    <n v="8"/>
    <x v="13"/>
    <n v="0"/>
    <n v="18"/>
    <n v="0"/>
    <n v="18"/>
  </r>
  <r>
    <x v="91"/>
    <x v="13"/>
    <s v="Afar"/>
    <s v="Awusi Rasu"/>
    <n v="8"/>
    <x v="0"/>
    <n v="0"/>
    <n v="7"/>
    <n v="0"/>
    <n v="7"/>
  </r>
  <r>
    <x v="91"/>
    <x v="13"/>
    <s v="Afar"/>
    <s v="Awusi Rasu"/>
    <n v="8"/>
    <x v="1"/>
    <n v="0"/>
    <n v="20"/>
    <n v="0"/>
    <n v="20"/>
  </r>
  <r>
    <x v="91"/>
    <x v="13"/>
    <s v="Afar"/>
    <s v="Awusi Rasu"/>
    <n v="8"/>
    <x v="2"/>
    <n v="0"/>
    <n v="19"/>
    <n v="0"/>
    <n v="19"/>
  </r>
  <r>
    <x v="91"/>
    <x v="13"/>
    <s v="Afar"/>
    <s v="Awusi Rasu"/>
    <n v="8"/>
    <x v="3"/>
    <n v="0"/>
    <n v="9"/>
    <n v="0"/>
    <n v="9"/>
  </r>
  <r>
    <x v="91"/>
    <x v="13"/>
    <s v="Afar"/>
    <s v="Kilbeti Rasu"/>
    <n v="8"/>
    <x v="4"/>
    <n v="0"/>
    <n v="15"/>
    <n v="0"/>
    <n v="15"/>
  </r>
  <r>
    <x v="91"/>
    <x v="13"/>
    <s v="Afar"/>
    <s v="Kilbeti Rasu"/>
    <n v="8"/>
    <x v="5"/>
    <n v="0"/>
    <n v="9"/>
    <n v="0"/>
    <n v="9"/>
  </r>
  <r>
    <x v="91"/>
    <x v="13"/>
    <s v="Afar"/>
    <s v="Gabi Rasu"/>
    <n v="8"/>
    <x v="6"/>
    <n v="0"/>
    <n v="23"/>
    <n v="0"/>
    <n v="23"/>
  </r>
  <r>
    <x v="91"/>
    <x v="13"/>
    <s v="Afar"/>
    <s v="Gabi Rasu"/>
    <n v="8"/>
    <x v="7"/>
    <n v="0"/>
    <n v="12"/>
    <n v="0"/>
    <n v="12"/>
  </r>
  <r>
    <x v="91"/>
    <x v="13"/>
    <s v="Afar"/>
    <s v="Gabi Rasu"/>
    <n v="8"/>
    <x v="8"/>
    <n v="0"/>
    <n v="9"/>
    <n v="0"/>
    <n v="9"/>
  </r>
  <r>
    <x v="91"/>
    <x v="13"/>
    <s v="Afar"/>
    <s v="Fenti Rasu"/>
    <n v="8"/>
    <x v="9"/>
    <n v="0"/>
    <n v="7"/>
    <n v="0"/>
    <n v="7"/>
  </r>
  <r>
    <x v="91"/>
    <x v="13"/>
    <s v="Afar"/>
    <s v="Fenti Rasu"/>
    <n v="8"/>
    <x v="10"/>
    <n v="0"/>
    <n v="35"/>
    <n v="0"/>
    <n v="35"/>
  </r>
  <r>
    <x v="91"/>
    <x v="13"/>
    <s v="Afar"/>
    <s v="Fenti Rasu"/>
    <n v="8"/>
    <x v="11"/>
    <n v="0"/>
    <n v="12"/>
    <n v="0"/>
    <n v="12"/>
  </r>
  <r>
    <x v="91"/>
    <x v="13"/>
    <s v="Afar"/>
    <s v="Fenti Rasu"/>
    <n v="8"/>
    <x v="12"/>
    <n v="0"/>
    <n v="39"/>
    <n v="0"/>
    <n v="39"/>
  </r>
  <r>
    <x v="91"/>
    <x v="13"/>
    <s v="Afar"/>
    <s v="Harri Rasu"/>
    <n v="8"/>
    <x v="13"/>
    <n v="0"/>
    <n v="19"/>
    <n v="0"/>
    <n v="19"/>
  </r>
  <r>
    <x v="92"/>
    <x v="13"/>
    <s v="Afar"/>
    <s v="Awusi Rasu"/>
    <n v="8"/>
    <x v="0"/>
    <n v="0"/>
    <n v="11"/>
    <n v="0"/>
    <n v="11"/>
  </r>
  <r>
    <x v="92"/>
    <x v="13"/>
    <s v="Afar"/>
    <s v="Awusi Rasu"/>
    <n v="8"/>
    <x v="1"/>
    <n v="0"/>
    <n v="33"/>
    <n v="0"/>
    <n v="33"/>
  </r>
  <r>
    <x v="92"/>
    <x v="13"/>
    <s v="Afar"/>
    <s v="Awusi Rasu"/>
    <n v="8"/>
    <x v="2"/>
    <n v="0"/>
    <n v="21"/>
    <n v="0"/>
    <n v="21"/>
  </r>
  <r>
    <x v="92"/>
    <x v="13"/>
    <s v="Afar"/>
    <s v="Awusi Rasu"/>
    <n v="8"/>
    <x v="3"/>
    <n v="0"/>
    <n v="6"/>
    <n v="0"/>
    <n v="6"/>
  </r>
  <r>
    <x v="92"/>
    <x v="13"/>
    <s v="Afar"/>
    <s v="Kilbeti Rasu"/>
    <n v="8"/>
    <x v="4"/>
    <n v="0"/>
    <n v="12"/>
    <n v="0"/>
    <n v="12"/>
  </r>
  <r>
    <x v="92"/>
    <x v="13"/>
    <s v="Afar"/>
    <s v="Kilbeti Rasu"/>
    <n v="8"/>
    <x v="5"/>
    <n v="0"/>
    <n v="0"/>
    <n v="0"/>
    <n v="0"/>
  </r>
  <r>
    <x v="92"/>
    <x v="13"/>
    <s v="Afar"/>
    <s v="Gabi Rasu"/>
    <n v="8"/>
    <x v="6"/>
    <n v="0"/>
    <n v="11"/>
    <n v="0"/>
    <n v="11"/>
  </r>
  <r>
    <x v="92"/>
    <x v="13"/>
    <s v="Afar"/>
    <s v="Gabi Rasu"/>
    <n v="8"/>
    <x v="7"/>
    <n v="0"/>
    <n v="22"/>
    <n v="0"/>
    <n v="22"/>
  </r>
  <r>
    <x v="92"/>
    <x v="13"/>
    <s v="Afar"/>
    <s v="Gabi Rasu"/>
    <n v="8"/>
    <x v="8"/>
    <n v="0"/>
    <n v="15"/>
    <n v="0"/>
    <n v="15"/>
  </r>
  <r>
    <x v="92"/>
    <x v="13"/>
    <s v="Afar"/>
    <s v="Fenti Rasu"/>
    <n v="8"/>
    <x v="9"/>
    <n v="0"/>
    <n v="1"/>
    <n v="0"/>
    <n v="1"/>
  </r>
  <r>
    <x v="92"/>
    <x v="13"/>
    <s v="Afar"/>
    <s v="Fenti Rasu"/>
    <n v="8"/>
    <x v="10"/>
    <n v="0"/>
    <n v="35"/>
    <n v="0"/>
    <n v="35"/>
  </r>
  <r>
    <x v="92"/>
    <x v="13"/>
    <s v="Afar"/>
    <s v="Fenti Rasu"/>
    <n v="8"/>
    <x v="11"/>
    <n v="0"/>
    <n v="14"/>
    <n v="0"/>
    <n v="14"/>
  </r>
  <r>
    <x v="92"/>
    <x v="13"/>
    <s v="Afar"/>
    <s v="Fenti Rasu"/>
    <n v="8"/>
    <x v="12"/>
    <n v="0"/>
    <n v="40"/>
    <n v="0"/>
    <n v="40"/>
  </r>
  <r>
    <x v="92"/>
    <x v="13"/>
    <s v="Afar"/>
    <s v="Harri Rasu"/>
    <n v="8"/>
    <x v="13"/>
    <n v="0"/>
    <n v="17"/>
    <n v="0"/>
    <n v="17"/>
  </r>
  <r>
    <x v="93"/>
    <x v="13"/>
    <s v="Afar"/>
    <s v="Awusi Rasu"/>
    <n v="8"/>
    <x v="0"/>
    <n v="0"/>
    <n v="0"/>
    <n v="0"/>
    <n v="0"/>
  </r>
  <r>
    <x v="93"/>
    <x v="13"/>
    <s v="Afar"/>
    <s v="Awusi Rasu"/>
    <n v="8"/>
    <x v="1"/>
    <n v="0"/>
    <n v="29"/>
    <n v="0"/>
    <n v="29"/>
  </r>
  <r>
    <x v="93"/>
    <x v="13"/>
    <s v="Afar"/>
    <s v="Awusi Rasu"/>
    <n v="8"/>
    <x v="2"/>
    <n v="0"/>
    <n v="17"/>
    <n v="0"/>
    <n v="17"/>
  </r>
  <r>
    <x v="93"/>
    <x v="13"/>
    <s v="Afar"/>
    <s v="Awusi Rasu"/>
    <n v="8"/>
    <x v="3"/>
    <n v="0"/>
    <n v="1"/>
    <n v="0"/>
    <n v="1"/>
  </r>
  <r>
    <x v="93"/>
    <x v="13"/>
    <s v="Afar"/>
    <s v="Kilbeti Rasu"/>
    <n v="8"/>
    <x v="4"/>
    <n v="0"/>
    <n v="12"/>
    <n v="0"/>
    <n v="12"/>
  </r>
  <r>
    <x v="93"/>
    <x v="13"/>
    <s v="Afar"/>
    <s v="Kilbeti Rasu"/>
    <n v="8"/>
    <x v="5"/>
    <n v="0"/>
    <n v="7"/>
    <n v="0"/>
    <n v="7"/>
  </r>
  <r>
    <x v="93"/>
    <x v="13"/>
    <s v="Afar"/>
    <s v="Gabi Rasu"/>
    <n v="8"/>
    <x v="6"/>
    <n v="0"/>
    <n v="10"/>
    <n v="0"/>
    <n v="10"/>
  </r>
  <r>
    <x v="93"/>
    <x v="13"/>
    <s v="Afar"/>
    <s v="Gabi Rasu"/>
    <n v="8"/>
    <x v="7"/>
    <n v="0"/>
    <n v="5"/>
    <n v="0"/>
    <n v="5"/>
  </r>
  <r>
    <x v="93"/>
    <x v="13"/>
    <s v="Afar"/>
    <s v="Gabi Rasu"/>
    <n v="8"/>
    <x v="8"/>
    <n v="0"/>
    <n v="10"/>
    <n v="0"/>
    <n v="10"/>
  </r>
  <r>
    <x v="93"/>
    <x v="13"/>
    <s v="Afar"/>
    <s v="Fenti Rasu"/>
    <n v="8"/>
    <x v="9"/>
    <n v="0"/>
    <n v="5"/>
    <n v="0"/>
    <n v="5"/>
  </r>
  <r>
    <x v="93"/>
    <x v="13"/>
    <s v="Afar"/>
    <s v="Fenti Rasu"/>
    <n v="8"/>
    <x v="10"/>
    <n v="0"/>
    <n v="13"/>
    <n v="0"/>
    <n v="13"/>
  </r>
  <r>
    <x v="93"/>
    <x v="13"/>
    <s v="Afar"/>
    <s v="Fenti Rasu"/>
    <n v="8"/>
    <x v="11"/>
    <n v="0"/>
    <n v="21"/>
    <n v="0"/>
    <n v="21"/>
  </r>
  <r>
    <x v="93"/>
    <x v="13"/>
    <s v="Afar"/>
    <s v="Fenti Rasu"/>
    <n v="8"/>
    <x v="12"/>
    <n v="0"/>
    <n v="51"/>
    <n v="0"/>
    <n v="51"/>
  </r>
  <r>
    <x v="93"/>
    <x v="13"/>
    <s v="Afar"/>
    <s v="Harri Rasu"/>
    <n v="8"/>
    <x v="13"/>
    <n v="0"/>
    <n v="36"/>
    <n v="0"/>
    <n v="36"/>
  </r>
  <r>
    <x v="94"/>
    <x v="13"/>
    <s v="Afar"/>
    <s v="Awusi Rasu"/>
    <n v="8"/>
    <x v="0"/>
    <n v="0"/>
    <n v="19"/>
    <n v="0"/>
    <n v="19"/>
  </r>
  <r>
    <x v="94"/>
    <x v="13"/>
    <s v="Afar"/>
    <s v="Awusi Rasu"/>
    <n v="8"/>
    <x v="1"/>
    <n v="0"/>
    <n v="18"/>
    <n v="0"/>
    <n v="18"/>
  </r>
  <r>
    <x v="94"/>
    <x v="13"/>
    <s v="Afar"/>
    <s v="Awusi Rasu"/>
    <n v="8"/>
    <x v="2"/>
    <n v="0"/>
    <n v="26"/>
    <n v="0"/>
    <n v="26"/>
  </r>
  <r>
    <x v="94"/>
    <x v="13"/>
    <s v="Afar"/>
    <s v="Awusi Rasu"/>
    <n v="8"/>
    <x v="3"/>
    <n v="0"/>
    <n v="2"/>
    <n v="0"/>
    <n v="2"/>
  </r>
  <r>
    <x v="94"/>
    <x v="13"/>
    <s v="Afar"/>
    <s v="Kilbeti Rasu"/>
    <n v="8"/>
    <x v="4"/>
    <n v="0"/>
    <n v="20"/>
    <n v="0"/>
    <n v="20"/>
  </r>
  <r>
    <x v="94"/>
    <x v="13"/>
    <s v="Afar"/>
    <s v="Kilbeti Rasu"/>
    <n v="8"/>
    <x v="5"/>
    <n v="0"/>
    <n v="10"/>
    <n v="0"/>
    <n v="10"/>
  </r>
  <r>
    <x v="94"/>
    <x v="13"/>
    <s v="Afar"/>
    <s v="Gabi Rasu"/>
    <n v="8"/>
    <x v="6"/>
    <n v="0"/>
    <n v="5"/>
    <n v="0"/>
    <n v="5"/>
  </r>
  <r>
    <x v="94"/>
    <x v="13"/>
    <s v="Afar"/>
    <s v="Gabi Rasu"/>
    <n v="8"/>
    <x v="7"/>
    <n v="0"/>
    <n v="1"/>
    <n v="0"/>
    <n v="1"/>
  </r>
  <r>
    <x v="94"/>
    <x v="13"/>
    <s v="Afar"/>
    <s v="Gabi Rasu"/>
    <n v="8"/>
    <x v="8"/>
    <n v="0"/>
    <n v="5"/>
    <n v="0"/>
    <n v="5"/>
  </r>
  <r>
    <x v="94"/>
    <x v="13"/>
    <s v="Afar"/>
    <s v="Fenti Rasu"/>
    <n v="8"/>
    <x v="9"/>
    <n v="0"/>
    <n v="4"/>
    <n v="0"/>
    <n v="4"/>
  </r>
  <r>
    <x v="94"/>
    <x v="13"/>
    <s v="Afar"/>
    <s v="Fenti Rasu"/>
    <n v="8"/>
    <x v="10"/>
    <n v="0"/>
    <n v="26"/>
    <n v="0"/>
    <n v="26"/>
  </r>
  <r>
    <x v="94"/>
    <x v="13"/>
    <s v="Afar"/>
    <s v="Fenti Rasu"/>
    <n v="8"/>
    <x v="11"/>
    <n v="0"/>
    <n v="0"/>
    <n v="0"/>
    <n v="0"/>
  </r>
  <r>
    <x v="94"/>
    <x v="13"/>
    <s v="Afar"/>
    <s v="Fenti Rasu"/>
    <n v="8"/>
    <x v="12"/>
    <n v="0"/>
    <n v="35"/>
    <n v="0"/>
    <n v="35"/>
  </r>
  <r>
    <x v="94"/>
    <x v="13"/>
    <s v="Afar"/>
    <s v="Harri Rasu"/>
    <n v="8"/>
    <x v="13"/>
    <n v="0"/>
    <n v="40"/>
    <n v="0"/>
    <n v="40"/>
  </r>
  <r>
    <x v="95"/>
    <x v="13"/>
    <s v="Afar"/>
    <s v="Awusi Rasu"/>
    <n v="8"/>
    <x v="0"/>
    <n v="0"/>
    <n v="13"/>
    <n v="0"/>
    <n v="13"/>
  </r>
  <r>
    <x v="95"/>
    <x v="13"/>
    <s v="Afar"/>
    <s v="Awusi Rasu"/>
    <n v="8"/>
    <x v="1"/>
    <n v="0"/>
    <n v="32"/>
    <n v="0"/>
    <n v="32"/>
  </r>
  <r>
    <x v="95"/>
    <x v="13"/>
    <s v="Afar"/>
    <s v="Awusi Rasu"/>
    <n v="8"/>
    <x v="2"/>
    <n v="0"/>
    <n v="28"/>
    <n v="0"/>
    <n v="28"/>
  </r>
  <r>
    <x v="95"/>
    <x v="13"/>
    <s v="Afar"/>
    <s v="Awusi Rasu"/>
    <n v="8"/>
    <x v="3"/>
    <n v="0"/>
    <n v="1"/>
    <n v="0"/>
    <n v="1"/>
  </r>
  <r>
    <x v="95"/>
    <x v="13"/>
    <s v="Afar"/>
    <s v="Kilbeti Rasu"/>
    <n v="8"/>
    <x v="4"/>
    <n v="0"/>
    <n v="11"/>
    <n v="0"/>
    <n v="11"/>
  </r>
  <r>
    <x v="95"/>
    <x v="13"/>
    <s v="Afar"/>
    <s v="Kilbeti Rasu"/>
    <n v="8"/>
    <x v="5"/>
    <n v="0"/>
    <n v="9"/>
    <n v="0"/>
    <n v="9"/>
  </r>
  <r>
    <x v="95"/>
    <x v="13"/>
    <s v="Afar"/>
    <s v="Gabi Rasu"/>
    <n v="8"/>
    <x v="6"/>
    <n v="0"/>
    <n v="10"/>
    <n v="0"/>
    <n v="10"/>
  </r>
  <r>
    <x v="95"/>
    <x v="13"/>
    <s v="Afar"/>
    <s v="Gabi Rasu"/>
    <n v="8"/>
    <x v="7"/>
    <n v="0"/>
    <n v="9"/>
    <n v="0"/>
    <n v="9"/>
  </r>
  <r>
    <x v="95"/>
    <x v="13"/>
    <s v="Afar"/>
    <s v="Gabi Rasu"/>
    <n v="8"/>
    <x v="8"/>
    <n v="0"/>
    <n v="7"/>
    <n v="0"/>
    <n v="7"/>
  </r>
  <r>
    <x v="95"/>
    <x v="13"/>
    <s v="Afar"/>
    <s v="Fenti Rasu"/>
    <n v="8"/>
    <x v="9"/>
    <n v="0"/>
    <n v="3"/>
    <n v="0"/>
    <n v="3"/>
  </r>
  <r>
    <x v="95"/>
    <x v="13"/>
    <s v="Afar"/>
    <s v="Fenti Rasu"/>
    <n v="8"/>
    <x v="10"/>
    <n v="0"/>
    <n v="18"/>
    <n v="0"/>
    <n v="18"/>
  </r>
  <r>
    <x v="95"/>
    <x v="13"/>
    <s v="Afar"/>
    <s v="Fenti Rasu"/>
    <n v="8"/>
    <x v="11"/>
    <n v="0"/>
    <n v="0"/>
    <n v="0"/>
    <n v="0"/>
  </r>
  <r>
    <x v="95"/>
    <x v="13"/>
    <s v="Afar"/>
    <s v="Fenti Rasu"/>
    <n v="8"/>
    <x v="12"/>
    <n v="0"/>
    <n v="17"/>
    <n v="0"/>
    <n v="17"/>
  </r>
  <r>
    <x v="95"/>
    <x v="13"/>
    <s v="Afar"/>
    <s v="Harri Rasu"/>
    <n v="8"/>
    <x v="13"/>
    <n v="0"/>
    <n v="22"/>
    <n v="0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9">
  <location ref="A4:B19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axis="axisRow" multipleItemSelectionAllowed="1" showAll="0">
      <items count="15">
        <item x="1"/>
        <item x="3"/>
        <item x="7"/>
        <item x="6"/>
        <item x="9"/>
        <item x="4"/>
        <item x="0"/>
        <item x="8"/>
        <item x="12"/>
        <item x="10"/>
        <item x="5"/>
        <item x="2"/>
        <item x="13"/>
        <item x="11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 case seen" fld="9" baseField="0" baseItem="0"/>
  </dataFields>
  <formats count="32">
    <format dxfId="55">
      <pivotArea outline="0" collapsedLevelsAreSubtotals="1" fieldPosition="0"/>
    </format>
    <format dxfId="54">
      <pivotArea field="5" type="button" dataOnly="0" labelOnly="1" outline="0" axis="axisRow" fieldPosition="0"/>
    </format>
    <format dxfId="53">
      <pivotArea dataOnly="0" labelOnly="1" grandRow="1" outline="0" fieldPosition="0"/>
    </format>
    <format dxfId="52">
      <pivotArea dataOnly="0" labelOnly="1" grandCol="1" outline="0" fieldPosition="0"/>
    </format>
    <format dxfId="51">
      <pivotArea outline="0" collapsedLevelsAreSubtotals="1" fieldPosition="0"/>
    </format>
    <format dxfId="50">
      <pivotArea field="5" type="button" dataOnly="0" labelOnly="1" outline="0" axis="axisRow" fieldPosition="0"/>
    </format>
    <format dxfId="49">
      <pivotArea dataOnly="0" labelOnly="1" grandRow="1" outline="0" fieldPosition="0"/>
    </format>
    <format dxfId="48">
      <pivotArea dataOnly="0" labelOnly="1" grandCol="1" outline="0" fieldPosition="0"/>
    </format>
    <format dxfId="47">
      <pivotArea outline="0" collapsedLevelsAreSubtotals="1" fieldPosition="0"/>
    </format>
    <format dxfId="46">
      <pivotArea field="5" type="button" dataOnly="0" labelOnly="1" outline="0" axis="axisRow" fieldPosition="0"/>
    </format>
    <format dxfId="45">
      <pivotArea dataOnly="0" labelOnly="1" grandRow="1" outline="0" fieldPosition="0"/>
    </format>
    <format dxfId="44">
      <pivotArea dataOnly="0" labelOnly="1" grandCol="1" outline="0" fieldPosition="0"/>
    </format>
    <format dxfId="43">
      <pivotArea grandCol="1" outline="0" collapsedLevelsAreSubtotals="1" fieldPosition="0"/>
    </format>
    <format dxfId="42">
      <pivotArea outline="0" collapsedLevelsAreSubtotals="1" fieldPosition="0"/>
    </format>
    <format dxfId="41">
      <pivotArea field="5" type="button" dataOnly="0" labelOnly="1" outline="0" axis="axisRow" fieldPosition="0"/>
    </format>
    <format dxfId="40">
      <pivotArea dataOnly="0" labelOnly="1" grandRow="1" outline="0" fieldPosition="0"/>
    </format>
    <format dxfId="39">
      <pivotArea dataOnly="0" labelOnly="1" grandCol="1" outline="0" fieldPosition="0"/>
    </format>
    <format dxfId="38">
      <pivotArea outline="0" collapsedLevelsAreSubtotals="1" fieldPosition="0"/>
    </format>
    <format dxfId="37">
      <pivotArea field="5" type="button" dataOnly="0" labelOnly="1" outline="0" axis="axisRow" fieldPosition="0"/>
    </format>
    <format dxfId="36">
      <pivotArea dataOnly="0" labelOnly="1" grandRow="1" outline="0" fieldPosition="0"/>
    </format>
    <format dxfId="35">
      <pivotArea dataOnly="0" labelOnly="1" grandCol="1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grandRow="1" outline="0" fieldPosition="0"/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5" type="button" dataOnly="0" labelOnly="1" outline="0" axis="axisRow" fieldPosition="0"/>
    </format>
    <format dxfId="27">
      <pivotArea dataOnly="0" labelOnly="1" outline="0" axis="axisValues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3:B18" firstHeaderRow="1" firstDataRow="1" firstDataCol="1" rowPageCount="1" colPageCount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numFmtId="1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showAll="0"/>
    <pivotField showAll="0"/>
    <pivotField showAll="0"/>
    <pivotField axis="axisRow" showAll="0" sortType="descending">
      <items count="15">
        <item x="1"/>
        <item x="3"/>
        <item x="7"/>
        <item x="6"/>
        <item x="9"/>
        <item x="4"/>
        <item x="0"/>
        <item x="8"/>
        <item x="12"/>
        <item x="10"/>
        <item x="5"/>
        <item x="2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15">
    <i>
      <x v="11"/>
    </i>
    <i>
      <x/>
    </i>
    <i>
      <x v="2"/>
    </i>
    <i>
      <x v="13"/>
    </i>
    <i>
      <x v="9"/>
    </i>
    <i>
      <x v="12"/>
    </i>
    <i>
      <x v="3"/>
    </i>
    <i>
      <x v="7"/>
    </i>
    <i>
      <x v="8"/>
    </i>
    <i>
      <x v="6"/>
    </i>
    <i>
      <x v="4"/>
    </i>
    <i>
      <x v="5"/>
    </i>
    <i>
      <x v="1"/>
    </i>
    <i>
      <x v="10"/>
    </i>
    <i t="grand">
      <x/>
    </i>
  </rowItems>
  <colItems count="1">
    <i/>
  </colItems>
  <pageFields count="1">
    <pageField fld="1" hier="-1"/>
  </pageFields>
  <dataFields count="1">
    <dataField name="Sum of Total case seen" fld="9" baseField="0" baseItem="0"/>
  </dataFields>
  <formats count="20">
    <format dxfId="23">
      <pivotArea collapsedLevelsAreSubtotals="1" fieldPosition="0">
        <references count="1">
          <reference field="5" count="0"/>
        </references>
      </pivotArea>
    </format>
    <format dxfId="22">
      <pivotArea field="5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outline="0" axis="axisValues" fieldPosition="0"/>
    </format>
    <format dxfId="18">
      <pivotArea collapsedLevelsAreSubtotals="1" fieldPosition="0">
        <references count="1">
          <reference field="5" count="0"/>
        </references>
      </pivotArea>
    </format>
    <format dxfId="17">
      <pivotArea field="5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outline="0" axis="axisValues" fieldPosition="0"/>
    </format>
    <format dxfId="13">
      <pivotArea collapsedLevelsAreSubtotals="1" fieldPosition="0">
        <references count="1">
          <reference field="5" count="0"/>
        </references>
      </pivotArea>
    </format>
    <format dxfId="12">
      <pivotArea field="5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outline="0" axis="axisValues" fieldPosition="0"/>
    </format>
    <format dxfId="8">
      <pivotArea collapsedLevelsAreSubtotals="1" fieldPosition="0">
        <references count="1">
          <reference field="5" count="0"/>
        </references>
      </pivotArea>
    </format>
    <format dxfId="7">
      <pivotArea field="5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8" firstHeaderRow="1" firstDataRow="1" firstDataCol="1" rowPageCount="1" colPageCount="1"/>
  <pivotFields count="11">
    <pivotField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numFmtId="1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</items>
    </pivotField>
    <pivotField showAll="0"/>
    <pivotField showAll="0"/>
    <pivotField showAll="0"/>
    <pivotField axis="axisRow" showAll="0">
      <items count="15">
        <item x="1"/>
        <item x="3"/>
        <item x="7"/>
        <item x="6"/>
        <item x="9"/>
        <item x="4"/>
        <item x="0"/>
        <item x="8"/>
        <item x="12"/>
        <item x="10"/>
        <item x="5"/>
        <item x="2"/>
        <item x="13"/>
        <item x="11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hier="-1"/>
  </pageFields>
  <dataFields count="1">
    <dataField name="Sum of Total case seen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8" firstHeaderRow="1" firstDataRow="1" firstDataCol="1"/>
  <pivotFields count="11">
    <pivotField numFmtId="14" showAll="0"/>
    <pivotField axis="axisRow" numFmtId="1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sortType="descending">
      <items count="15">
        <item x="1"/>
        <item x="3"/>
        <item x="7"/>
        <item x="6"/>
        <item x="9"/>
        <item x="4"/>
        <item x="0"/>
        <item x="8"/>
        <item x="12"/>
        <item x="10"/>
        <item x="5"/>
        <item x="2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 case seen" fld="9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5" totalsRowShown="0" headerRowDxfId="77" dataDxfId="75" headerRowBorderDxfId="76" tableBorderDxfId="74" totalsRowBorderDxfId="73">
  <autoFilter ref="A1:P15" xr:uid="{00000000-0009-0000-0100-000001000000}"/>
  <tableColumns count="16">
    <tableColumn id="1" xr3:uid="{00000000-0010-0000-0000-000001000000}" name=" Date(MM/DD/YYYY)" dataDxfId="72"/>
    <tableColumn id="2" xr3:uid="{00000000-0010-0000-0000-000002000000}" name="Week " dataDxfId="71"/>
    <tableColumn id="3" xr3:uid="{00000000-0010-0000-0000-000003000000}" name="Region" dataDxfId="70"/>
    <tableColumn id="4" xr3:uid="{00000000-0010-0000-0000-000004000000}" name="Zone" dataDxfId="69"/>
    <tableColumn id="5" xr3:uid="{00000000-0010-0000-0000-000005000000}" name="Cluster" dataDxfId="68"/>
    <tableColumn id="6" xr3:uid="{00000000-0010-0000-0000-000006000000}" name="Woreda" dataDxfId="67"/>
    <tableColumn id="11" xr3:uid="{E0D67635-D9CA-431E-91FC-21FB6A08846B}" name="Total test(Fever examined)" dataDxfId="66"/>
    <tableColumn id="7" xr3:uid="{00000000-0010-0000-0000-000007000000}" name="Inpatient cases" dataDxfId="3"/>
    <tableColumn id="8" xr3:uid="{00000000-0010-0000-0000-000008000000}" name="Outpatient cases " dataDxfId="2"/>
    <tableColumn id="9" xr3:uid="{00000000-0010-0000-0000-000009000000}" name="Malaria.Deathes" dataDxfId="1"/>
    <tableColumn id="16" xr3:uid="{64DA5626-6EF9-4D2F-AFE5-794BB52E3B2B}" name="Confirmed Malaria PF" dataDxfId="0"/>
    <tableColumn id="15" xr3:uid="{872762AE-2969-4707-AC4E-B37CA9DF40AC}" name="Confirmed Malaria PV" dataDxfId="65" totalsRowDxfId="64"/>
    <tableColumn id="14" xr3:uid="{1B475B0A-8C70-42AF-B077-4B6EA233D325}" name="Confrimed mixed" dataDxfId="63" totalsRowDxfId="62"/>
    <tableColumn id="13" xr3:uid="{11F909AD-4899-434C-8009-0EDE64E6D5A2}" name="Expected reporting facilites(number)" dataDxfId="61" totalsRowDxfId="60"/>
    <tableColumn id="12" xr3:uid="{08E7316E-FFA4-476D-8C34-191BC4458B6A}" name="Faciliites which reported(number)" dataDxfId="59" totalsRowDxfId="58"/>
    <tableColumn id="10" xr3:uid="{00000000-0010-0000-0000-00000A000000}" name="Total case seen" dataDxfId="57" totalsRowDxfId="56">
      <calculatedColumnFormula>J2+K2+#REF!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5"/>
  <sheetViews>
    <sheetView tabSelected="1" workbookViewId="0">
      <selection activeCell="A15" sqref="A15"/>
    </sheetView>
  </sheetViews>
  <sheetFormatPr defaultColWidth="10" defaultRowHeight="14.4"/>
  <cols>
    <col min="1" max="1" width="19.6640625" style="2" customWidth="1"/>
    <col min="2" max="3" width="14.109375" style="1" customWidth="1"/>
    <col min="4" max="4" width="21.109375" customWidth="1"/>
    <col min="5" max="5" width="11.6640625" style="3" customWidth="1"/>
    <col min="6" max="7" width="12.6640625" customWidth="1"/>
    <col min="8" max="8" width="14.109375" customWidth="1"/>
    <col min="9" max="9" width="12.33203125" customWidth="1"/>
    <col min="10" max="16" width="18.6640625" customWidth="1"/>
  </cols>
  <sheetData>
    <row r="1" spans="1:16" ht="42.6">
      <c r="A1" s="4" t="s">
        <v>25</v>
      </c>
      <c r="B1" s="9" t="s">
        <v>29</v>
      </c>
      <c r="C1" s="5" t="s">
        <v>0</v>
      </c>
      <c r="D1" s="5" t="s">
        <v>1</v>
      </c>
      <c r="E1" s="5" t="s">
        <v>2</v>
      </c>
      <c r="F1" s="5" t="s">
        <v>3</v>
      </c>
      <c r="G1" s="26" t="s">
        <v>52</v>
      </c>
      <c r="H1" s="24" t="s">
        <v>50</v>
      </c>
      <c r="I1" s="24" t="s">
        <v>49</v>
      </c>
      <c r="J1" s="25" t="s">
        <v>51</v>
      </c>
      <c r="K1" s="28" t="s">
        <v>53</v>
      </c>
      <c r="L1" s="28" t="s">
        <v>54</v>
      </c>
      <c r="M1" s="28" t="s">
        <v>55</v>
      </c>
      <c r="N1" s="28" t="s">
        <v>56</v>
      </c>
      <c r="O1" s="29" t="s">
        <v>57</v>
      </c>
      <c r="P1" s="6" t="s">
        <v>24</v>
      </c>
    </row>
    <row r="2" spans="1:16">
      <c r="A2" s="30">
        <v>45574</v>
      </c>
      <c r="B2" s="31">
        <v>40</v>
      </c>
      <c r="C2" s="32" t="s">
        <v>4</v>
      </c>
      <c r="D2" s="33" t="s">
        <v>5</v>
      </c>
      <c r="E2" s="33">
        <v>8</v>
      </c>
      <c r="F2" s="33" t="s">
        <v>7</v>
      </c>
      <c r="G2" s="39"/>
      <c r="H2" s="39">
        <v>0</v>
      </c>
      <c r="I2" s="39">
        <v>39</v>
      </c>
      <c r="J2" s="39">
        <v>0</v>
      </c>
      <c r="K2" s="7"/>
      <c r="L2" s="27"/>
      <c r="M2" s="27"/>
      <c r="N2" s="27"/>
      <c r="O2" s="27"/>
      <c r="P2" s="7" t="e">
        <f>J2+K2+#REF!</f>
        <v>#REF!</v>
      </c>
    </row>
    <row r="3" spans="1:16">
      <c r="A3" s="30">
        <v>45574</v>
      </c>
      <c r="B3" s="31">
        <v>40</v>
      </c>
      <c r="C3" s="32" t="s">
        <v>4</v>
      </c>
      <c r="D3" s="33" t="s">
        <v>5</v>
      </c>
      <c r="E3" s="33">
        <v>8</v>
      </c>
      <c r="F3" s="33" t="s">
        <v>8</v>
      </c>
      <c r="G3" s="38"/>
      <c r="H3" s="38">
        <v>0</v>
      </c>
      <c r="I3" s="38">
        <v>40</v>
      </c>
      <c r="J3" s="38">
        <v>0</v>
      </c>
      <c r="K3" s="7"/>
      <c r="L3" s="27"/>
      <c r="M3" s="27"/>
      <c r="N3" s="27"/>
      <c r="O3" s="27"/>
      <c r="P3" s="7" t="e">
        <f>J3+K3+#REF!</f>
        <v>#REF!</v>
      </c>
    </row>
    <row r="4" spans="1:16">
      <c r="A4" s="30">
        <v>45574</v>
      </c>
      <c r="B4" s="31">
        <v>40</v>
      </c>
      <c r="C4" s="32" t="s">
        <v>4</v>
      </c>
      <c r="D4" s="33" t="s">
        <v>5</v>
      </c>
      <c r="E4" s="33">
        <v>8</v>
      </c>
      <c r="F4" s="33" t="s">
        <v>9</v>
      </c>
      <c r="G4" s="38"/>
      <c r="H4" s="38">
        <v>0</v>
      </c>
      <c r="I4" s="38">
        <v>0</v>
      </c>
      <c r="J4" s="38">
        <v>0</v>
      </c>
      <c r="K4" s="7"/>
      <c r="L4" s="27"/>
      <c r="M4" s="27"/>
      <c r="N4" s="27"/>
      <c r="O4" s="27"/>
      <c r="P4" s="7" t="e">
        <f>J4+K4+#REF!</f>
        <v>#REF!</v>
      </c>
    </row>
    <row r="5" spans="1:16">
      <c r="A5" s="30">
        <v>45574</v>
      </c>
      <c r="B5" s="31">
        <v>40</v>
      </c>
      <c r="C5" s="32" t="s">
        <v>4</v>
      </c>
      <c r="D5" s="33" t="s">
        <v>10</v>
      </c>
      <c r="E5" s="33">
        <v>8</v>
      </c>
      <c r="F5" s="33" t="s">
        <v>11</v>
      </c>
      <c r="G5" s="38"/>
      <c r="H5" s="38">
        <v>0</v>
      </c>
      <c r="I5" s="38">
        <v>9</v>
      </c>
      <c r="J5" s="38">
        <v>0</v>
      </c>
      <c r="K5" s="7"/>
      <c r="L5" s="27"/>
      <c r="M5" s="27"/>
      <c r="N5" s="27"/>
      <c r="O5" s="27"/>
      <c r="P5" s="7" t="e">
        <f>J5+K5+#REF!</f>
        <v>#REF!</v>
      </c>
    </row>
    <row r="6" spans="1:16">
      <c r="A6" s="30">
        <v>45574</v>
      </c>
      <c r="B6" s="31">
        <v>40</v>
      </c>
      <c r="C6" s="32" t="s">
        <v>4</v>
      </c>
      <c r="D6" s="33" t="s">
        <v>10</v>
      </c>
      <c r="E6" s="33">
        <v>8</v>
      </c>
      <c r="F6" s="33" t="s">
        <v>12</v>
      </c>
      <c r="G6" s="38"/>
      <c r="H6" s="38">
        <v>0</v>
      </c>
      <c r="I6" s="38">
        <v>16</v>
      </c>
      <c r="J6" s="38">
        <v>0</v>
      </c>
      <c r="K6" s="7"/>
      <c r="L6" s="27"/>
      <c r="M6" s="27"/>
      <c r="N6" s="27"/>
      <c r="O6" s="27"/>
      <c r="P6" s="7" t="e">
        <f>J6+K6+#REF!</f>
        <v>#REF!</v>
      </c>
    </row>
    <row r="7" spans="1:16">
      <c r="A7" s="30">
        <v>45574</v>
      </c>
      <c r="B7" s="31">
        <v>40</v>
      </c>
      <c r="C7" s="32" t="s">
        <v>4</v>
      </c>
      <c r="D7" s="33" t="s">
        <v>13</v>
      </c>
      <c r="E7" s="33">
        <v>8</v>
      </c>
      <c r="F7" s="33" t="s">
        <v>14</v>
      </c>
      <c r="G7" s="38"/>
      <c r="H7" s="38">
        <v>0</v>
      </c>
      <c r="I7" s="38">
        <v>18</v>
      </c>
      <c r="J7" s="38">
        <v>0</v>
      </c>
      <c r="K7" s="7"/>
      <c r="L7" s="27"/>
      <c r="M7" s="27"/>
      <c r="N7" s="27"/>
      <c r="O7" s="27"/>
      <c r="P7" s="7" t="e">
        <f>J7+K7+#REF!</f>
        <v>#REF!</v>
      </c>
    </row>
    <row r="8" spans="1:16">
      <c r="A8" s="30">
        <v>45574</v>
      </c>
      <c r="B8" s="31">
        <v>40</v>
      </c>
      <c r="C8" s="32" t="s">
        <v>4</v>
      </c>
      <c r="D8" s="33" t="s">
        <v>13</v>
      </c>
      <c r="E8" s="33">
        <v>8</v>
      </c>
      <c r="F8" s="33" t="s">
        <v>15</v>
      </c>
      <c r="G8" s="38"/>
      <c r="H8" s="38">
        <v>0</v>
      </c>
      <c r="I8" s="38">
        <v>9</v>
      </c>
      <c r="J8" s="38">
        <v>0</v>
      </c>
      <c r="K8" s="7"/>
      <c r="L8" s="27"/>
      <c r="M8" s="27"/>
      <c r="N8" s="27"/>
      <c r="O8" s="27"/>
      <c r="P8" s="7" t="e">
        <f>J8+K8+#REF!</f>
        <v>#REF!</v>
      </c>
    </row>
    <row r="9" spans="1:16">
      <c r="A9" s="30">
        <v>45574</v>
      </c>
      <c r="B9" s="31">
        <v>40</v>
      </c>
      <c r="C9" s="32" t="s">
        <v>4</v>
      </c>
      <c r="D9" s="33" t="s">
        <v>13</v>
      </c>
      <c r="E9" s="33">
        <v>8</v>
      </c>
      <c r="F9" s="33" t="s">
        <v>16</v>
      </c>
      <c r="G9" s="38"/>
      <c r="H9" s="38">
        <v>0</v>
      </c>
      <c r="I9" s="38">
        <v>12</v>
      </c>
      <c r="J9" s="38">
        <v>0</v>
      </c>
      <c r="K9" s="7"/>
      <c r="L9" s="27"/>
      <c r="M9" s="27"/>
      <c r="N9" s="27"/>
      <c r="O9" s="27"/>
      <c r="P9" s="7" t="e">
        <f>J9+K9+#REF!</f>
        <v>#REF!</v>
      </c>
    </row>
    <row r="10" spans="1:16">
      <c r="A10" s="30">
        <v>45574</v>
      </c>
      <c r="B10" s="31">
        <v>40</v>
      </c>
      <c r="C10" s="32" t="s">
        <v>4</v>
      </c>
      <c r="D10" s="33" t="s">
        <v>17</v>
      </c>
      <c r="E10" s="33">
        <v>8</v>
      </c>
      <c r="F10" s="33" t="s">
        <v>18</v>
      </c>
      <c r="G10" s="38"/>
      <c r="H10" s="38">
        <v>0</v>
      </c>
      <c r="I10" s="38">
        <v>0</v>
      </c>
      <c r="J10" s="38">
        <v>0</v>
      </c>
      <c r="K10" s="7"/>
      <c r="L10" s="27"/>
      <c r="M10" s="27"/>
      <c r="N10" s="27"/>
      <c r="O10" s="27"/>
      <c r="P10" s="7" t="e">
        <f>J10+K10+#REF!</f>
        <v>#REF!</v>
      </c>
    </row>
    <row r="11" spans="1:16">
      <c r="A11" s="30">
        <v>45574</v>
      </c>
      <c r="B11" s="31">
        <v>40</v>
      </c>
      <c r="C11" s="32" t="s">
        <v>4</v>
      </c>
      <c r="D11" s="33" t="s">
        <v>17</v>
      </c>
      <c r="E11" s="33">
        <v>8</v>
      </c>
      <c r="F11" s="33" t="s">
        <v>19</v>
      </c>
      <c r="G11" s="38"/>
      <c r="H11" s="38">
        <v>0</v>
      </c>
      <c r="I11" s="38">
        <v>22</v>
      </c>
      <c r="J11" s="38">
        <v>0</v>
      </c>
      <c r="K11" s="7"/>
      <c r="L11" s="27"/>
      <c r="M11" s="27"/>
      <c r="N11" s="27"/>
      <c r="O11" s="27"/>
      <c r="P11" s="7" t="e">
        <f>J11+K11+#REF!</f>
        <v>#REF!</v>
      </c>
    </row>
    <row r="12" spans="1:16">
      <c r="A12" s="30">
        <v>45574</v>
      </c>
      <c r="B12" s="31">
        <v>40</v>
      </c>
      <c r="C12" s="32" t="s">
        <v>4</v>
      </c>
      <c r="D12" s="33" t="s">
        <v>17</v>
      </c>
      <c r="E12" s="33">
        <v>8</v>
      </c>
      <c r="F12" s="33" t="s">
        <v>20</v>
      </c>
      <c r="G12" s="38"/>
      <c r="H12" s="38">
        <v>0</v>
      </c>
      <c r="I12" s="38">
        <v>16</v>
      </c>
      <c r="J12" s="38">
        <v>0</v>
      </c>
      <c r="K12" s="7"/>
      <c r="L12" s="27"/>
      <c r="M12" s="27"/>
      <c r="N12" s="27"/>
      <c r="O12" s="27"/>
      <c r="P12" s="7" t="e">
        <f>J12+K12+#REF!</f>
        <v>#REF!</v>
      </c>
    </row>
    <row r="13" spans="1:16">
      <c r="A13" s="30">
        <v>45574</v>
      </c>
      <c r="B13" s="31">
        <v>40</v>
      </c>
      <c r="C13" s="32" t="s">
        <v>4</v>
      </c>
      <c r="D13" s="33" t="s">
        <v>17</v>
      </c>
      <c r="E13" s="33">
        <v>8</v>
      </c>
      <c r="F13" s="33" t="s">
        <v>21</v>
      </c>
      <c r="G13" s="38"/>
      <c r="H13" s="38">
        <v>0</v>
      </c>
      <c r="I13" s="38">
        <v>32</v>
      </c>
      <c r="J13" s="38">
        <v>0</v>
      </c>
      <c r="K13" s="7"/>
      <c r="L13" s="27"/>
      <c r="M13" s="27"/>
      <c r="N13" s="27"/>
      <c r="O13" s="27"/>
      <c r="P13" s="7" t="e">
        <f>J13+K13+#REF!</f>
        <v>#REF!</v>
      </c>
    </row>
    <row r="14" spans="1:16">
      <c r="A14" s="30">
        <v>45574</v>
      </c>
      <c r="B14" s="34">
        <v>40</v>
      </c>
      <c r="C14" s="35" t="s">
        <v>4</v>
      </c>
      <c r="D14" s="36" t="s">
        <v>22</v>
      </c>
      <c r="E14" s="36">
        <v>8</v>
      </c>
      <c r="F14" s="36" t="s">
        <v>23</v>
      </c>
      <c r="G14" s="38"/>
      <c r="H14" s="38">
        <v>0</v>
      </c>
      <c r="I14" s="38">
        <v>28</v>
      </c>
      <c r="J14" s="38">
        <v>0</v>
      </c>
      <c r="K14" s="7"/>
      <c r="L14" s="27"/>
      <c r="M14" s="27"/>
      <c r="N14" s="27"/>
      <c r="O14" s="27"/>
      <c r="P14" s="7" t="e">
        <f>J14+K14+#REF!</f>
        <v>#REF!</v>
      </c>
    </row>
    <row r="15" spans="1:16">
      <c r="A15" s="30">
        <v>45574</v>
      </c>
      <c r="B15" s="34">
        <v>40</v>
      </c>
      <c r="C15" s="35" t="s">
        <v>4</v>
      </c>
      <c r="D15" s="36" t="s">
        <v>22</v>
      </c>
      <c r="E15" s="36">
        <v>8</v>
      </c>
      <c r="F15" s="33" t="s">
        <v>6</v>
      </c>
      <c r="G15" s="40"/>
      <c r="H15" s="40">
        <v>0</v>
      </c>
      <c r="I15" s="40">
        <v>19</v>
      </c>
      <c r="J15" s="40">
        <v>0</v>
      </c>
      <c r="K15" s="37"/>
      <c r="L15" s="27"/>
      <c r="M15" s="27"/>
      <c r="N15" s="27"/>
      <c r="O15" s="27"/>
      <c r="P15" s="7" t="e">
        <f>J15+K15+#REF!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E161"/>
  <sheetViews>
    <sheetView workbookViewId="0">
      <selection activeCell="A4" sqref="A4:B19"/>
    </sheetView>
  </sheetViews>
  <sheetFormatPr defaultRowHeight="14.4"/>
  <cols>
    <col min="1" max="1" width="14.6640625" customWidth="1"/>
    <col min="2" max="2" width="20.33203125" customWidth="1"/>
    <col min="3" max="3" width="15.6640625" customWidth="1"/>
    <col min="4" max="4" width="4" customWidth="1"/>
    <col min="5" max="5" width="5.33203125" customWidth="1"/>
    <col min="6" max="6" width="6.6640625" customWidth="1"/>
    <col min="7" max="7" width="6.5546875" customWidth="1"/>
    <col min="8" max="8" width="7" customWidth="1"/>
    <col min="9" max="9" width="10.6640625" customWidth="1"/>
    <col min="10" max="10" width="6.6640625" customWidth="1"/>
    <col min="11" max="11" width="4" customWidth="1"/>
    <col min="12" max="12" width="2" style="3" customWidth="1"/>
    <col min="13" max="13" width="6.6640625" customWidth="1"/>
    <col min="14" max="14" width="4" customWidth="1"/>
    <col min="15" max="15" width="20.33203125" bestFit="1" customWidth="1"/>
    <col min="16" max="17" width="2" customWidth="1"/>
    <col min="18" max="18" width="6.6640625" customWidth="1"/>
    <col min="19" max="19" width="4" customWidth="1"/>
    <col min="20" max="21" width="2" customWidth="1"/>
    <col min="22" max="22" width="6.6640625" customWidth="1"/>
    <col min="23" max="23" width="4" customWidth="1"/>
    <col min="24" max="24" width="6.6640625" customWidth="1"/>
    <col min="25" max="25" width="4" customWidth="1"/>
    <col min="26" max="26" width="6.6640625" customWidth="1"/>
    <col min="27" max="27" width="4" customWidth="1"/>
    <col min="28" max="28" width="6.6640625" customWidth="1"/>
    <col min="29" max="29" width="5" customWidth="1"/>
    <col min="30" max="30" width="2" customWidth="1"/>
    <col min="31" max="31" width="7.6640625" customWidth="1"/>
    <col min="32" max="32" width="5" customWidth="1"/>
    <col min="33" max="33" width="2" customWidth="1"/>
    <col min="34" max="34" width="7.6640625" customWidth="1"/>
    <col min="35" max="35" width="5" customWidth="1"/>
    <col min="36" max="37" width="2" customWidth="1"/>
    <col min="38" max="38" width="7.6640625" customWidth="1"/>
    <col min="39" max="39" width="5" customWidth="1"/>
    <col min="40" max="40" width="2" customWidth="1"/>
    <col min="41" max="41" width="7.6640625" customWidth="1"/>
    <col min="42" max="42" width="5" customWidth="1"/>
    <col min="43" max="43" width="2" customWidth="1"/>
    <col min="44" max="44" width="7.6640625" customWidth="1"/>
    <col min="45" max="45" width="5" customWidth="1"/>
    <col min="46" max="47" width="2" customWidth="1"/>
    <col min="48" max="48" width="7.6640625" customWidth="1"/>
    <col min="49" max="49" width="5" customWidth="1"/>
    <col min="50" max="51" width="2" customWidth="1"/>
    <col min="52" max="52" width="7.6640625" customWidth="1"/>
    <col min="53" max="53" width="5" customWidth="1"/>
    <col min="54" max="54" width="2" customWidth="1"/>
    <col min="55" max="55" width="7.6640625" customWidth="1"/>
    <col min="56" max="56" width="5" customWidth="1"/>
    <col min="57" max="57" width="7.6640625" customWidth="1"/>
    <col min="58" max="58" width="5" customWidth="1"/>
    <col min="59" max="60" width="2" customWidth="1"/>
    <col min="61" max="61" width="7.6640625" customWidth="1"/>
    <col min="62" max="62" width="5" customWidth="1"/>
    <col min="63" max="63" width="7.6640625" customWidth="1"/>
    <col min="64" max="64" width="5" customWidth="1"/>
    <col min="65" max="65" width="2" customWidth="1"/>
    <col min="66" max="66" width="7.6640625" customWidth="1"/>
    <col min="67" max="67" width="5" customWidth="1"/>
    <col min="68" max="68" width="7.6640625" customWidth="1"/>
    <col min="69" max="69" width="5" customWidth="1"/>
    <col min="70" max="70" width="7.6640625" customWidth="1"/>
    <col min="71" max="71" width="5" customWidth="1"/>
    <col min="72" max="72" width="7.6640625" customWidth="1"/>
    <col min="73" max="73" width="5" customWidth="1"/>
    <col min="74" max="74" width="2" customWidth="1"/>
    <col min="75" max="75" width="7.6640625" customWidth="1"/>
    <col min="76" max="76" width="5" customWidth="1"/>
    <col min="77" max="77" width="2" customWidth="1"/>
    <col min="78" max="78" width="7.6640625" customWidth="1"/>
    <col min="79" max="79" width="5" customWidth="1"/>
    <col min="80" max="80" width="7.6640625" customWidth="1"/>
    <col min="81" max="81" width="5" customWidth="1"/>
    <col min="82" max="82" width="2" customWidth="1"/>
    <col min="83" max="83" width="7.6640625" customWidth="1"/>
    <col min="84" max="84" width="5" customWidth="1"/>
    <col min="85" max="85" width="2" customWidth="1"/>
    <col min="86" max="86" width="7.6640625" customWidth="1"/>
    <col min="87" max="87" width="5" customWidth="1"/>
    <col min="88" max="88" width="2" customWidth="1"/>
    <col min="89" max="89" width="7.6640625" customWidth="1"/>
    <col min="90" max="90" width="5" customWidth="1"/>
    <col min="91" max="91" width="7.6640625" customWidth="1"/>
    <col min="92" max="92" width="5" customWidth="1"/>
    <col min="93" max="93" width="7.6640625" customWidth="1"/>
    <col min="94" max="94" width="5" customWidth="1"/>
    <col min="95" max="95" width="7.6640625" customWidth="1"/>
    <col min="96" max="96" width="5" customWidth="1"/>
    <col min="97" max="98" width="2" customWidth="1"/>
    <col min="99" max="99" width="7.6640625" customWidth="1"/>
    <col min="100" max="100" width="5" customWidth="1"/>
    <col min="101" max="101" width="7.6640625" customWidth="1"/>
    <col min="102" max="102" width="5" customWidth="1"/>
    <col min="103" max="103" width="7.6640625" customWidth="1"/>
    <col min="104" max="104" width="5" customWidth="1"/>
    <col min="105" max="105" width="7.6640625" customWidth="1"/>
    <col min="106" max="106" width="5" customWidth="1"/>
    <col min="107" max="107" width="7.6640625" customWidth="1"/>
    <col min="108" max="108" width="5" customWidth="1"/>
    <col min="109" max="109" width="7.6640625" customWidth="1"/>
    <col min="110" max="110" width="10.6640625" customWidth="1"/>
    <col min="111" max="111" width="10.6640625" bestFit="1" customWidth="1"/>
  </cols>
  <sheetData>
    <row r="3" spans="1:22">
      <c r="L3"/>
    </row>
    <row r="4" spans="1:22">
      <c r="A4" s="23" t="s">
        <v>26</v>
      </c>
      <c r="B4" s="14" t="s">
        <v>28</v>
      </c>
      <c r="L4"/>
      <c r="N4" s="18" t="s">
        <v>26</v>
      </c>
      <c r="O4" s="18" t="s">
        <v>28</v>
      </c>
    </row>
    <row r="5" spans="1:22">
      <c r="A5" s="22" t="s">
        <v>7</v>
      </c>
      <c r="B5" s="14">
        <v>905</v>
      </c>
      <c r="L5"/>
      <c r="N5" s="15">
        <v>26</v>
      </c>
      <c r="O5" s="3">
        <v>165</v>
      </c>
    </row>
    <row r="6" spans="1:22">
      <c r="A6" s="22" t="s">
        <v>9</v>
      </c>
      <c r="B6" s="14">
        <v>730</v>
      </c>
      <c r="L6"/>
      <c r="N6" s="15">
        <v>27</v>
      </c>
      <c r="O6" s="3">
        <v>106</v>
      </c>
    </row>
    <row r="7" spans="1:22">
      <c r="A7" s="22" t="s">
        <v>15</v>
      </c>
      <c r="B7" s="14">
        <v>1475</v>
      </c>
      <c r="I7" t="s">
        <v>43</v>
      </c>
      <c r="L7"/>
      <c r="N7" s="15">
        <v>28</v>
      </c>
      <c r="O7" s="3">
        <v>52</v>
      </c>
    </row>
    <row r="8" spans="1:22">
      <c r="A8" s="22" t="s">
        <v>14</v>
      </c>
      <c r="B8" s="14">
        <v>1316</v>
      </c>
      <c r="I8" t="s">
        <v>44</v>
      </c>
      <c r="L8"/>
      <c r="N8" s="15">
        <v>29</v>
      </c>
      <c r="O8" s="3">
        <v>45</v>
      </c>
      <c r="V8">
        <f>13579/45426</f>
        <v>0.29892572535552325</v>
      </c>
    </row>
    <row r="9" spans="1:22">
      <c r="A9" s="22" t="s">
        <v>18</v>
      </c>
      <c r="B9" s="14">
        <v>719</v>
      </c>
      <c r="I9" t="s">
        <v>45</v>
      </c>
      <c r="L9"/>
      <c r="N9" s="15">
        <v>30</v>
      </c>
      <c r="O9" s="3">
        <v>45</v>
      </c>
    </row>
    <row r="10" spans="1:22">
      <c r="A10" s="22" t="s">
        <v>11</v>
      </c>
      <c r="B10" s="14">
        <v>485</v>
      </c>
      <c r="I10" t="s">
        <v>46</v>
      </c>
      <c r="L10"/>
      <c r="N10" s="15">
        <v>31</v>
      </c>
      <c r="O10" s="3">
        <v>96</v>
      </c>
    </row>
    <row r="11" spans="1:22">
      <c r="A11" s="22" t="s">
        <v>6</v>
      </c>
      <c r="B11" s="14">
        <v>899</v>
      </c>
      <c r="I11" t="s">
        <v>47</v>
      </c>
      <c r="L11"/>
      <c r="N11" s="15">
        <v>32</v>
      </c>
      <c r="O11" s="3">
        <v>115</v>
      </c>
    </row>
    <row r="12" spans="1:22">
      <c r="A12" s="22" t="s">
        <v>16</v>
      </c>
      <c r="B12" s="14">
        <v>1128</v>
      </c>
      <c r="L12"/>
      <c r="N12" s="15">
        <v>33</v>
      </c>
      <c r="O12" s="3">
        <v>139</v>
      </c>
    </row>
    <row r="13" spans="1:22">
      <c r="A13" s="22" t="s">
        <v>21</v>
      </c>
      <c r="B13" s="14">
        <v>936</v>
      </c>
      <c r="L13"/>
      <c r="N13" s="15">
        <v>34</v>
      </c>
      <c r="O13" s="3">
        <v>115</v>
      </c>
    </row>
    <row r="14" spans="1:22">
      <c r="A14" s="22" t="s">
        <v>19</v>
      </c>
      <c r="B14" s="14">
        <v>1354</v>
      </c>
      <c r="L14"/>
      <c r="N14" s="15">
        <v>35</v>
      </c>
      <c r="O14" s="3">
        <v>161</v>
      </c>
    </row>
    <row r="15" spans="1:22">
      <c r="A15" s="22" t="s">
        <v>12</v>
      </c>
      <c r="B15" s="14">
        <v>377</v>
      </c>
      <c r="L15"/>
      <c r="N15" s="15">
        <v>36</v>
      </c>
      <c r="O15" s="3">
        <v>184</v>
      </c>
    </row>
    <row r="16" spans="1:22">
      <c r="A16" s="22" t="s">
        <v>8</v>
      </c>
      <c r="B16" s="14">
        <v>1328</v>
      </c>
      <c r="L16"/>
      <c r="N16" s="15">
        <v>37</v>
      </c>
      <c r="O16" s="3">
        <v>97</v>
      </c>
    </row>
    <row r="17" spans="1:31">
      <c r="A17" s="22" t="s">
        <v>23</v>
      </c>
      <c r="B17" s="14">
        <v>867</v>
      </c>
      <c r="L17"/>
    </row>
    <row r="18" spans="1:31">
      <c r="A18" s="22" t="s">
        <v>20</v>
      </c>
      <c r="B18" s="14">
        <v>1060</v>
      </c>
      <c r="L18"/>
    </row>
    <row r="19" spans="1:31">
      <c r="A19" s="14" t="s">
        <v>27</v>
      </c>
      <c r="B19" s="14">
        <v>13579</v>
      </c>
      <c r="L19"/>
      <c r="AE19">
        <f>1037-899</f>
        <v>138</v>
      </c>
    </row>
    <row r="20" spans="1:31">
      <c r="L20"/>
    </row>
    <row r="21" spans="1:31">
      <c r="L21"/>
    </row>
    <row r="22" spans="1:31">
      <c r="L22"/>
    </row>
    <row r="23" spans="1:31">
      <c r="A23" t="s">
        <v>26</v>
      </c>
      <c r="B23" t="s">
        <v>28</v>
      </c>
      <c r="L23"/>
    </row>
    <row r="24" spans="1:31">
      <c r="A24">
        <v>26</v>
      </c>
      <c r="B24">
        <v>393</v>
      </c>
      <c r="L24"/>
    </row>
    <row r="25" spans="1:31">
      <c r="A25">
        <v>27</v>
      </c>
      <c r="B25">
        <v>323</v>
      </c>
      <c r="L25"/>
    </row>
    <row r="26" spans="1:31">
      <c r="A26">
        <v>28</v>
      </c>
      <c r="B26">
        <v>283</v>
      </c>
      <c r="L26"/>
    </row>
    <row r="27" spans="1:31">
      <c r="A27">
        <v>29</v>
      </c>
      <c r="B27">
        <v>243</v>
      </c>
      <c r="L27"/>
    </row>
    <row r="28" spans="1:31">
      <c r="A28">
        <v>30</v>
      </c>
      <c r="B28">
        <v>300</v>
      </c>
      <c r="L28"/>
    </row>
    <row r="29" spans="1:31">
      <c r="A29">
        <v>31</v>
      </c>
      <c r="B29">
        <v>324</v>
      </c>
      <c r="L29"/>
    </row>
    <row r="30" spans="1:31">
      <c r="A30">
        <v>32</v>
      </c>
      <c r="B30">
        <v>378</v>
      </c>
      <c r="L30"/>
    </row>
    <row r="31" spans="1:31">
      <c r="A31">
        <v>33</v>
      </c>
      <c r="B31">
        <v>509</v>
      </c>
      <c r="L31"/>
    </row>
    <row r="32" spans="1:31">
      <c r="A32">
        <v>34</v>
      </c>
      <c r="B32">
        <v>371</v>
      </c>
      <c r="L32"/>
    </row>
    <row r="33" spans="1:12">
      <c r="A33">
        <v>35</v>
      </c>
      <c r="B33">
        <v>485</v>
      </c>
      <c r="L33"/>
    </row>
    <row r="34" spans="1:12">
      <c r="A34">
        <v>36</v>
      </c>
      <c r="B34">
        <v>609</v>
      </c>
      <c r="L34"/>
    </row>
    <row r="35" spans="1:12">
      <c r="A35">
        <v>37</v>
      </c>
      <c r="B35">
        <v>589</v>
      </c>
      <c r="L35"/>
    </row>
    <row r="36" spans="1:12">
      <c r="L36"/>
    </row>
    <row r="37" spans="1:12">
      <c r="L37"/>
    </row>
    <row r="38" spans="1:12">
      <c r="L38"/>
    </row>
    <row r="39" spans="1:12">
      <c r="L39"/>
    </row>
    <row r="40" spans="1:12">
      <c r="L40"/>
    </row>
    <row r="41" spans="1:12">
      <c r="L41"/>
    </row>
    <row r="42" spans="1:12">
      <c r="L42"/>
    </row>
    <row r="43" spans="1:12">
      <c r="L43"/>
    </row>
    <row r="44" spans="1:12">
      <c r="L44"/>
    </row>
    <row r="45" spans="1:12">
      <c r="L45"/>
    </row>
    <row r="46" spans="1:12">
      <c r="L46"/>
    </row>
    <row r="47" spans="1:12">
      <c r="L47"/>
    </row>
    <row r="48" spans="1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  <row r="124" spans="12:12">
      <c r="L124"/>
    </row>
    <row r="125" spans="12:12">
      <c r="L125"/>
    </row>
    <row r="126" spans="12:12">
      <c r="L126"/>
    </row>
    <row r="127" spans="12:12">
      <c r="L127"/>
    </row>
    <row r="128" spans="12:12">
      <c r="L128"/>
    </row>
    <row r="129" spans="12:12">
      <c r="L129"/>
    </row>
    <row r="130" spans="12:12">
      <c r="L130"/>
    </row>
    <row r="131" spans="12:12">
      <c r="L131"/>
    </row>
    <row r="132" spans="12:12">
      <c r="L132"/>
    </row>
    <row r="133" spans="12:12">
      <c r="L133"/>
    </row>
    <row r="134" spans="12:12">
      <c r="L134"/>
    </row>
    <row r="135" spans="12:12">
      <c r="L135"/>
    </row>
    <row r="136" spans="12:12">
      <c r="L136"/>
    </row>
    <row r="137" spans="12:12">
      <c r="L137"/>
    </row>
    <row r="138" spans="12:12">
      <c r="L138"/>
    </row>
    <row r="139" spans="12:12">
      <c r="L139"/>
    </row>
    <row r="140" spans="12:12">
      <c r="L140"/>
    </row>
    <row r="141" spans="12:12">
      <c r="L141"/>
    </row>
    <row r="142" spans="12:12">
      <c r="L142"/>
    </row>
    <row r="143" spans="12:12">
      <c r="L143"/>
    </row>
    <row r="144" spans="12:12">
      <c r="L144"/>
    </row>
    <row r="145" spans="12:12">
      <c r="L145"/>
    </row>
    <row r="146" spans="12:12">
      <c r="L146"/>
    </row>
    <row r="147" spans="12:12">
      <c r="L147"/>
    </row>
    <row r="148" spans="12:12">
      <c r="L148"/>
    </row>
    <row r="149" spans="12:12">
      <c r="L149"/>
    </row>
    <row r="150" spans="12:12">
      <c r="L150"/>
    </row>
    <row r="151" spans="12:12">
      <c r="L151"/>
    </row>
    <row r="152" spans="12:12">
      <c r="L152"/>
    </row>
    <row r="153" spans="12:12">
      <c r="L153"/>
    </row>
    <row r="154" spans="12:12">
      <c r="L154"/>
    </row>
    <row r="155" spans="12:12">
      <c r="L155"/>
    </row>
    <row r="156" spans="12:12">
      <c r="L156"/>
    </row>
    <row r="157" spans="12:12">
      <c r="L157"/>
    </row>
    <row r="158" spans="12:12">
      <c r="L158"/>
    </row>
    <row r="159" spans="12:12">
      <c r="L159"/>
    </row>
    <row r="160" spans="12:12">
      <c r="L160"/>
    </row>
    <row r="161" spans="12:12">
      <c r="L16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workbookViewId="0">
      <selection activeCell="G13" sqref="G13"/>
    </sheetView>
  </sheetViews>
  <sheetFormatPr defaultRowHeight="14.4"/>
  <cols>
    <col min="1" max="1" width="15.6640625" bestFit="1" customWidth="1"/>
    <col min="2" max="2" width="25.44140625" bestFit="1" customWidth="1"/>
    <col min="3" max="3" width="15.6640625" customWidth="1"/>
    <col min="4" max="6" width="4" bestFit="1" customWidth="1"/>
    <col min="7" max="7" width="10.6640625" bestFit="1" customWidth="1"/>
    <col min="8" max="8" width="6" customWidth="1"/>
    <col min="9" max="9" width="12.5546875" bestFit="1" customWidth="1"/>
    <col min="10" max="10" width="17.33203125" bestFit="1" customWidth="1"/>
    <col min="11" max="11" width="6.33203125" customWidth="1"/>
    <col min="12" max="12" width="7.6640625" customWidth="1"/>
    <col min="13" max="13" width="12" bestFit="1" customWidth="1"/>
    <col min="14" max="14" width="6.88671875" bestFit="1" customWidth="1"/>
    <col min="15" max="15" width="5" customWidth="1"/>
    <col min="16" max="16" width="10.6640625" bestFit="1" customWidth="1"/>
    <col min="17" max="17" width="9.5546875" bestFit="1" customWidth="1"/>
    <col min="18" max="18" width="6.88671875" bestFit="1" customWidth="1"/>
    <col min="19" max="19" width="9.5546875" bestFit="1" customWidth="1"/>
    <col min="20" max="20" width="6.88671875" bestFit="1" customWidth="1"/>
    <col min="21" max="21" width="9.5546875" bestFit="1" customWidth="1"/>
    <col min="22" max="22" width="6.88671875" bestFit="1" customWidth="1"/>
    <col min="23" max="23" width="9.5546875" bestFit="1" customWidth="1"/>
    <col min="24" max="24" width="6.88671875" bestFit="1" customWidth="1"/>
    <col min="25" max="25" width="9.5546875" bestFit="1" customWidth="1"/>
    <col min="26" max="26" width="6.88671875" bestFit="1" customWidth="1"/>
    <col min="27" max="27" width="9.5546875" bestFit="1" customWidth="1"/>
    <col min="28" max="28" width="6.88671875" bestFit="1" customWidth="1"/>
    <col min="29" max="29" width="9.5546875" bestFit="1" customWidth="1"/>
    <col min="30" max="30" width="6.88671875" bestFit="1" customWidth="1"/>
    <col min="31" max="31" width="9.5546875" bestFit="1" customWidth="1"/>
    <col min="32" max="32" width="7.88671875" bestFit="1" customWidth="1"/>
    <col min="33" max="33" width="10.5546875" bestFit="1" customWidth="1"/>
    <col min="34" max="34" width="7.88671875" bestFit="1" customWidth="1"/>
    <col min="35" max="35" width="10.5546875" bestFit="1" customWidth="1"/>
    <col min="36" max="36" width="7.88671875" bestFit="1" customWidth="1"/>
    <col min="37" max="37" width="10.5546875" bestFit="1" customWidth="1"/>
    <col min="38" max="38" width="7.88671875" bestFit="1" customWidth="1"/>
    <col min="39" max="39" width="10.5546875" bestFit="1" customWidth="1"/>
    <col min="40" max="40" width="7.88671875" bestFit="1" customWidth="1"/>
    <col min="41" max="41" width="10.5546875" bestFit="1" customWidth="1"/>
    <col min="42" max="42" width="7.88671875" bestFit="1" customWidth="1"/>
    <col min="43" max="43" width="10.5546875" bestFit="1" customWidth="1"/>
    <col min="44" max="44" width="7.88671875" bestFit="1" customWidth="1"/>
    <col min="45" max="45" width="10.5546875" bestFit="1" customWidth="1"/>
    <col min="46" max="46" width="7.88671875" bestFit="1" customWidth="1"/>
    <col min="47" max="47" width="10.5546875" bestFit="1" customWidth="1"/>
    <col min="48" max="48" width="7.88671875" bestFit="1" customWidth="1"/>
    <col min="49" max="49" width="10.5546875" bestFit="1" customWidth="1"/>
    <col min="50" max="50" width="7.88671875" bestFit="1" customWidth="1"/>
    <col min="51" max="51" width="10.5546875" bestFit="1" customWidth="1"/>
    <col min="52" max="52" width="7.88671875" bestFit="1" customWidth="1"/>
    <col min="53" max="53" width="10.5546875" bestFit="1" customWidth="1"/>
    <col min="54" max="54" width="7.88671875" bestFit="1" customWidth="1"/>
    <col min="55" max="55" width="10.5546875" bestFit="1" customWidth="1"/>
    <col min="56" max="56" width="7.88671875" bestFit="1" customWidth="1"/>
    <col min="57" max="57" width="10.5546875" bestFit="1" customWidth="1"/>
    <col min="58" max="58" width="7.88671875" bestFit="1" customWidth="1"/>
    <col min="59" max="59" width="10.5546875" bestFit="1" customWidth="1"/>
    <col min="60" max="60" width="7.88671875" bestFit="1" customWidth="1"/>
    <col min="61" max="61" width="10.5546875" bestFit="1" customWidth="1"/>
    <col min="62" max="62" width="10.6640625" bestFit="1" customWidth="1"/>
  </cols>
  <sheetData>
    <row r="1" spans="1:10">
      <c r="A1" s="8" t="s">
        <v>29</v>
      </c>
      <c r="B1" s="1">
        <v>37</v>
      </c>
      <c r="I1" t="s">
        <v>35</v>
      </c>
      <c r="J1" t="s">
        <v>36</v>
      </c>
    </row>
    <row r="2" spans="1:10">
      <c r="I2" t="s">
        <v>14</v>
      </c>
      <c r="J2">
        <v>117</v>
      </c>
    </row>
    <row r="3" spans="1:10" ht="18">
      <c r="A3" s="20" t="s">
        <v>26</v>
      </c>
      <c r="B3" s="19" t="s">
        <v>28</v>
      </c>
      <c r="I3" t="s">
        <v>15</v>
      </c>
      <c r="J3">
        <v>96</v>
      </c>
    </row>
    <row r="4" spans="1:10" ht="18">
      <c r="A4" s="21" t="s">
        <v>8</v>
      </c>
      <c r="B4" s="19">
        <v>187</v>
      </c>
      <c r="I4" t="s">
        <v>6</v>
      </c>
      <c r="J4">
        <v>93</v>
      </c>
    </row>
    <row r="5" spans="1:10" ht="18">
      <c r="A5" s="21" t="s">
        <v>7</v>
      </c>
      <c r="B5" s="19">
        <v>160</v>
      </c>
      <c r="I5" t="s">
        <v>9</v>
      </c>
      <c r="J5">
        <v>80</v>
      </c>
    </row>
    <row r="6" spans="1:10" ht="18">
      <c r="A6" s="21" t="s">
        <v>15</v>
      </c>
      <c r="B6" s="19">
        <v>101</v>
      </c>
      <c r="I6" t="s">
        <v>20</v>
      </c>
      <c r="J6">
        <v>63</v>
      </c>
    </row>
    <row r="7" spans="1:10" ht="18">
      <c r="A7" s="21" t="s">
        <v>20</v>
      </c>
      <c r="B7" s="19">
        <v>99</v>
      </c>
      <c r="I7" t="s">
        <v>21</v>
      </c>
      <c r="J7">
        <v>58</v>
      </c>
    </row>
    <row r="8" spans="1:10" ht="18">
      <c r="A8" s="21" t="s">
        <v>19</v>
      </c>
      <c r="B8" s="19">
        <v>96</v>
      </c>
    </row>
    <row r="9" spans="1:10" ht="18">
      <c r="A9" s="21" t="s">
        <v>23</v>
      </c>
      <c r="B9" s="19">
        <v>79</v>
      </c>
    </row>
    <row r="10" spans="1:10" ht="18">
      <c r="A10" s="21" t="s">
        <v>14</v>
      </c>
      <c r="B10" s="19">
        <v>78</v>
      </c>
    </row>
    <row r="11" spans="1:10" ht="18">
      <c r="A11" s="21" t="s">
        <v>16</v>
      </c>
      <c r="B11" s="19">
        <v>78</v>
      </c>
    </row>
    <row r="12" spans="1:10" ht="18">
      <c r="A12" s="21" t="s">
        <v>21</v>
      </c>
      <c r="B12" s="19">
        <v>67</v>
      </c>
    </row>
    <row r="13" spans="1:10" ht="18">
      <c r="A13" s="21" t="s">
        <v>6</v>
      </c>
      <c r="B13" s="19">
        <v>55</v>
      </c>
    </row>
    <row r="14" spans="1:10" ht="18">
      <c r="A14" s="21" t="s">
        <v>18</v>
      </c>
      <c r="B14" s="19">
        <v>39</v>
      </c>
    </row>
    <row r="15" spans="1:10" ht="18">
      <c r="A15" s="21" t="s">
        <v>11</v>
      </c>
      <c r="B15" s="19">
        <v>38</v>
      </c>
    </row>
    <row r="16" spans="1:10" ht="18">
      <c r="A16" s="21" t="s">
        <v>9</v>
      </c>
      <c r="B16" s="19">
        <v>27</v>
      </c>
    </row>
    <row r="17" spans="1:6" ht="18">
      <c r="A17" s="21" t="s">
        <v>12</v>
      </c>
      <c r="B17" s="19">
        <v>17</v>
      </c>
    </row>
    <row r="18" spans="1:6">
      <c r="A18" s="10" t="s">
        <v>27</v>
      </c>
      <c r="B18">
        <v>1121</v>
      </c>
    </row>
    <row r="21" spans="1:6">
      <c r="E21" t="s">
        <v>26</v>
      </c>
      <c r="F21" t="s">
        <v>28</v>
      </c>
    </row>
    <row r="22" spans="1:6">
      <c r="E22" t="s">
        <v>15</v>
      </c>
      <c r="F22">
        <v>161</v>
      </c>
    </row>
    <row r="23" spans="1:6">
      <c r="E23" t="s">
        <v>14</v>
      </c>
      <c r="F23">
        <v>120</v>
      </c>
    </row>
    <row r="24" spans="1:6">
      <c r="E24" t="s">
        <v>8</v>
      </c>
      <c r="F24">
        <v>119</v>
      </c>
    </row>
    <row r="25" spans="1:6">
      <c r="E25" t="s">
        <v>16</v>
      </c>
      <c r="F25">
        <v>110</v>
      </c>
    </row>
    <row r="26" spans="1:6">
      <c r="E26" t="s">
        <v>19</v>
      </c>
      <c r="F26">
        <v>99</v>
      </c>
    </row>
    <row r="27" spans="1:6">
      <c r="E27" t="s">
        <v>18</v>
      </c>
      <c r="F27">
        <v>78</v>
      </c>
    </row>
    <row r="28" spans="1:6">
      <c r="E28" t="s">
        <v>9</v>
      </c>
      <c r="F28">
        <v>63</v>
      </c>
    </row>
    <row r="29" spans="1:6">
      <c r="E29" t="s">
        <v>23</v>
      </c>
      <c r="F29">
        <v>60</v>
      </c>
    </row>
    <row r="30" spans="1:6">
      <c r="E30" t="s">
        <v>21</v>
      </c>
      <c r="F30">
        <v>49</v>
      </c>
    </row>
    <row r="31" spans="1:6">
      <c r="E31" t="s">
        <v>20</v>
      </c>
      <c r="F31">
        <v>48</v>
      </c>
    </row>
    <row r="32" spans="1:6">
      <c r="E32" t="s">
        <v>6</v>
      </c>
      <c r="F32">
        <v>45</v>
      </c>
    </row>
    <row r="33" spans="5:6">
      <c r="E33" t="s">
        <v>12</v>
      </c>
      <c r="F33">
        <v>30</v>
      </c>
    </row>
    <row r="34" spans="5:6">
      <c r="E34" t="s">
        <v>7</v>
      </c>
      <c r="F34">
        <v>27</v>
      </c>
    </row>
    <row r="35" spans="5:6">
      <c r="E35" t="s">
        <v>11</v>
      </c>
      <c r="F35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3"/>
  <sheetViews>
    <sheetView workbookViewId="0">
      <selection activeCell="N13" sqref="N13"/>
    </sheetView>
  </sheetViews>
  <sheetFormatPr defaultRowHeight="14.4"/>
  <cols>
    <col min="8" max="8" width="4" bestFit="1" customWidth="1"/>
    <col min="12" max="12" width="12.5546875" bestFit="1" customWidth="1"/>
    <col min="19" max="19" width="14.5546875" bestFit="1" customWidth="1"/>
  </cols>
  <sheetData>
    <row r="1" spans="1:27">
      <c r="A1" t="s">
        <v>26</v>
      </c>
      <c r="B1">
        <v>26</v>
      </c>
      <c r="C1">
        <v>27</v>
      </c>
      <c r="D1">
        <v>28</v>
      </c>
      <c r="E1">
        <v>29</v>
      </c>
      <c r="F1">
        <v>30</v>
      </c>
      <c r="G1">
        <v>31</v>
      </c>
      <c r="H1">
        <v>32</v>
      </c>
      <c r="I1" s="3">
        <v>33</v>
      </c>
      <c r="J1">
        <v>34</v>
      </c>
      <c r="K1">
        <v>35</v>
      </c>
      <c r="L1" s="12" t="s">
        <v>26</v>
      </c>
      <c r="M1" s="12" t="s">
        <v>30</v>
      </c>
      <c r="N1" s="12" t="s">
        <v>31</v>
      </c>
      <c r="O1" s="12" t="s">
        <v>32</v>
      </c>
      <c r="P1" s="12" t="s">
        <v>33</v>
      </c>
      <c r="Q1" s="12" t="s">
        <v>34</v>
      </c>
      <c r="S1" s="12" t="s">
        <v>42</v>
      </c>
      <c r="T1" s="12" t="s">
        <v>31</v>
      </c>
      <c r="U1" s="12" t="s">
        <v>32</v>
      </c>
      <c r="V1" s="12" t="s">
        <v>33</v>
      </c>
      <c r="W1" s="12" t="s">
        <v>34</v>
      </c>
      <c r="X1" s="12" t="s">
        <v>38</v>
      </c>
      <c r="Y1" s="12" t="s">
        <v>39</v>
      </c>
      <c r="Z1" s="12" t="s">
        <v>40</v>
      </c>
      <c r="AA1" s="12" t="s">
        <v>41</v>
      </c>
    </row>
    <row r="2" spans="1:27">
      <c r="A2" t="s">
        <v>7</v>
      </c>
      <c r="B2">
        <v>6</v>
      </c>
      <c r="C2">
        <v>31</v>
      </c>
      <c r="D2">
        <v>39</v>
      </c>
      <c r="E2">
        <v>34</v>
      </c>
      <c r="F2">
        <v>37</v>
      </c>
      <c r="G2">
        <v>15</v>
      </c>
      <c r="H2" s="3">
        <v>8</v>
      </c>
      <c r="I2" s="3">
        <v>41</v>
      </c>
      <c r="J2">
        <v>16</v>
      </c>
      <c r="K2">
        <v>30</v>
      </c>
      <c r="L2" s="12" t="s">
        <v>7</v>
      </c>
      <c r="M2" s="13">
        <f>(C2-B2)/B2</f>
        <v>4.166666666666667</v>
      </c>
      <c r="N2" s="13">
        <f>(D2-C2)/C2</f>
        <v>0.25806451612903225</v>
      </c>
      <c r="O2" s="13">
        <f>(E2-D2)/D2</f>
        <v>-0.12820512820512819</v>
      </c>
      <c r="P2" s="13">
        <f>(F2-E2)/E2</f>
        <v>8.8235294117647065E-2</v>
      </c>
      <c r="Q2" s="13">
        <f>(G2-F2)/F2</f>
        <v>-0.59459459459459463</v>
      </c>
      <c r="R2" s="3">
        <v>41</v>
      </c>
      <c r="S2" s="12" t="s">
        <v>7</v>
      </c>
      <c r="T2" s="13">
        <f>(D2-C2)/D2</f>
        <v>0.20512820512820512</v>
      </c>
      <c r="U2" s="13">
        <f>(E2-D2)/E2</f>
        <v>-0.14705882352941177</v>
      </c>
      <c r="V2" s="13">
        <f t="shared" ref="V2:W16" si="0">(F2-E2)/F2</f>
        <v>8.1081081081081086E-2</v>
      </c>
      <c r="W2" s="13">
        <f t="shared" si="0"/>
        <v>-1.4666666666666666</v>
      </c>
      <c r="X2" s="13">
        <f>(H2-G2)/H2</f>
        <v>-0.875</v>
      </c>
      <c r="Y2" s="13">
        <f>(I2-H2)/I2</f>
        <v>0.80487804878048785</v>
      </c>
      <c r="Z2" s="13">
        <f>(J2-I2)/J2</f>
        <v>-1.5625</v>
      </c>
      <c r="AA2" s="13">
        <f>(K2-J2)/K2</f>
        <v>0.46666666666666667</v>
      </c>
    </row>
    <row r="3" spans="1:27">
      <c r="A3" t="s">
        <v>9</v>
      </c>
      <c r="B3">
        <v>68</v>
      </c>
      <c r="C3">
        <v>65</v>
      </c>
      <c r="D3">
        <v>47</v>
      </c>
      <c r="E3">
        <v>54</v>
      </c>
      <c r="F3">
        <v>81</v>
      </c>
      <c r="G3">
        <v>80</v>
      </c>
      <c r="H3" s="3">
        <v>31</v>
      </c>
      <c r="I3" s="3">
        <v>26</v>
      </c>
      <c r="J3">
        <v>56</v>
      </c>
      <c r="K3">
        <v>63</v>
      </c>
      <c r="L3" s="12" t="s">
        <v>9</v>
      </c>
      <c r="M3" s="13">
        <f t="shared" ref="M3:M15" si="1">(C3-B3)/B3</f>
        <v>-4.4117647058823532E-2</v>
      </c>
      <c r="N3" s="13">
        <f t="shared" ref="N3:N15" si="2">(D3-C3)/C3</f>
        <v>-0.27692307692307694</v>
      </c>
      <c r="O3" s="13">
        <f t="shared" ref="O3:O15" si="3">(E3-D3)/D3</f>
        <v>0.14893617021276595</v>
      </c>
      <c r="P3" s="13">
        <f t="shared" ref="P3:P15" si="4">(F3-E3)/E3</f>
        <v>0.5</v>
      </c>
      <c r="Q3" s="13">
        <f t="shared" ref="Q3:Q15" si="5">(G3-F3)/F3</f>
        <v>-1.2345679012345678E-2</v>
      </c>
      <c r="R3" s="3">
        <v>26</v>
      </c>
      <c r="S3" s="12" t="s">
        <v>9</v>
      </c>
      <c r="T3" s="13">
        <f t="shared" ref="T3:T16" si="6">(D3-C3)/D3</f>
        <v>-0.38297872340425532</v>
      </c>
      <c r="U3" s="13">
        <f t="shared" ref="U3:U16" si="7">(E3-D3)/E3</f>
        <v>0.12962962962962962</v>
      </c>
      <c r="V3" s="13">
        <f t="shared" si="0"/>
        <v>0.33333333333333331</v>
      </c>
      <c r="W3" s="13">
        <f t="shared" si="0"/>
        <v>-1.2500000000000001E-2</v>
      </c>
      <c r="X3" s="13">
        <f t="shared" ref="X3:X16" si="8">(H3-G3)/H3</f>
        <v>-1.5806451612903225</v>
      </c>
      <c r="Y3" s="13">
        <f t="shared" ref="Y3:Y16" si="9">(I3-H3)/I3</f>
        <v>-0.19230769230769232</v>
      </c>
      <c r="Z3" s="13">
        <f t="shared" ref="Z3:Z15" si="10">(J3-I3)/J3</f>
        <v>0.5357142857142857</v>
      </c>
      <c r="AA3" s="13">
        <f t="shared" ref="AA3:AA15" si="11">(K3-J3)/K3</f>
        <v>0.1111111111111111</v>
      </c>
    </row>
    <row r="4" spans="1:27">
      <c r="A4" t="s">
        <v>15</v>
      </c>
      <c r="B4">
        <v>165</v>
      </c>
      <c r="C4">
        <v>106</v>
      </c>
      <c r="D4">
        <v>52</v>
      </c>
      <c r="E4">
        <v>45</v>
      </c>
      <c r="F4">
        <v>45</v>
      </c>
      <c r="G4">
        <v>96</v>
      </c>
      <c r="H4" s="3">
        <v>115</v>
      </c>
      <c r="I4" s="3">
        <v>139</v>
      </c>
      <c r="J4">
        <v>115</v>
      </c>
      <c r="K4">
        <v>161</v>
      </c>
      <c r="L4" s="12" t="s">
        <v>15</v>
      </c>
      <c r="M4" s="13">
        <f t="shared" si="1"/>
        <v>-0.3575757575757576</v>
      </c>
      <c r="N4" s="13">
        <f t="shared" si="2"/>
        <v>-0.50943396226415094</v>
      </c>
      <c r="O4" s="13">
        <f t="shared" si="3"/>
        <v>-0.13461538461538461</v>
      </c>
      <c r="P4" s="13">
        <f t="shared" si="4"/>
        <v>0</v>
      </c>
      <c r="Q4" s="13">
        <f t="shared" si="5"/>
        <v>1.1333333333333333</v>
      </c>
      <c r="R4" s="3">
        <v>139</v>
      </c>
      <c r="S4" s="12" t="s">
        <v>15</v>
      </c>
      <c r="T4" s="13">
        <f t="shared" si="6"/>
        <v>-1.0384615384615385</v>
      </c>
      <c r="U4" s="13">
        <f t="shared" si="7"/>
        <v>-0.15555555555555556</v>
      </c>
      <c r="V4" s="13">
        <f t="shared" si="0"/>
        <v>0</v>
      </c>
      <c r="W4" s="13">
        <f t="shared" si="0"/>
        <v>0.53125</v>
      </c>
      <c r="X4" s="13">
        <f t="shared" si="8"/>
        <v>0.16521739130434782</v>
      </c>
      <c r="Y4" s="13">
        <f t="shared" si="9"/>
        <v>0.17266187050359713</v>
      </c>
      <c r="Z4" s="13">
        <f t="shared" si="10"/>
        <v>-0.20869565217391303</v>
      </c>
      <c r="AA4" s="13">
        <f t="shared" si="11"/>
        <v>0.2857142857142857</v>
      </c>
    </row>
    <row r="5" spans="1:27">
      <c r="A5" t="s">
        <v>14</v>
      </c>
      <c r="B5">
        <v>49</v>
      </c>
      <c r="C5">
        <v>41</v>
      </c>
      <c r="D5">
        <v>15</v>
      </c>
      <c r="E5">
        <v>50</v>
      </c>
      <c r="F5">
        <v>89</v>
      </c>
      <c r="G5">
        <v>117</v>
      </c>
      <c r="H5" s="3">
        <v>135</v>
      </c>
      <c r="I5" s="3">
        <v>184</v>
      </c>
      <c r="J5">
        <v>70</v>
      </c>
      <c r="K5">
        <v>120</v>
      </c>
      <c r="L5" s="12" t="s">
        <v>14</v>
      </c>
      <c r="M5" s="13">
        <f t="shared" si="1"/>
        <v>-0.16326530612244897</v>
      </c>
      <c r="N5" s="13">
        <f t="shared" si="2"/>
        <v>-0.63414634146341464</v>
      </c>
      <c r="O5" s="13">
        <f t="shared" si="3"/>
        <v>2.3333333333333335</v>
      </c>
      <c r="P5" s="13">
        <f t="shared" si="4"/>
        <v>0.78</v>
      </c>
      <c r="Q5" s="13">
        <f t="shared" si="5"/>
        <v>0.3146067415730337</v>
      </c>
      <c r="R5" s="3">
        <v>184</v>
      </c>
      <c r="S5" s="12" t="s">
        <v>14</v>
      </c>
      <c r="T5" s="13">
        <f t="shared" si="6"/>
        <v>-1.7333333333333334</v>
      </c>
      <c r="U5" s="13">
        <f t="shared" si="7"/>
        <v>0.7</v>
      </c>
      <c r="V5" s="13">
        <f t="shared" si="0"/>
        <v>0.43820224719101125</v>
      </c>
      <c r="W5" s="13">
        <f t="shared" si="0"/>
        <v>0.23931623931623933</v>
      </c>
      <c r="X5" s="13">
        <f t="shared" si="8"/>
        <v>0.13333333333333333</v>
      </c>
      <c r="Y5" s="13">
        <f t="shared" si="9"/>
        <v>0.26630434782608697</v>
      </c>
      <c r="Z5" s="13">
        <f t="shared" si="10"/>
        <v>-1.6285714285714286</v>
      </c>
      <c r="AA5" s="13">
        <f t="shared" si="11"/>
        <v>0.41666666666666669</v>
      </c>
    </row>
    <row r="6" spans="1:27">
      <c r="A6" t="s">
        <v>18</v>
      </c>
      <c r="B6">
        <v>61</v>
      </c>
      <c r="C6">
        <v>91</v>
      </c>
      <c r="D6">
        <v>66</v>
      </c>
      <c r="E6">
        <v>29</v>
      </c>
      <c r="F6">
        <v>40</v>
      </c>
      <c r="G6">
        <v>44</v>
      </c>
      <c r="H6" s="3">
        <v>52</v>
      </c>
      <c r="I6" s="3">
        <v>48</v>
      </c>
      <c r="J6">
        <v>44</v>
      </c>
      <c r="K6">
        <v>78</v>
      </c>
      <c r="L6" s="12" t="s">
        <v>18</v>
      </c>
      <c r="M6" s="13">
        <v>0.12</v>
      </c>
      <c r="N6" s="13">
        <f t="shared" si="2"/>
        <v>-0.27472527472527475</v>
      </c>
      <c r="O6" s="13">
        <f t="shared" si="3"/>
        <v>-0.56060606060606055</v>
      </c>
      <c r="P6" s="13">
        <f t="shared" si="4"/>
        <v>0.37931034482758619</v>
      </c>
      <c r="Q6" s="13">
        <f t="shared" si="5"/>
        <v>0.1</v>
      </c>
      <c r="R6" s="3">
        <v>48</v>
      </c>
      <c r="S6" s="12" t="s">
        <v>18</v>
      </c>
      <c r="T6" s="13">
        <f t="shared" si="6"/>
        <v>-0.37878787878787878</v>
      </c>
      <c r="U6" s="13">
        <f t="shared" si="7"/>
        <v>-1.2758620689655173</v>
      </c>
      <c r="V6" s="13">
        <f t="shared" si="0"/>
        <v>0.27500000000000002</v>
      </c>
      <c r="W6" s="13">
        <f t="shared" si="0"/>
        <v>9.0909090909090912E-2</v>
      </c>
      <c r="X6" s="13">
        <f t="shared" si="8"/>
        <v>0.15384615384615385</v>
      </c>
      <c r="Y6" s="13">
        <f t="shared" si="9"/>
        <v>-8.3333333333333329E-2</v>
      </c>
      <c r="Z6" s="13">
        <f t="shared" si="10"/>
        <v>-9.0909090909090912E-2</v>
      </c>
      <c r="AA6" s="13">
        <f t="shared" si="11"/>
        <v>0.4358974358974359</v>
      </c>
    </row>
    <row r="7" spans="1:27">
      <c r="A7" t="s">
        <v>11</v>
      </c>
      <c r="B7">
        <v>60</v>
      </c>
      <c r="C7">
        <v>70</v>
      </c>
      <c r="D7">
        <v>28</v>
      </c>
      <c r="E7">
        <v>20</v>
      </c>
      <c r="F7">
        <v>10</v>
      </c>
      <c r="G7">
        <v>20</v>
      </c>
      <c r="H7" s="3">
        <v>23</v>
      </c>
      <c r="I7" s="3">
        <v>21</v>
      </c>
      <c r="J7">
        <v>17</v>
      </c>
      <c r="K7">
        <v>18</v>
      </c>
      <c r="L7" s="12" t="s">
        <v>11</v>
      </c>
      <c r="M7" s="13">
        <f t="shared" si="1"/>
        <v>0.16666666666666666</v>
      </c>
      <c r="N7" s="13">
        <f t="shared" si="2"/>
        <v>-0.6</v>
      </c>
      <c r="O7" s="13">
        <f t="shared" si="3"/>
        <v>-0.2857142857142857</v>
      </c>
      <c r="P7" s="13">
        <f t="shared" si="4"/>
        <v>-0.5</v>
      </c>
      <c r="Q7" s="13">
        <f t="shared" si="5"/>
        <v>1</v>
      </c>
      <c r="R7" s="3">
        <v>21</v>
      </c>
      <c r="S7" s="12" t="s">
        <v>11</v>
      </c>
      <c r="T7" s="13">
        <f t="shared" si="6"/>
        <v>-1.5</v>
      </c>
      <c r="U7" s="13">
        <f t="shared" si="7"/>
        <v>-0.4</v>
      </c>
      <c r="V7" s="13">
        <f t="shared" si="0"/>
        <v>-1</v>
      </c>
      <c r="W7" s="13">
        <f t="shared" si="0"/>
        <v>0.5</v>
      </c>
      <c r="X7" s="13">
        <f t="shared" si="8"/>
        <v>0.13043478260869565</v>
      </c>
      <c r="Y7" s="13">
        <f t="shared" si="9"/>
        <v>-9.5238095238095233E-2</v>
      </c>
      <c r="Z7" s="13">
        <f t="shared" si="10"/>
        <v>-0.23529411764705882</v>
      </c>
      <c r="AA7" s="13">
        <f t="shared" si="11"/>
        <v>5.5555555555555552E-2</v>
      </c>
    </row>
    <row r="8" spans="1:27">
      <c r="A8" t="s">
        <v>6</v>
      </c>
      <c r="B8">
        <v>61</v>
      </c>
      <c r="C8">
        <v>77</v>
      </c>
      <c r="D8">
        <v>54</v>
      </c>
      <c r="E8">
        <v>102</v>
      </c>
      <c r="F8">
        <v>81</v>
      </c>
      <c r="G8">
        <v>93</v>
      </c>
      <c r="H8" s="3">
        <v>56</v>
      </c>
      <c r="I8" s="3">
        <v>44</v>
      </c>
      <c r="J8">
        <v>66</v>
      </c>
      <c r="K8">
        <v>45</v>
      </c>
      <c r="L8" s="12" t="s">
        <v>6</v>
      </c>
      <c r="M8" s="13">
        <f t="shared" si="1"/>
        <v>0.26229508196721313</v>
      </c>
      <c r="N8" s="13">
        <f t="shared" si="2"/>
        <v>-0.29870129870129869</v>
      </c>
      <c r="O8" s="13">
        <f t="shared" si="3"/>
        <v>0.88888888888888884</v>
      </c>
      <c r="P8" s="13">
        <f t="shared" si="4"/>
        <v>-0.20588235294117646</v>
      </c>
      <c r="Q8" s="13">
        <f t="shared" si="5"/>
        <v>0.14814814814814814</v>
      </c>
      <c r="R8" s="3">
        <v>44</v>
      </c>
      <c r="S8" s="12" t="s">
        <v>6</v>
      </c>
      <c r="T8" s="13">
        <f t="shared" si="6"/>
        <v>-0.42592592592592593</v>
      </c>
      <c r="U8" s="13">
        <f t="shared" si="7"/>
        <v>0.47058823529411764</v>
      </c>
      <c r="V8" s="13">
        <f t="shared" si="0"/>
        <v>-0.25925925925925924</v>
      </c>
      <c r="W8" s="13">
        <f t="shared" si="0"/>
        <v>0.12903225806451613</v>
      </c>
      <c r="X8" s="13">
        <f t="shared" si="8"/>
        <v>-0.6607142857142857</v>
      </c>
      <c r="Y8" s="13">
        <f t="shared" si="9"/>
        <v>-0.27272727272727271</v>
      </c>
      <c r="Z8" s="13">
        <f t="shared" si="10"/>
        <v>0.33333333333333331</v>
      </c>
      <c r="AA8" s="13">
        <f t="shared" si="11"/>
        <v>-0.46666666666666667</v>
      </c>
    </row>
    <row r="9" spans="1:27">
      <c r="A9" t="s">
        <v>16</v>
      </c>
      <c r="B9">
        <v>65</v>
      </c>
      <c r="C9">
        <v>37</v>
      </c>
      <c r="D9">
        <v>22</v>
      </c>
      <c r="E9">
        <v>44</v>
      </c>
      <c r="F9">
        <v>48</v>
      </c>
      <c r="G9">
        <v>45</v>
      </c>
      <c r="H9" s="3">
        <v>62</v>
      </c>
      <c r="I9" s="3">
        <v>81</v>
      </c>
      <c r="J9">
        <v>116</v>
      </c>
      <c r="K9">
        <v>110</v>
      </c>
      <c r="L9" s="12" t="s">
        <v>16</v>
      </c>
      <c r="M9" s="13">
        <f t="shared" si="1"/>
        <v>-0.43076923076923079</v>
      </c>
      <c r="N9" s="13">
        <f t="shared" si="2"/>
        <v>-0.40540540540540543</v>
      </c>
      <c r="O9" s="13">
        <f t="shared" si="3"/>
        <v>1</v>
      </c>
      <c r="P9" s="13">
        <f t="shared" si="4"/>
        <v>9.0909090909090912E-2</v>
      </c>
      <c r="Q9" s="13">
        <f t="shared" si="5"/>
        <v>-6.25E-2</v>
      </c>
      <c r="R9" s="3">
        <v>81</v>
      </c>
      <c r="S9" s="12" t="s">
        <v>16</v>
      </c>
      <c r="T9" s="13">
        <f t="shared" si="6"/>
        <v>-0.68181818181818177</v>
      </c>
      <c r="U9" s="13">
        <f t="shared" si="7"/>
        <v>0.5</v>
      </c>
      <c r="V9" s="13">
        <f t="shared" si="0"/>
        <v>8.3333333333333329E-2</v>
      </c>
      <c r="W9" s="13">
        <f t="shared" si="0"/>
        <v>-6.6666666666666666E-2</v>
      </c>
      <c r="X9" s="13">
        <f t="shared" si="8"/>
        <v>0.27419354838709675</v>
      </c>
      <c r="Y9" s="13">
        <f t="shared" si="9"/>
        <v>0.23456790123456789</v>
      </c>
      <c r="Z9" s="13">
        <f t="shared" si="10"/>
        <v>0.30172413793103448</v>
      </c>
      <c r="AA9" s="13">
        <f t="shared" si="11"/>
        <v>-5.4545454545454543E-2</v>
      </c>
    </row>
    <row r="10" spans="1:27">
      <c r="A10" t="s">
        <v>21</v>
      </c>
      <c r="B10">
        <v>70</v>
      </c>
      <c r="C10">
        <v>38</v>
      </c>
      <c r="D10">
        <v>42</v>
      </c>
      <c r="E10">
        <v>30</v>
      </c>
      <c r="F10">
        <v>45</v>
      </c>
      <c r="G10">
        <v>58</v>
      </c>
      <c r="H10" s="3">
        <v>59</v>
      </c>
      <c r="I10" s="3">
        <v>38</v>
      </c>
      <c r="J10">
        <v>42</v>
      </c>
      <c r="K10">
        <v>49</v>
      </c>
      <c r="L10" s="12" t="s">
        <v>21</v>
      </c>
      <c r="M10" s="13">
        <f t="shared" si="1"/>
        <v>-0.45714285714285713</v>
      </c>
      <c r="N10" s="13">
        <f t="shared" si="2"/>
        <v>0.10526315789473684</v>
      </c>
      <c r="O10" s="13">
        <f t="shared" si="3"/>
        <v>-0.2857142857142857</v>
      </c>
      <c r="P10" s="13">
        <f t="shared" si="4"/>
        <v>0.5</v>
      </c>
      <c r="Q10" s="13">
        <f t="shared" si="5"/>
        <v>0.28888888888888886</v>
      </c>
      <c r="R10" s="3">
        <v>38</v>
      </c>
      <c r="S10" s="12" t="s">
        <v>21</v>
      </c>
      <c r="T10" s="13">
        <f t="shared" si="6"/>
        <v>9.5238095238095233E-2</v>
      </c>
      <c r="U10" s="13">
        <f t="shared" si="7"/>
        <v>-0.4</v>
      </c>
      <c r="V10" s="13">
        <f t="shared" si="0"/>
        <v>0.33333333333333331</v>
      </c>
      <c r="W10" s="13">
        <f t="shared" si="0"/>
        <v>0.22413793103448276</v>
      </c>
      <c r="X10" s="13">
        <f t="shared" si="8"/>
        <v>1.6949152542372881E-2</v>
      </c>
      <c r="Y10" s="13">
        <f t="shared" si="9"/>
        <v>-0.55263157894736847</v>
      </c>
      <c r="Z10" s="13">
        <f t="shared" si="10"/>
        <v>9.5238095238095233E-2</v>
      </c>
      <c r="AA10" s="13">
        <f t="shared" si="11"/>
        <v>0.14285714285714285</v>
      </c>
    </row>
    <row r="11" spans="1:27">
      <c r="A11" t="s">
        <v>19</v>
      </c>
      <c r="B11">
        <v>29</v>
      </c>
      <c r="C11">
        <v>102</v>
      </c>
      <c r="D11">
        <v>112</v>
      </c>
      <c r="E11">
        <v>121</v>
      </c>
      <c r="F11">
        <v>136</v>
      </c>
      <c r="G11">
        <v>44</v>
      </c>
      <c r="H11" s="3">
        <v>25</v>
      </c>
      <c r="I11" s="3">
        <v>64</v>
      </c>
      <c r="J11">
        <v>117</v>
      </c>
      <c r="K11">
        <v>99</v>
      </c>
      <c r="L11" s="12" t="s">
        <v>19</v>
      </c>
      <c r="M11" s="13">
        <f t="shared" si="1"/>
        <v>2.5172413793103448</v>
      </c>
      <c r="N11" s="13">
        <f t="shared" si="2"/>
        <v>9.8039215686274508E-2</v>
      </c>
      <c r="O11" s="13">
        <f t="shared" si="3"/>
        <v>8.0357142857142863E-2</v>
      </c>
      <c r="P11" s="13">
        <f t="shared" si="4"/>
        <v>0.12396694214876033</v>
      </c>
      <c r="Q11" s="13">
        <f t="shared" si="5"/>
        <v>-0.67647058823529416</v>
      </c>
      <c r="R11" s="3">
        <v>64</v>
      </c>
      <c r="S11" s="12" t="s">
        <v>19</v>
      </c>
      <c r="T11" s="13">
        <f t="shared" si="6"/>
        <v>8.9285714285714288E-2</v>
      </c>
      <c r="U11" s="13">
        <f t="shared" si="7"/>
        <v>7.43801652892562E-2</v>
      </c>
      <c r="V11" s="13">
        <f t="shared" si="0"/>
        <v>0.11029411764705882</v>
      </c>
      <c r="W11" s="13">
        <f t="shared" si="0"/>
        <v>-2.0909090909090908</v>
      </c>
      <c r="X11" s="13">
        <f t="shared" si="8"/>
        <v>-0.76</v>
      </c>
      <c r="Y11" s="13">
        <f t="shared" si="9"/>
        <v>0.609375</v>
      </c>
      <c r="Z11" s="13">
        <f t="shared" si="10"/>
        <v>0.45299145299145299</v>
      </c>
      <c r="AA11" s="13">
        <f t="shared" si="11"/>
        <v>-0.18181818181818182</v>
      </c>
    </row>
    <row r="12" spans="1:27">
      <c r="A12" t="s">
        <v>12</v>
      </c>
      <c r="B12">
        <v>24</v>
      </c>
      <c r="C12">
        <v>31</v>
      </c>
      <c r="D12">
        <v>45</v>
      </c>
      <c r="E12">
        <v>30</v>
      </c>
      <c r="F12">
        <v>17</v>
      </c>
      <c r="G12">
        <v>28</v>
      </c>
      <c r="H12" s="3">
        <v>9</v>
      </c>
      <c r="I12" s="3">
        <v>26</v>
      </c>
      <c r="J12">
        <v>19</v>
      </c>
      <c r="K12">
        <v>30</v>
      </c>
      <c r="L12" s="12" t="s">
        <v>12</v>
      </c>
      <c r="M12" s="13">
        <f t="shared" si="1"/>
        <v>0.29166666666666669</v>
      </c>
      <c r="N12" s="13">
        <f t="shared" si="2"/>
        <v>0.45161290322580644</v>
      </c>
      <c r="O12" s="13">
        <f t="shared" si="3"/>
        <v>-0.33333333333333331</v>
      </c>
      <c r="P12" s="13">
        <f t="shared" si="4"/>
        <v>-0.43333333333333335</v>
      </c>
      <c r="Q12" s="13">
        <f t="shared" si="5"/>
        <v>0.6470588235294118</v>
      </c>
      <c r="R12" s="3">
        <v>26</v>
      </c>
      <c r="S12" s="12" t="s">
        <v>12</v>
      </c>
      <c r="T12" s="13">
        <f t="shared" si="6"/>
        <v>0.31111111111111112</v>
      </c>
      <c r="U12" s="13">
        <f t="shared" si="7"/>
        <v>-0.5</v>
      </c>
      <c r="V12" s="13">
        <f t="shared" si="0"/>
        <v>-0.76470588235294112</v>
      </c>
      <c r="W12" s="13">
        <f t="shared" si="0"/>
        <v>0.39285714285714285</v>
      </c>
      <c r="X12" s="13">
        <f t="shared" si="8"/>
        <v>-2.1111111111111112</v>
      </c>
      <c r="Y12" s="13">
        <f t="shared" si="9"/>
        <v>0.65384615384615385</v>
      </c>
      <c r="Z12" s="13">
        <f t="shared" si="10"/>
        <v>-0.36842105263157893</v>
      </c>
      <c r="AA12" s="13">
        <f t="shared" si="11"/>
        <v>0.36666666666666664</v>
      </c>
    </row>
    <row r="13" spans="1:27">
      <c r="A13" t="s">
        <v>8</v>
      </c>
      <c r="B13">
        <v>48</v>
      </c>
      <c r="C13">
        <v>52</v>
      </c>
      <c r="D13">
        <v>81</v>
      </c>
      <c r="E13">
        <v>35</v>
      </c>
      <c r="F13">
        <v>54</v>
      </c>
      <c r="G13">
        <v>33</v>
      </c>
      <c r="H13" s="3">
        <v>64</v>
      </c>
      <c r="I13" s="3">
        <v>99</v>
      </c>
      <c r="J13">
        <v>105</v>
      </c>
      <c r="K13">
        <v>119</v>
      </c>
      <c r="L13" s="12" t="s">
        <v>8</v>
      </c>
      <c r="M13" s="13">
        <f t="shared" si="1"/>
        <v>8.3333333333333329E-2</v>
      </c>
      <c r="N13" s="13">
        <f t="shared" si="2"/>
        <v>0.55769230769230771</v>
      </c>
      <c r="O13" s="13">
        <f t="shared" si="3"/>
        <v>-0.5679012345679012</v>
      </c>
      <c r="P13" s="13">
        <f t="shared" si="4"/>
        <v>0.54285714285714282</v>
      </c>
      <c r="Q13" s="13">
        <f t="shared" si="5"/>
        <v>-0.3888888888888889</v>
      </c>
      <c r="R13" s="3">
        <v>99</v>
      </c>
      <c r="S13" s="12" t="s">
        <v>8</v>
      </c>
      <c r="T13" s="13">
        <f t="shared" si="6"/>
        <v>0.35802469135802467</v>
      </c>
      <c r="U13" s="13">
        <f t="shared" si="7"/>
        <v>-1.3142857142857143</v>
      </c>
      <c r="V13" s="13">
        <f t="shared" si="0"/>
        <v>0.35185185185185186</v>
      </c>
      <c r="W13" s="13">
        <f t="shared" si="0"/>
        <v>-0.63636363636363635</v>
      </c>
      <c r="X13" s="13">
        <f t="shared" si="8"/>
        <v>0.484375</v>
      </c>
      <c r="Y13" s="13">
        <f t="shared" si="9"/>
        <v>0.35353535353535354</v>
      </c>
      <c r="Z13" s="13">
        <f t="shared" si="10"/>
        <v>5.7142857142857141E-2</v>
      </c>
      <c r="AA13" s="13">
        <f t="shared" si="11"/>
        <v>0.11764705882352941</v>
      </c>
    </row>
    <row r="14" spans="1:27">
      <c r="A14" t="s">
        <v>23</v>
      </c>
      <c r="B14">
        <v>33</v>
      </c>
      <c r="C14">
        <v>38</v>
      </c>
      <c r="D14">
        <v>37</v>
      </c>
      <c r="E14">
        <v>26</v>
      </c>
      <c r="F14">
        <v>40</v>
      </c>
      <c r="G14">
        <v>56</v>
      </c>
      <c r="H14" s="3">
        <v>43</v>
      </c>
      <c r="I14" s="3">
        <v>54</v>
      </c>
      <c r="J14">
        <v>51</v>
      </c>
      <c r="K14">
        <v>60</v>
      </c>
      <c r="L14" s="12" t="s">
        <v>23</v>
      </c>
      <c r="M14" s="13">
        <f t="shared" si="1"/>
        <v>0.15151515151515152</v>
      </c>
      <c r="N14" s="13">
        <f t="shared" si="2"/>
        <v>-2.6315789473684209E-2</v>
      </c>
      <c r="O14" s="13">
        <f t="shared" si="3"/>
        <v>-0.29729729729729731</v>
      </c>
      <c r="P14" s="13">
        <f t="shared" si="4"/>
        <v>0.53846153846153844</v>
      </c>
      <c r="Q14" s="13">
        <f t="shared" si="5"/>
        <v>0.4</v>
      </c>
      <c r="R14" s="3">
        <v>54</v>
      </c>
      <c r="S14" s="12" t="s">
        <v>23</v>
      </c>
      <c r="T14" s="13">
        <f t="shared" si="6"/>
        <v>-2.7027027027027029E-2</v>
      </c>
      <c r="U14" s="13">
        <f t="shared" si="7"/>
        <v>-0.42307692307692307</v>
      </c>
      <c r="V14" s="13">
        <f t="shared" si="0"/>
        <v>0.35</v>
      </c>
      <c r="W14" s="13">
        <f t="shared" si="0"/>
        <v>0.2857142857142857</v>
      </c>
      <c r="X14" s="13">
        <f t="shared" si="8"/>
        <v>-0.30232558139534882</v>
      </c>
      <c r="Y14" s="13">
        <f t="shared" si="9"/>
        <v>0.20370370370370369</v>
      </c>
      <c r="Z14" s="13">
        <f t="shared" si="10"/>
        <v>-5.8823529411764705E-2</v>
      </c>
      <c r="AA14" s="13">
        <f t="shared" si="11"/>
        <v>0.15</v>
      </c>
    </row>
    <row r="15" spans="1:27">
      <c r="A15" t="s">
        <v>20</v>
      </c>
      <c r="B15">
        <v>125</v>
      </c>
      <c r="C15">
        <v>93</v>
      </c>
      <c r="D15">
        <v>96</v>
      </c>
      <c r="E15">
        <v>79</v>
      </c>
      <c r="F15">
        <v>75</v>
      </c>
      <c r="G15">
        <v>63</v>
      </c>
      <c r="H15" s="3">
        <v>56</v>
      </c>
      <c r="I15" s="3">
        <v>46</v>
      </c>
      <c r="J15">
        <v>65</v>
      </c>
      <c r="K15">
        <v>55</v>
      </c>
      <c r="L15" s="12" t="s">
        <v>20</v>
      </c>
      <c r="M15" s="13">
        <f t="shared" si="1"/>
        <v>-0.25600000000000001</v>
      </c>
      <c r="N15" s="13">
        <f t="shared" si="2"/>
        <v>3.2258064516129031E-2</v>
      </c>
      <c r="O15" s="13">
        <f t="shared" si="3"/>
        <v>-0.17708333333333334</v>
      </c>
      <c r="P15" s="13">
        <f t="shared" si="4"/>
        <v>-5.0632911392405063E-2</v>
      </c>
      <c r="Q15" s="13">
        <f t="shared" si="5"/>
        <v>-0.16</v>
      </c>
      <c r="R15" s="3">
        <v>46</v>
      </c>
      <c r="S15" s="12" t="s">
        <v>20</v>
      </c>
      <c r="T15" s="13">
        <f t="shared" si="6"/>
        <v>3.125E-2</v>
      </c>
      <c r="U15" s="13">
        <f t="shared" si="7"/>
        <v>-0.21518987341772153</v>
      </c>
      <c r="V15" s="13">
        <f t="shared" si="0"/>
        <v>-5.3333333333333337E-2</v>
      </c>
      <c r="W15" s="13">
        <f t="shared" si="0"/>
        <v>-0.19047619047619047</v>
      </c>
      <c r="X15" s="13">
        <f t="shared" si="8"/>
        <v>-0.125</v>
      </c>
      <c r="Y15" s="13">
        <f t="shared" si="9"/>
        <v>-0.21739130434782608</v>
      </c>
      <c r="Z15" s="13">
        <f t="shared" si="10"/>
        <v>0.29230769230769232</v>
      </c>
      <c r="AA15" s="13">
        <f t="shared" si="11"/>
        <v>-0.18181818181818182</v>
      </c>
    </row>
    <row r="16" spans="1:27">
      <c r="A16" t="s">
        <v>27</v>
      </c>
      <c r="B16">
        <v>864</v>
      </c>
      <c r="C16">
        <v>872</v>
      </c>
      <c r="D16">
        <v>736</v>
      </c>
      <c r="E16">
        <v>699</v>
      </c>
      <c r="F16">
        <v>798</v>
      </c>
      <c r="G16">
        <v>792</v>
      </c>
      <c r="H16" s="16">
        <v>738</v>
      </c>
      <c r="I16" s="16">
        <v>911</v>
      </c>
      <c r="J16">
        <f>SUM(J2:J15)</f>
        <v>899</v>
      </c>
      <c r="K16">
        <f>SUM(K2:K15)</f>
        <v>1037</v>
      </c>
      <c r="M16" s="11"/>
      <c r="N16" s="11"/>
      <c r="O16" s="11"/>
      <c r="P16" s="11"/>
      <c r="Q16" s="11"/>
      <c r="S16" s="12" t="s">
        <v>27</v>
      </c>
      <c r="T16" s="13">
        <f t="shared" si="6"/>
        <v>-0.18478260869565216</v>
      </c>
      <c r="U16" s="13">
        <f t="shared" si="7"/>
        <v>-5.2932761087267528E-2</v>
      </c>
      <c r="V16" s="13">
        <f t="shared" si="0"/>
        <v>0.12406015037593984</v>
      </c>
      <c r="W16" s="13">
        <f t="shared" si="0"/>
        <v>-7.575757575757576E-3</v>
      </c>
      <c r="X16" s="13">
        <f t="shared" si="8"/>
        <v>-7.3170731707317069E-2</v>
      </c>
      <c r="Y16" s="13">
        <f t="shared" si="9"/>
        <v>0.18990120746432493</v>
      </c>
      <c r="Z16" s="13">
        <f>(J16-I16)/J16</f>
        <v>-1.3348164627363738E-2</v>
      </c>
      <c r="AA16" s="13">
        <f>(K16-J16)/K16</f>
        <v>0.13307618129218901</v>
      </c>
    </row>
    <row r="20" spans="1:2">
      <c r="A20" t="s">
        <v>15</v>
      </c>
      <c r="B20">
        <v>161</v>
      </c>
    </row>
    <row r="21" spans="1:2">
      <c r="A21" t="s">
        <v>14</v>
      </c>
      <c r="B21">
        <v>120</v>
      </c>
    </row>
    <row r="22" spans="1:2">
      <c r="A22" t="s">
        <v>8</v>
      </c>
      <c r="B22">
        <v>119</v>
      </c>
    </row>
    <row r="23" spans="1:2">
      <c r="A23" t="s">
        <v>16</v>
      </c>
      <c r="B23">
        <v>110</v>
      </c>
    </row>
    <row r="24" spans="1:2">
      <c r="A24" t="s">
        <v>19</v>
      </c>
      <c r="B24">
        <v>99</v>
      </c>
    </row>
    <row r="25" spans="1:2">
      <c r="A25" t="s">
        <v>18</v>
      </c>
      <c r="B25">
        <v>78</v>
      </c>
    </row>
    <row r="26" spans="1:2">
      <c r="A26" t="s">
        <v>9</v>
      </c>
      <c r="B26">
        <v>63</v>
      </c>
    </row>
    <row r="27" spans="1:2">
      <c r="A27" t="s">
        <v>23</v>
      </c>
      <c r="B27">
        <v>60</v>
      </c>
    </row>
    <row r="28" spans="1:2">
      <c r="A28" t="s">
        <v>20</v>
      </c>
      <c r="B28">
        <v>55</v>
      </c>
    </row>
    <row r="29" spans="1:2">
      <c r="A29" t="s">
        <v>21</v>
      </c>
      <c r="B29">
        <v>49</v>
      </c>
    </row>
    <row r="30" spans="1:2">
      <c r="A30" t="s">
        <v>6</v>
      </c>
      <c r="B30">
        <v>45</v>
      </c>
    </row>
    <row r="31" spans="1:2">
      <c r="A31" t="s">
        <v>7</v>
      </c>
      <c r="B31">
        <v>30</v>
      </c>
    </row>
    <row r="32" spans="1:2">
      <c r="A32" t="s">
        <v>12</v>
      </c>
      <c r="B32">
        <v>30</v>
      </c>
    </row>
    <row r="33" spans="1:2">
      <c r="A33" t="s">
        <v>11</v>
      </c>
      <c r="B33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"/>
  <sheetViews>
    <sheetView workbookViewId="0">
      <selection activeCell="B13" sqref="B13"/>
    </sheetView>
  </sheetViews>
  <sheetFormatPr defaultRowHeight="14.4"/>
  <cols>
    <col min="1" max="1" width="12.5546875" customWidth="1"/>
    <col min="2" max="2" width="20.33203125" customWidth="1"/>
    <col min="3" max="3" width="7.6640625" customWidth="1"/>
    <col min="4" max="4" width="8.109375" customWidth="1"/>
    <col min="5" max="5" width="12.88671875" customWidth="1"/>
    <col min="6" max="6" width="12.5546875" bestFit="1" customWidth="1"/>
    <col min="7" max="7" width="40.33203125" bestFit="1" customWidth="1"/>
    <col min="8" max="8" width="6" customWidth="1"/>
    <col min="9" max="9" width="7.33203125" customWidth="1"/>
    <col min="10" max="10" width="4.44140625" customWidth="1"/>
    <col min="11" max="11" width="6.33203125" customWidth="1"/>
    <col min="12" max="12" width="7.6640625" customWidth="1"/>
    <col min="13" max="13" width="12" bestFit="1" customWidth="1"/>
    <col min="14" max="14" width="6.88671875" bestFit="1" customWidth="1"/>
    <col min="15" max="15" width="5" customWidth="1"/>
    <col min="16" max="16" width="10.6640625" bestFit="1" customWidth="1"/>
    <col min="17" max="17" width="9.5546875" bestFit="1" customWidth="1"/>
    <col min="18" max="18" width="6.88671875" bestFit="1" customWidth="1"/>
    <col min="19" max="19" width="9.5546875" bestFit="1" customWidth="1"/>
    <col min="20" max="20" width="6.88671875" bestFit="1" customWidth="1"/>
    <col min="21" max="21" width="9.5546875" bestFit="1" customWidth="1"/>
    <col min="22" max="22" width="6.88671875" bestFit="1" customWidth="1"/>
    <col min="23" max="23" width="9.5546875" bestFit="1" customWidth="1"/>
    <col min="24" max="24" width="6.88671875" bestFit="1" customWidth="1"/>
    <col min="25" max="25" width="9.5546875" bestFit="1" customWidth="1"/>
    <col min="26" max="26" width="6.88671875" bestFit="1" customWidth="1"/>
    <col min="27" max="27" width="9.5546875" bestFit="1" customWidth="1"/>
    <col min="28" max="28" width="6.88671875" bestFit="1" customWidth="1"/>
    <col min="29" max="29" width="9.5546875" bestFit="1" customWidth="1"/>
    <col min="30" max="30" width="6.88671875" bestFit="1" customWidth="1"/>
    <col min="31" max="31" width="9.5546875" bestFit="1" customWidth="1"/>
    <col min="32" max="32" width="7.88671875" bestFit="1" customWidth="1"/>
    <col min="33" max="33" width="10.5546875" bestFit="1" customWidth="1"/>
    <col min="34" max="34" width="7.88671875" bestFit="1" customWidth="1"/>
    <col min="35" max="35" width="10.5546875" bestFit="1" customWidth="1"/>
    <col min="36" max="36" width="7.88671875" bestFit="1" customWidth="1"/>
    <col min="37" max="37" width="10.5546875" bestFit="1" customWidth="1"/>
    <col min="38" max="38" width="7.88671875" bestFit="1" customWidth="1"/>
    <col min="39" max="39" width="10.5546875" bestFit="1" customWidth="1"/>
    <col min="40" max="40" width="7.88671875" bestFit="1" customWidth="1"/>
    <col min="41" max="41" width="10.5546875" bestFit="1" customWidth="1"/>
    <col min="42" max="42" width="7.88671875" bestFit="1" customWidth="1"/>
    <col min="43" max="43" width="10.5546875" bestFit="1" customWidth="1"/>
    <col min="44" max="44" width="7.88671875" bestFit="1" customWidth="1"/>
    <col min="45" max="45" width="10.5546875" bestFit="1" customWidth="1"/>
    <col min="46" max="46" width="7.88671875" bestFit="1" customWidth="1"/>
    <col min="47" max="47" width="10.5546875" bestFit="1" customWidth="1"/>
    <col min="48" max="48" width="7.88671875" bestFit="1" customWidth="1"/>
    <col min="49" max="49" width="10.5546875" bestFit="1" customWidth="1"/>
    <col min="50" max="50" width="7.88671875" bestFit="1" customWidth="1"/>
    <col min="51" max="51" width="10.5546875" bestFit="1" customWidth="1"/>
    <col min="52" max="52" width="7.88671875" bestFit="1" customWidth="1"/>
    <col min="53" max="53" width="10.5546875" bestFit="1" customWidth="1"/>
    <col min="54" max="54" width="7.88671875" bestFit="1" customWidth="1"/>
    <col min="55" max="55" width="10.5546875" bestFit="1" customWidth="1"/>
    <col min="56" max="56" width="7.88671875" bestFit="1" customWidth="1"/>
    <col min="57" max="57" width="10.5546875" bestFit="1" customWidth="1"/>
    <col min="58" max="58" width="7.88671875" bestFit="1" customWidth="1"/>
    <col min="59" max="59" width="10.5546875" bestFit="1" customWidth="1"/>
    <col min="60" max="60" width="7.88671875" bestFit="1" customWidth="1"/>
    <col min="61" max="61" width="10.5546875" bestFit="1" customWidth="1"/>
    <col min="62" max="62" width="10.6640625" bestFit="1" customWidth="1"/>
  </cols>
  <sheetData>
    <row r="1" spans="1:7">
      <c r="A1" s="8" t="s">
        <v>29</v>
      </c>
      <c r="B1" s="1">
        <v>34</v>
      </c>
    </row>
    <row r="2" spans="1:7">
      <c r="F2" s="14" t="s">
        <v>3</v>
      </c>
      <c r="G2" s="14" t="s">
        <v>37</v>
      </c>
    </row>
    <row r="3" spans="1:7">
      <c r="A3" s="8" t="s">
        <v>26</v>
      </c>
      <c r="B3" t="s">
        <v>28</v>
      </c>
      <c r="F3" s="14" t="s">
        <v>7</v>
      </c>
      <c r="G3" s="14">
        <v>8</v>
      </c>
    </row>
    <row r="4" spans="1:7">
      <c r="A4" s="10" t="s">
        <v>7</v>
      </c>
      <c r="B4">
        <v>25</v>
      </c>
      <c r="F4" s="14" t="s">
        <v>9</v>
      </c>
      <c r="G4" s="14">
        <v>39</v>
      </c>
    </row>
    <row r="5" spans="1:7">
      <c r="A5" s="10" t="s">
        <v>9</v>
      </c>
      <c r="B5">
        <v>56</v>
      </c>
      <c r="F5" s="14" t="s">
        <v>15</v>
      </c>
      <c r="G5" s="14">
        <v>107</v>
      </c>
    </row>
    <row r="6" spans="1:7">
      <c r="A6" s="10" t="s">
        <v>15</v>
      </c>
      <c r="B6">
        <v>117</v>
      </c>
      <c r="F6" s="14" t="s">
        <v>14</v>
      </c>
      <c r="G6" s="14">
        <v>123</v>
      </c>
    </row>
    <row r="7" spans="1:7">
      <c r="A7" s="10" t="s">
        <v>14</v>
      </c>
      <c r="B7">
        <v>58</v>
      </c>
      <c r="F7" s="14" t="s">
        <v>18</v>
      </c>
      <c r="G7" s="14">
        <v>52</v>
      </c>
    </row>
    <row r="8" spans="1:7">
      <c r="A8" s="10" t="s">
        <v>18</v>
      </c>
      <c r="B8">
        <v>48</v>
      </c>
      <c r="F8" s="14" t="s">
        <v>11</v>
      </c>
      <c r="G8" s="14">
        <v>28</v>
      </c>
    </row>
    <row r="9" spans="1:7">
      <c r="A9" s="10" t="s">
        <v>11</v>
      </c>
      <c r="B9">
        <v>17</v>
      </c>
      <c r="F9" s="14" t="s">
        <v>6</v>
      </c>
      <c r="G9" s="14">
        <v>56</v>
      </c>
    </row>
    <row r="10" spans="1:7">
      <c r="A10" s="10" t="s">
        <v>6</v>
      </c>
      <c r="B10">
        <v>63</v>
      </c>
      <c r="F10" s="14" t="s">
        <v>16</v>
      </c>
      <c r="G10" s="14">
        <v>54</v>
      </c>
    </row>
    <row r="11" spans="1:7">
      <c r="A11" s="10" t="s">
        <v>16</v>
      </c>
      <c r="B11">
        <v>113</v>
      </c>
      <c r="F11" s="14" t="s">
        <v>21</v>
      </c>
      <c r="G11" s="14">
        <v>53</v>
      </c>
    </row>
    <row r="12" spans="1:7">
      <c r="A12" s="10" t="s">
        <v>21</v>
      </c>
      <c r="B12">
        <v>41</v>
      </c>
      <c r="F12" s="14" t="s">
        <v>19</v>
      </c>
      <c r="G12" s="14">
        <v>24</v>
      </c>
    </row>
    <row r="13" spans="1:7">
      <c r="A13" s="10" t="s">
        <v>19</v>
      </c>
      <c r="B13">
        <v>116</v>
      </c>
      <c r="F13" s="14" t="s">
        <v>12</v>
      </c>
      <c r="G13" s="14">
        <v>18</v>
      </c>
    </row>
    <row r="14" spans="1:7">
      <c r="A14" s="10" t="s">
        <v>12</v>
      </c>
      <c r="B14">
        <v>14</v>
      </c>
      <c r="F14" s="14" t="s">
        <v>8</v>
      </c>
      <c r="G14" s="14">
        <v>54</v>
      </c>
    </row>
    <row r="15" spans="1:7">
      <c r="A15" s="10" t="s">
        <v>8</v>
      </c>
      <c r="B15">
        <v>111</v>
      </c>
      <c r="F15" s="14" t="s">
        <v>23</v>
      </c>
      <c r="G15" s="14">
        <v>44</v>
      </c>
    </row>
    <row r="16" spans="1:7">
      <c r="A16" s="10" t="s">
        <v>23</v>
      </c>
      <c r="B16">
        <v>50</v>
      </c>
      <c r="F16" s="14" t="s">
        <v>20</v>
      </c>
      <c r="G16" s="14">
        <v>57</v>
      </c>
    </row>
    <row r="17" spans="1:7">
      <c r="A17" s="10" t="s">
        <v>20</v>
      </c>
      <c r="B17">
        <v>70</v>
      </c>
      <c r="F17" s="14" t="s">
        <v>27</v>
      </c>
      <c r="G17" s="14">
        <v>717</v>
      </c>
    </row>
    <row r="18" spans="1:7">
      <c r="A18" s="10" t="s">
        <v>27</v>
      </c>
      <c r="B18">
        <v>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8"/>
  <sheetViews>
    <sheetView workbookViewId="0">
      <selection activeCell="B12" sqref="B12"/>
    </sheetView>
  </sheetViews>
  <sheetFormatPr defaultRowHeight="14.4"/>
  <cols>
    <col min="1" max="1" width="12.5546875" customWidth="1"/>
    <col min="2" max="2" width="20.33203125" customWidth="1"/>
  </cols>
  <sheetData>
    <row r="3" spans="1:2">
      <c r="A3" s="8" t="s">
        <v>26</v>
      </c>
      <c r="B3" t="s">
        <v>28</v>
      </c>
    </row>
    <row r="4" spans="1:2">
      <c r="A4" s="1">
        <v>26</v>
      </c>
      <c r="B4">
        <v>930</v>
      </c>
    </row>
    <row r="5" spans="1:2">
      <c r="A5" s="1">
        <v>27</v>
      </c>
      <c r="B5">
        <v>894</v>
      </c>
    </row>
    <row r="6" spans="1:2">
      <c r="A6" s="1">
        <v>28</v>
      </c>
      <c r="B6">
        <v>737</v>
      </c>
    </row>
    <row r="7" spans="1:2">
      <c r="A7" s="1">
        <v>29</v>
      </c>
      <c r="B7">
        <v>692</v>
      </c>
    </row>
    <row r="8" spans="1:2">
      <c r="A8" s="1">
        <v>30</v>
      </c>
      <c r="B8">
        <v>781</v>
      </c>
    </row>
    <row r="9" spans="1:2">
      <c r="A9" s="1">
        <v>31</v>
      </c>
      <c r="B9">
        <v>794</v>
      </c>
    </row>
    <row r="10" spans="1:2">
      <c r="A10" s="1">
        <v>32</v>
      </c>
      <c r="B10">
        <v>741</v>
      </c>
    </row>
    <row r="11" spans="1:2">
      <c r="A11" s="1">
        <v>33</v>
      </c>
      <c r="B11">
        <v>945</v>
      </c>
    </row>
    <row r="12" spans="1:2">
      <c r="A12" s="1">
        <v>34</v>
      </c>
      <c r="B12">
        <v>899</v>
      </c>
    </row>
    <row r="13" spans="1:2">
      <c r="A13" s="1">
        <v>35</v>
      </c>
      <c r="B13">
        <v>1023</v>
      </c>
    </row>
    <row r="14" spans="1:2">
      <c r="A14" s="1">
        <v>36</v>
      </c>
      <c r="B14">
        <v>1210</v>
      </c>
    </row>
    <row r="15" spans="1:2">
      <c r="A15" s="1">
        <v>37</v>
      </c>
      <c r="B15">
        <v>1121</v>
      </c>
    </row>
    <row r="16" spans="1:2">
      <c r="A16" s="1">
        <v>38</v>
      </c>
      <c r="B16">
        <v>1424</v>
      </c>
    </row>
    <row r="17" spans="1:2">
      <c r="A17" s="1">
        <v>39</v>
      </c>
      <c r="B17">
        <v>1388</v>
      </c>
    </row>
    <row r="18" spans="1:2">
      <c r="A18" s="1" t="s">
        <v>27</v>
      </c>
      <c r="B18">
        <v>13579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H3:N15"/>
  <sheetViews>
    <sheetView workbookViewId="0">
      <selection activeCell="H15" sqref="H15"/>
    </sheetView>
  </sheetViews>
  <sheetFormatPr defaultRowHeight="14.4"/>
  <sheetData>
    <row r="3" spans="8:14">
      <c r="H3" t="s">
        <v>48</v>
      </c>
    </row>
    <row r="5" spans="8:14">
      <c r="H5">
        <v>1</v>
      </c>
      <c r="I5">
        <v>3</v>
      </c>
      <c r="J5">
        <v>4</v>
      </c>
      <c r="K5">
        <v>5</v>
      </c>
      <c r="L5">
        <v>8</v>
      </c>
      <c r="M5">
        <v>10</v>
      </c>
      <c r="N5">
        <v>12</v>
      </c>
    </row>
    <row r="6" spans="8:14">
      <c r="H6">
        <f>(H5-6.1)</f>
        <v>-5.0999999999999996</v>
      </c>
      <c r="I6">
        <f t="shared" ref="I6:N6" si="0">(I5-6.1)</f>
        <v>-3.0999999999999996</v>
      </c>
      <c r="J6">
        <f t="shared" si="0"/>
        <v>-2.0999999999999996</v>
      </c>
      <c r="K6">
        <f t="shared" si="0"/>
        <v>-1.0999999999999996</v>
      </c>
      <c r="L6">
        <f t="shared" si="0"/>
        <v>1.9000000000000004</v>
      </c>
      <c r="M6">
        <f t="shared" si="0"/>
        <v>3.9000000000000004</v>
      </c>
      <c r="N6">
        <f t="shared" si="0"/>
        <v>5.9</v>
      </c>
    </row>
    <row r="8" spans="8:14">
      <c r="H8">
        <v>9</v>
      </c>
      <c r="I8">
        <v>6</v>
      </c>
      <c r="J8">
        <v>8</v>
      </c>
      <c r="K8">
        <v>7</v>
      </c>
      <c r="L8">
        <v>4</v>
      </c>
      <c r="M8">
        <v>2</v>
      </c>
      <c r="N8">
        <v>0</v>
      </c>
    </row>
    <row r="9" spans="8:14">
      <c r="H9">
        <v>81</v>
      </c>
      <c r="I9">
        <v>36</v>
      </c>
      <c r="J9">
        <v>81</v>
      </c>
      <c r="K9">
        <v>49</v>
      </c>
      <c r="L9">
        <v>16</v>
      </c>
      <c r="M9">
        <v>4</v>
      </c>
      <c r="N9">
        <v>0</v>
      </c>
    </row>
    <row r="11" spans="8:14">
      <c r="H11">
        <f>H9+I9+J9+K9+L9+M9+N9</f>
        <v>267</v>
      </c>
    </row>
    <row r="12" spans="8:14">
      <c r="I12">
        <f>267/4</f>
        <v>66.75</v>
      </c>
    </row>
    <row r="14" spans="8:14">
      <c r="H14">
        <f>5.1*5.1</f>
        <v>26.009999999999998</v>
      </c>
      <c r="I14" s="17">
        <f>3.1*3.1</f>
        <v>9.6100000000000012</v>
      </c>
      <c r="J14">
        <v>4.2</v>
      </c>
      <c r="K14">
        <v>2.2000000000000002</v>
      </c>
      <c r="L14">
        <f>L6*1.9</f>
        <v>3.6100000000000003</v>
      </c>
      <c r="M14">
        <f>M6*3.9</f>
        <v>15.21</v>
      </c>
      <c r="N14">
        <f>5.9*5.9</f>
        <v>34.81</v>
      </c>
    </row>
    <row r="15" spans="8:14">
      <c r="H15">
        <f>H14+I14+J14+K14+L14+M14+N14</f>
        <v>95.65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IMS update</vt:lpstr>
      <vt:lpstr>week</vt:lpstr>
      <vt:lpstr>woreda</vt:lpstr>
      <vt:lpstr>weekly increment</vt:lpstr>
      <vt:lpstr>DD</vt:lpstr>
      <vt:lpstr>KNM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JEMAL</dc:creator>
  <cp:lastModifiedBy>Dr Henok Tadesse</cp:lastModifiedBy>
  <dcterms:created xsi:type="dcterms:W3CDTF">2024-06-30T04:30:18Z</dcterms:created>
  <dcterms:modified xsi:type="dcterms:W3CDTF">2024-10-09T17:33:20Z</dcterms:modified>
</cp:coreProperties>
</file>