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henri-chat-noir\generators\powerplantmatching\package_data\"/>
    </mc:Choice>
  </mc:AlternateContent>
  <xr:revisionPtr revIDLastSave="0" documentId="13_ncr:1_{CF6189DC-98BC-451C-ACEB-41940177729E}" xr6:coauthVersionLast="45" xr6:coauthVersionMax="45" xr10:uidLastSave="{00000000-0000-0000-0000-000000000000}"/>
  <bookViews>
    <workbookView xWindow="-120" yWindow="-120" windowWidth="23310" windowHeight="13740" tabRatio="943" activeTab="11" xr2:uid="{699AB0C5-01FF-46DD-B192-F0061E9F35BC}"/>
  </bookViews>
  <sheets>
    <sheet name="esource_tech" sheetId="13" r:id="rId1"/>
    <sheet name="esources" sheetId="11" r:id="rId2"/>
    <sheet name="GEOmap" sheetId="9" r:id="rId3"/>
    <sheet name="GEOdata" sheetId="15" r:id="rId4"/>
    <sheet name="GEO - Plant Types" sheetId="6" r:id="rId5"/>
    <sheet name="columns" sheetId="5" r:id="rId6"/>
    <sheet name="Codes" sheetId="3" r:id="rId7"/>
    <sheet name="stop_words" sheetId="2" r:id="rId8"/>
    <sheet name="OPSD" sheetId="12" r:id="rId9"/>
    <sheet name="Sheet1" sheetId="17" r:id="rId10"/>
    <sheet name="Sheet2" sheetId="18" r:id="rId11"/>
    <sheet name="fuel_hierarchy" sheetId="7" r:id="rId12"/>
    <sheet name="word_mods" sheetId="16" r:id="rId13"/>
    <sheet name="row_corrections" sheetId="10" r:id="rId14"/>
    <sheet name="datasets" sheetId="1" r:id="rId15"/>
  </sheets>
  <definedNames>
    <definedName name="_xlnm._FilterDatabase" localSheetId="3" hidden="1">GEOdata!$A$1:$I$468</definedName>
    <definedName name="_xlnm._FilterDatabase" localSheetId="7" hidden="1">stop_words!$A$1:$F$175</definedName>
  </definedNames>
  <calcPr calcId="191029"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11" l="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E468" i="15" l="1"/>
  <c r="D468" i="15"/>
  <c r="C468" i="15"/>
  <c r="B468" i="15"/>
  <c r="E442" i="15"/>
  <c r="D442" i="15"/>
  <c r="C442" i="15"/>
  <c r="B442" i="15"/>
  <c r="E438" i="15"/>
  <c r="D438" i="15"/>
  <c r="C438" i="15"/>
  <c r="B438" i="15"/>
  <c r="E445" i="15"/>
  <c r="D445" i="15"/>
  <c r="C445" i="15"/>
  <c r="B445" i="15"/>
  <c r="E449" i="15"/>
  <c r="D449" i="15"/>
  <c r="C449" i="15"/>
  <c r="B449" i="15"/>
  <c r="E466" i="15"/>
  <c r="D466" i="15"/>
  <c r="C466" i="15"/>
  <c r="B466" i="15"/>
  <c r="E447" i="15"/>
  <c r="D447" i="15"/>
  <c r="C447" i="15"/>
  <c r="B447" i="15"/>
  <c r="E446" i="15"/>
  <c r="D446" i="15"/>
  <c r="C446" i="15"/>
  <c r="B446" i="15"/>
  <c r="E431" i="15"/>
  <c r="D431" i="15"/>
  <c r="C431" i="15"/>
  <c r="B431" i="15"/>
  <c r="E439" i="15"/>
  <c r="D439" i="15"/>
  <c r="C439" i="15"/>
  <c r="B439" i="15"/>
  <c r="E440" i="15"/>
  <c r="D440" i="15"/>
  <c r="C440" i="15"/>
  <c r="B440" i="15"/>
  <c r="E450" i="15"/>
  <c r="D450" i="15"/>
  <c r="C450" i="15"/>
  <c r="B450" i="15"/>
  <c r="E437" i="15"/>
  <c r="D437" i="15"/>
  <c r="C437" i="15"/>
  <c r="B437" i="15"/>
  <c r="E436" i="15"/>
  <c r="D436" i="15"/>
  <c r="C436" i="15"/>
  <c r="B436" i="15"/>
  <c r="E443" i="15"/>
  <c r="D443" i="15"/>
  <c r="C443" i="15"/>
  <c r="B443" i="15"/>
  <c r="E458" i="15"/>
  <c r="D458" i="15"/>
  <c r="C458" i="15"/>
  <c r="B458" i="15"/>
  <c r="E460" i="15"/>
  <c r="D460" i="15"/>
  <c r="C460" i="15"/>
  <c r="B460" i="15"/>
  <c r="E452" i="15"/>
  <c r="D452" i="15"/>
  <c r="C452" i="15"/>
  <c r="B452" i="15"/>
  <c r="E430" i="15"/>
  <c r="D430" i="15"/>
  <c r="C430" i="15"/>
  <c r="B430" i="15"/>
  <c r="E467" i="15"/>
  <c r="D467" i="15"/>
  <c r="C467" i="15"/>
  <c r="B467" i="15"/>
  <c r="E462" i="15"/>
  <c r="D462" i="15"/>
  <c r="C462" i="15"/>
  <c r="B462" i="15"/>
  <c r="E451" i="15"/>
  <c r="D451" i="15"/>
  <c r="C451" i="15"/>
  <c r="B451" i="15"/>
  <c r="E444" i="15"/>
  <c r="D444" i="15"/>
  <c r="C444" i="15"/>
  <c r="B444" i="15"/>
  <c r="E455" i="15"/>
  <c r="D455" i="15"/>
  <c r="C455" i="15"/>
  <c r="B455" i="15"/>
  <c r="E457" i="15"/>
  <c r="D457" i="15"/>
  <c r="C457" i="15"/>
  <c r="B457" i="15"/>
  <c r="E461" i="15"/>
  <c r="D461" i="15"/>
  <c r="C461" i="15"/>
  <c r="B461" i="15"/>
  <c r="E463" i="15"/>
  <c r="D463" i="15"/>
  <c r="C463" i="15"/>
  <c r="B463" i="15"/>
  <c r="E464" i="15"/>
  <c r="D464" i="15"/>
  <c r="C464" i="15"/>
  <c r="B464" i="15"/>
  <c r="E453" i="15"/>
  <c r="D453" i="15"/>
  <c r="C453" i="15"/>
  <c r="B453" i="15"/>
  <c r="E454" i="15"/>
  <c r="D454" i="15"/>
  <c r="C454" i="15"/>
  <c r="B454" i="15"/>
  <c r="E456" i="15"/>
  <c r="D456" i="15"/>
  <c r="C456" i="15"/>
  <c r="B456" i="15"/>
  <c r="E459" i="15"/>
  <c r="D459" i="15"/>
  <c r="C459" i="15"/>
  <c r="B459" i="15"/>
  <c r="E465" i="15"/>
  <c r="D465" i="15"/>
  <c r="C465" i="15"/>
  <c r="B465" i="15"/>
  <c r="E441" i="15"/>
  <c r="D441" i="15"/>
  <c r="C441" i="15"/>
  <c r="B441" i="15"/>
  <c r="E433" i="15"/>
  <c r="D433" i="15"/>
  <c r="C433" i="15"/>
  <c r="B433" i="15"/>
  <c r="E435" i="15"/>
  <c r="D435" i="15"/>
  <c r="C435" i="15"/>
  <c r="B435" i="15"/>
  <c r="E434" i="15"/>
  <c r="D434" i="15"/>
  <c r="C434" i="15"/>
  <c r="B434" i="15"/>
  <c r="E432" i="15"/>
  <c r="D432" i="15"/>
  <c r="C432" i="15"/>
  <c r="B432" i="15"/>
  <c r="E448" i="15"/>
  <c r="D448" i="15"/>
  <c r="C448" i="15"/>
  <c r="B448" i="15"/>
  <c r="E427" i="15"/>
  <c r="D427" i="15"/>
  <c r="C427" i="15"/>
  <c r="B427" i="15"/>
  <c r="E429" i="15"/>
  <c r="D429" i="15"/>
  <c r="C429" i="15"/>
  <c r="B429" i="15"/>
  <c r="E428" i="15"/>
  <c r="D428" i="15"/>
  <c r="C428" i="15"/>
  <c r="B428" i="15"/>
  <c r="E426" i="15"/>
  <c r="D426" i="15"/>
  <c r="C426" i="15"/>
  <c r="B426" i="15"/>
  <c r="E301" i="15"/>
  <c r="D301" i="15"/>
  <c r="C301" i="15"/>
  <c r="B301" i="15"/>
  <c r="E288" i="15"/>
  <c r="D288" i="15"/>
  <c r="C288" i="15"/>
  <c r="B288" i="15"/>
  <c r="E283" i="15"/>
  <c r="D283" i="15"/>
  <c r="C283" i="15"/>
  <c r="B283" i="15"/>
  <c r="E286" i="15"/>
  <c r="D286" i="15"/>
  <c r="C286" i="15"/>
  <c r="B286" i="15"/>
  <c r="E281" i="15"/>
  <c r="D281" i="15"/>
  <c r="C281" i="15"/>
  <c r="B281" i="15"/>
  <c r="E284" i="15"/>
  <c r="D284" i="15"/>
  <c r="C284" i="15"/>
  <c r="B284" i="15"/>
  <c r="E282" i="15"/>
  <c r="D282" i="15"/>
  <c r="C282" i="15"/>
  <c r="B282" i="15"/>
  <c r="E287" i="15"/>
  <c r="D287" i="15"/>
  <c r="C287" i="15"/>
  <c r="B287" i="15"/>
  <c r="E285" i="15"/>
  <c r="D285" i="15"/>
  <c r="C285" i="15"/>
  <c r="B285" i="15"/>
  <c r="E291" i="15"/>
  <c r="D291" i="15"/>
  <c r="C291" i="15"/>
  <c r="B291" i="15"/>
  <c r="E297" i="15"/>
  <c r="D297" i="15"/>
  <c r="C297" i="15"/>
  <c r="B297" i="15"/>
  <c r="E300" i="15"/>
  <c r="D300" i="15"/>
  <c r="C300" i="15"/>
  <c r="B300" i="15"/>
  <c r="E295" i="15"/>
  <c r="D295" i="15"/>
  <c r="C295" i="15"/>
  <c r="B295" i="15"/>
  <c r="E292" i="15"/>
  <c r="D292" i="15"/>
  <c r="C292" i="15"/>
  <c r="B292" i="15"/>
  <c r="E298" i="15"/>
  <c r="D298" i="15"/>
  <c r="C298" i="15"/>
  <c r="B298" i="15"/>
  <c r="E296" i="15"/>
  <c r="D296" i="15"/>
  <c r="C296" i="15"/>
  <c r="B296" i="15"/>
  <c r="E289" i="15"/>
  <c r="D289" i="15"/>
  <c r="C289" i="15"/>
  <c r="B289" i="15"/>
  <c r="E290" i="15"/>
  <c r="D290" i="15"/>
  <c r="C290" i="15"/>
  <c r="B290" i="15"/>
  <c r="E299" i="15"/>
  <c r="D299" i="15"/>
  <c r="C299" i="15"/>
  <c r="B299" i="15"/>
  <c r="E293" i="15"/>
  <c r="D293" i="15"/>
  <c r="C293" i="15"/>
  <c r="B293" i="15"/>
  <c r="E294" i="15"/>
  <c r="D294" i="15"/>
  <c r="C294" i="15"/>
  <c r="B294" i="15"/>
  <c r="E363" i="15"/>
  <c r="D363" i="15"/>
  <c r="C363" i="15"/>
  <c r="B363" i="15"/>
  <c r="E323" i="15"/>
  <c r="D323" i="15"/>
  <c r="C323" i="15"/>
  <c r="B323" i="15"/>
  <c r="E359" i="15"/>
  <c r="D359" i="15"/>
  <c r="C359" i="15"/>
  <c r="B359" i="15"/>
  <c r="E343" i="15"/>
  <c r="D343" i="15"/>
  <c r="C343" i="15"/>
  <c r="B343" i="15"/>
  <c r="E344" i="15"/>
  <c r="D344" i="15"/>
  <c r="C344" i="15"/>
  <c r="B344" i="15"/>
  <c r="E347" i="15"/>
  <c r="D347" i="15"/>
  <c r="C347" i="15"/>
  <c r="B347" i="15"/>
  <c r="E325" i="15"/>
  <c r="D325" i="15"/>
  <c r="C325" i="15"/>
  <c r="B325" i="15"/>
  <c r="E352" i="15"/>
  <c r="D352" i="15"/>
  <c r="C352" i="15"/>
  <c r="B352" i="15"/>
  <c r="E334" i="15"/>
  <c r="D334" i="15"/>
  <c r="C334" i="15"/>
  <c r="B334" i="15"/>
  <c r="E327" i="15"/>
  <c r="D327" i="15"/>
  <c r="C327" i="15"/>
  <c r="B327" i="15"/>
  <c r="E318" i="15"/>
  <c r="D318" i="15"/>
  <c r="C318" i="15"/>
  <c r="B318" i="15"/>
  <c r="E308" i="15"/>
  <c r="D308" i="15"/>
  <c r="C308" i="15"/>
  <c r="B308" i="15"/>
  <c r="E322" i="15"/>
  <c r="D322" i="15"/>
  <c r="C322" i="15"/>
  <c r="B322" i="15"/>
  <c r="E307" i="15"/>
  <c r="D307" i="15"/>
  <c r="C307" i="15"/>
  <c r="B307" i="15"/>
  <c r="E406" i="15"/>
  <c r="D406" i="15"/>
  <c r="C406" i="15"/>
  <c r="B406" i="15"/>
  <c r="E393" i="15"/>
  <c r="D393" i="15"/>
  <c r="C393" i="15"/>
  <c r="B393" i="15"/>
  <c r="E365" i="15"/>
  <c r="D365" i="15"/>
  <c r="C365" i="15"/>
  <c r="B365" i="15"/>
  <c r="E375" i="15"/>
  <c r="D375" i="15"/>
  <c r="C375" i="15"/>
  <c r="B375" i="15"/>
  <c r="E340" i="15"/>
  <c r="D340" i="15"/>
  <c r="C340" i="15"/>
  <c r="B340" i="15"/>
  <c r="E304" i="15"/>
  <c r="D304" i="15"/>
  <c r="C304" i="15"/>
  <c r="B304" i="15"/>
  <c r="E303" i="15"/>
  <c r="D303" i="15"/>
  <c r="C303" i="15"/>
  <c r="B303" i="15"/>
  <c r="E336" i="15"/>
  <c r="D336" i="15"/>
  <c r="C336" i="15"/>
  <c r="B336" i="15"/>
  <c r="E339" i="15"/>
  <c r="D339" i="15"/>
  <c r="C339" i="15"/>
  <c r="B339" i="15"/>
  <c r="E404" i="15"/>
  <c r="D404" i="15"/>
  <c r="C404" i="15"/>
  <c r="B404" i="15"/>
  <c r="E358" i="15"/>
  <c r="D358" i="15"/>
  <c r="C358" i="15"/>
  <c r="B358" i="15"/>
  <c r="E319" i="15"/>
  <c r="D319" i="15"/>
  <c r="C319" i="15"/>
  <c r="B319" i="15"/>
  <c r="E407" i="15"/>
  <c r="D407" i="15"/>
  <c r="C407" i="15"/>
  <c r="B407" i="15"/>
  <c r="E366" i="15"/>
  <c r="D366" i="15"/>
  <c r="C366" i="15"/>
  <c r="B366" i="15"/>
  <c r="E400" i="15"/>
  <c r="D400" i="15"/>
  <c r="C400" i="15"/>
  <c r="B400" i="15"/>
  <c r="E377" i="15"/>
  <c r="D377" i="15"/>
  <c r="C377" i="15"/>
  <c r="B377" i="15"/>
  <c r="E369" i="15"/>
  <c r="D369" i="15"/>
  <c r="C369" i="15"/>
  <c r="B369" i="15"/>
  <c r="E398" i="15"/>
  <c r="D398" i="15"/>
  <c r="C398" i="15"/>
  <c r="B398" i="15"/>
  <c r="E329" i="15"/>
  <c r="D329" i="15"/>
  <c r="C329" i="15"/>
  <c r="B329" i="15"/>
  <c r="E402" i="15"/>
  <c r="D402" i="15"/>
  <c r="C402" i="15"/>
  <c r="B402" i="15"/>
  <c r="E328" i="15"/>
  <c r="D328" i="15"/>
  <c r="C328" i="15"/>
  <c r="B328" i="15"/>
  <c r="E315" i="15"/>
  <c r="D315" i="15"/>
  <c r="C315" i="15"/>
  <c r="B315" i="15"/>
  <c r="E379" i="15"/>
  <c r="D379" i="15"/>
  <c r="C379" i="15"/>
  <c r="B379" i="15"/>
  <c r="E387" i="15"/>
  <c r="D387" i="15"/>
  <c r="C387" i="15"/>
  <c r="B387" i="15"/>
  <c r="E418" i="15"/>
  <c r="D418" i="15"/>
  <c r="C418" i="15"/>
  <c r="B418" i="15"/>
  <c r="E388" i="15"/>
  <c r="D388" i="15"/>
  <c r="C388" i="15"/>
  <c r="B388" i="15"/>
  <c r="E390" i="15"/>
  <c r="D390" i="15"/>
  <c r="C390" i="15"/>
  <c r="B390" i="15"/>
  <c r="E373" i="15"/>
  <c r="D373" i="15"/>
  <c r="C373" i="15"/>
  <c r="B373" i="15"/>
  <c r="E314" i="15"/>
  <c r="D314" i="15"/>
  <c r="C314" i="15"/>
  <c r="B314" i="15"/>
  <c r="E326" i="15"/>
  <c r="D326" i="15"/>
  <c r="C326" i="15"/>
  <c r="B326" i="15"/>
  <c r="E313" i="15"/>
  <c r="D313" i="15"/>
  <c r="C313" i="15"/>
  <c r="B313" i="15"/>
  <c r="E374" i="15"/>
  <c r="D374" i="15"/>
  <c r="C374" i="15"/>
  <c r="B374" i="15"/>
  <c r="E330" i="15"/>
  <c r="D330" i="15"/>
  <c r="C330" i="15"/>
  <c r="B330" i="15"/>
  <c r="E335" i="15"/>
  <c r="D335" i="15"/>
  <c r="C335" i="15"/>
  <c r="B335" i="15"/>
  <c r="E312" i="15"/>
  <c r="D312" i="15"/>
  <c r="C312" i="15"/>
  <c r="B312" i="15"/>
  <c r="E367" i="15"/>
  <c r="D367" i="15"/>
  <c r="C367" i="15"/>
  <c r="B367" i="15"/>
  <c r="E362" i="15"/>
  <c r="D362" i="15"/>
  <c r="C362" i="15"/>
  <c r="B362" i="15"/>
  <c r="E333" i="15"/>
  <c r="D333" i="15"/>
  <c r="C333" i="15"/>
  <c r="B333" i="15"/>
  <c r="E332" i="15"/>
  <c r="D332" i="15"/>
  <c r="C332" i="15"/>
  <c r="B332" i="15"/>
  <c r="E421" i="15"/>
  <c r="D421" i="15"/>
  <c r="C421" i="15"/>
  <c r="B421" i="15"/>
  <c r="E316" i="15"/>
  <c r="D316" i="15"/>
  <c r="C316" i="15"/>
  <c r="B316" i="15"/>
  <c r="E331" i="15"/>
  <c r="D331" i="15"/>
  <c r="C331" i="15"/>
  <c r="B331" i="15"/>
  <c r="E405" i="15"/>
  <c r="D405" i="15"/>
  <c r="C405" i="15"/>
  <c r="B405" i="15"/>
  <c r="E423" i="15"/>
  <c r="D423" i="15"/>
  <c r="C423" i="15"/>
  <c r="B423" i="15"/>
  <c r="E425" i="15"/>
  <c r="D425" i="15"/>
  <c r="C425" i="15"/>
  <c r="B425" i="15"/>
  <c r="E422" i="15"/>
  <c r="D422" i="15"/>
  <c r="C422" i="15"/>
  <c r="B422" i="15"/>
  <c r="E424" i="15"/>
  <c r="D424" i="15"/>
  <c r="C424" i="15"/>
  <c r="B424" i="15"/>
  <c r="E389" i="15"/>
  <c r="D389" i="15"/>
  <c r="C389" i="15"/>
  <c r="B389" i="15"/>
  <c r="E420" i="15"/>
  <c r="D420" i="15"/>
  <c r="C420" i="15"/>
  <c r="B420" i="15"/>
  <c r="E337" i="15"/>
  <c r="D337" i="15"/>
  <c r="C337" i="15"/>
  <c r="B337" i="15"/>
  <c r="E309" i="15"/>
  <c r="D309" i="15"/>
  <c r="C309" i="15"/>
  <c r="B309" i="15"/>
  <c r="E310" i="15"/>
  <c r="D310" i="15"/>
  <c r="C310" i="15"/>
  <c r="B310" i="15"/>
  <c r="E394" i="15"/>
  <c r="D394" i="15"/>
  <c r="C394" i="15"/>
  <c r="B394" i="15"/>
  <c r="E395" i="15"/>
  <c r="D395" i="15"/>
  <c r="C395" i="15"/>
  <c r="B395" i="15"/>
  <c r="E382" i="15"/>
  <c r="D382" i="15"/>
  <c r="C382" i="15"/>
  <c r="B382" i="15"/>
  <c r="E321" i="15"/>
  <c r="D321" i="15"/>
  <c r="C321" i="15"/>
  <c r="B321" i="15"/>
  <c r="E384" i="15"/>
  <c r="D384" i="15"/>
  <c r="C384" i="15"/>
  <c r="B384" i="15"/>
  <c r="E383" i="15"/>
  <c r="D383" i="15"/>
  <c r="C383" i="15"/>
  <c r="B383" i="15"/>
  <c r="E324" i="15"/>
  <c r="D324" i="15"/>
  <c r="C324" i="15"/>
  <c r="B324" i="15"/>
  <c r="E349" i="15"/>
  <c r="D349" i="15"/>
  <c r="C349" i="15"/>
  <c r="B349" i="15"/>
  <c r="E346" i="15"/>
  <c r="D346" i="15"/>
  <c r="C346" i="15"/>
  <c r="B346" i="15"/>
  <c r="E305" i="15"/>
  <c r="D305" i="15"/>
  <c r="C305" i="15"/>
  <c r="B305" i="15"/>
  <c r="E311" i="15"/>
  <c r="D311" i="15"/>
  <c r="C311" i="15"/>
  <c r="B311" i="15"/>
  <c r="E415" i="15"/>
  <c r="D415" i="15"/>
  <c r="C415" i="15"/>
  <c r="B415" i="15"/>
  <c r="E378" i="15"/>
  <c r="D378" i="15"/>
  <c r="C378" i="15"/>
  <c r="B378" i="15"/>
  <c r="E381" i="15"/>
  <c r="D381" i="15"/>
  <c r="C381" i="15"/>
  <c r="B381" i="15"/>
  <c r="E361" i="15"/>
  <c r="D361" i="15"/>
  <c r="C361" i="15"/>
  <c r="B361" i="15"/>
  <c r="E354" i="15"/>
  <c r="D354" i="15"/>
  <c r="C354" i="15"/>
  <c r="B354" i="15"/>
  <c r="E317" i="15"/>
  <c r="D317" i="15"/>
  <c r="C317" i="15"/>
  <c r="B317" i="15"/>
  <c r="E411" i="15"/>
  <c r="D411" i="15"/>
  <c r="C411" i="15"/>
  <c r="B411" i="15"/>
  <c r="E412" i="15"/>
  <c r="D412" i="15"/>
  <c r="C412" i="15"/>
  <c r="B412" i="15"/>
  <c r="E408" i="15"/>
  <c r="D408" i="15"/>
  <c r="C408" i="15"/>
  <c r="B408" i="15"/>
  <c r="E401" i="15"/>
  <c r="D401" i="15"/>
  <c r="C401" i="15"/>
  <c r="B401" i="15"/>
  <c r="E409" i="15"/>
  <c r="D409" i="15"/>
  <c r="C409" i="15"/>
  <c r="B409" i="15"/>
  <c r="E342" i="15"/>
  <c r="D342" i="15"/>
  <c r="C342" i="15"/>
  <c r="B342" i="15"/>
  <c r="E396" i="15"/>
  <c r="D396" i="15"/>
  <c r="C396" i="15"/>
  <c r="B396" i="15"/>
  <c r="E372" i="15"/>
  <c r="D372" i="15"/>
  <c r="C372" i="15"/>
  <c r="B372" i="15"/>
  <c r="E370" i="15"/>
  <c r="D370" i="15"/>
  <c r="C370" i="15"/>
  <c r="B370" i="15"/>
  <c r="E410" i="15"/>
  <c r="D410" i="15"/>
  <c r="C410" i="15"/>
  <c r="B410" i="15"/>
  <c r="E350" i="15"/>
  <c r="D350" i="15"/>
  <c r="C350" i="15"/>
  <c r="B350" i="15"/>
  <c r="E391" i="15"/>
  <c r="D391" i="15"/>
  <c r="C391" i="15"/>
  <c r="B391" i="15"/>
  <c r="E364" i="15"/>
  <c r="D364" i="15"/>
  <c r="C364" i="15"/>
  <c r="B364" i="15"/>
  <c r="E302" i="15"/>
  <c r="D302" i="15"/>
  <c r="C302" i="15"/>
  <c r="B302" i="15"/>
  <c r="E419" i="15"/>
  <c r="D419" i="15"/>
  <c r="C419" i="15"/>
  <c r="B419" i="15"/>
  <c r="E320" i="15"/>
  <c r="D320" i="15"/>
  <c r="C320" i="15"/>
  <c r="B320" i="15"/>
  <c r="E413" i="15"/>
  <c r="D413" i="15"/>
  <c r="C413" i="15"/>
  <c r="B413" i="15"/>
  <c r="E345" i="15"/>
  <c r="D345" i="15"/>
  <c r="C345" i="15"/>
  <c r="B345" i="15"/>
  <c r="E416" i="15"/>
  <c r="D416" i="15"/>
  <c r="C416" i="15"/>
  <c r="B416" i="15"/>
  <c r="E403" i="15"/>
  <c r="D403" i="15"/>
  <c r="C403" i="15"/>
  <c r="B403" i="15"/>
  <c r="E397" i="15"/>
  <c r="D397" i="15"/>
  <c r="C397" i="15"/>
  <c r="B397" i="15"/>
  <c r="E414" i="15"/>
  <c r="D414" i="15"/>
  <c r="C414" i="15"/>
  <c r="B414" i="15"/>
  <c r="E399" i="15"/>
  <c r="D399" i="15"/>
  <c r="C399" i="15"/>
  <c r="B399" i="15"/>
  <c r="E341" i="15"/>
  <c r="D341" i="15"/>
  <c r="C341" i="15"/>
  <c r="B341" i="15"/>
  <c r="E368" i="15"/>
  <c r="D368" i="15"/>
  <c r="C368" i="15"/>
  <c r="B368" i="15"/>
  <c r="E380" i="15"/>
  <c r="D380" i="15"/>
  <c r="C380" i="15"/>
  <c r="B380" i="15"/>
  <c r="E355" i="15"/>
  <c r="D355" i="15"/>
  <c r="C355" i="15"/>
  <c r="B355" i="15"/>
  <c r="E351" i="15"/>
  <c r="D351" i="15"/>
  <c r="C351" i="15"/>
  <c r="B351" i="15"/>
  <c r="E371" i="15"/>
  <c r="D371" i="15"/>
  <c r="C371" i="15"/>
  <c r="B371" i="15"/>
  <c r="E376" i="15"/>
  <c r="D376" i="15"/>
  <c r="C376" i="15"/>
  <c r="B376" i="15"/>
  <c r="E306" i="15"/>
  <c r="D306" i="15"/>
  <c r="C306" i="15"/>
  <c r="B306" i="15"/>
  <c r="E338" i="15"/>
  <c r="D338" i="15"/>
  <c r="C338" i="15"/>
  <c r="B338" i="15"/>
  <c r="E360" i="15"/>
  <c r="D360" i="15"/>
  <c r="C360" i="15"/>
  <c r="B360" i="15"/>
  <c r="E386" i="15"/>
  <c r="D386" i="15"/>
  <c r="C386" i="15"/>
  <c r="B386" i="15"/>
  <c r="E357" i="15"/>
  <c r="D357" i="15"/>
  <c r="C357" i="15"/>
  <c r="B357" i="15"/>
  <c r="E356" i="15"/>
  <c r="D356" i="15"/>
  <c r="C356" i="15"/>
  <c r="B356" i="15"/>
  <c r="E353" i="15"/>
  <c r="D353" i="15"/>
  <c r="C353" i="15"/>
  <c r="B353" i="15"/>
  <c r="E385" i="15"/>
  <c r="D385" i="15"/>
  <c r="C385" i="15"/>
  <c r="B385" i="15"/>
  <c r="E417" i="15"/>
  <c r="D417" i="15"/>
  <c r="C417" i="15"/>
  <c r="B417" i="15"/>
  <c r="E348" i="15"/>
  <c r="D348" i="15"/>
  <c r="C348" i="15"/>
  <c r="B348" i="15"/>
  <c r="E392" i="15"/>
  <c r="D392" i="15"/>
  <c r="C392" i="15"/>
  <c r="B392" i="15"/>
  <c r="E146" i="15"/>
  <c r="D146" i="15"/>
  <c r="C146" i="15"/>
  <c r="B146" i="15"/>
  <c r="E149" i="15"/>
  <c r="D149" i="15"/>
  <c r="C149" i="15"/>
  <c r="B149" i="15"/>
  <c r="E124" i="15"/>
  <c r="D124" i="15"/>
  <c r="C124" i="15"/>
  <c r="B124" i="15"/>
  <c r="E174" i="15"/>
  <c r="D174" i="15"/>
  <c r="C174" i="15"/>
  <c r="B174" i="15"/>
  <c r="E162" i="15"/>
  <c r="D162" i="15"/>
  <c r="C162" i="15"/>
  <c r="B162" i="15"/>
  <c r="E112" i="15"/>
  <c r="D112" i="15"/>
  <c r="C112" i="15"/>
  <c r="B112" i="15"/>
  <c r="E157" i="15"/>
  <c r="D157" i="15"/>
  <c r="C157" i="15"/>
  <c r="B157" i="15"/>
  <c r="E232" i="15"/>
  <c r="D232" i="15"/>
  <c r="C232" i="15"/>
  <c r="B232" i="15"/>
  <c r="E118" i="15"/>
  <c r="D118" i="15"/>
  <c r="C118" i="15"/>
  <c r="B118" i="15"/>
  <c r="E113" i="15"/>
  <c r="D113" i="15"/>
  <c r="C113" i="15"/>
  <c r="B113" i="15"/>
  <c r="E238" i="15"/>
  <c r="D238" i="15"/>
  <c r="C238" i="15"/>
  <c r="B238" i="15"/>
  <c r="E138" i="15"/>
  <c r="D138" i="15"/>
  <c r="C138" i="15"/>
  <c r="B138" i="15"/>
  <c r="E197" i="15"/>
  <c r="D197" i="15"/>
  <c r="C197" i="15"/>
  <c r="B197" i="15"/>
  <c r="E208" i="15"/>
  <c r="D208" i="15"/>
  <c r="C208" i="15"/>
  <c r="B208" i="15"/>
  <c r="E207" i="15"/>
  <c r="D207" i="15"/>
  <c r="C207" i="15"/>
  <c r="B207" i="15"/>
  <c r="E116" i="15"/>
  <c r="D116" i="15"/>
  <c r="C116" i="15"/>
  <c r="B116" i="15"/>
  <c r="E114" i="15"/>
  <c r="D114" i="15"/>
  <c r="C114" i="15"/>
  <c r="B114" i="15"/>
  <c r="E240" i="15"/>
  <c r="D240" i="15"/>
  <c r="C240" i="15"/>
  <c r="B240" i="15"/>
  <c r="E115" i="15"/>
  <c r="D115" i="15"/>
  <c r="C115" i="15"/>
  <c r="B115" i="15"/>
  <c r="E200" i="15"/>
  <c r="D200" i="15"/>
  <c r="C200" i="15"/>
  <c r="B200" i="15"/>
  <c r="E169" i="15"/>
  <c r="D169" i="15"/>
  <c r="C169" i="15"/>
  <c r="B169" i="15"/>
  <c r="E130" i="15"/>
  <c r="D130" i="15"/>
  <c r="C130" i="15"/>
  <c r="B130" i="15"/>
  <c r="E120" i="15"/>
  <c r="D120" i="15"/>
  <c r="C120" i="15"/>
  <c r="B120" i="15"/>
  <c r="E144" i="15"/>
  <c r="D144" i="15"/>
  <c r="C144" i="15"/>
  <c r="B144" i="15"/>
  <c r="E121" i="15"/>
  <c r="D121" i="15"/>
  <c r="C121" i="15"/>
  <c r="B121" i="15"/>
  <c r="E145" i="15"/>
  <c r="D145" i="15"/>
  <c r="C145" i="15"/>
  <c r="B145" i="15"/>
  <c r="E167" i="15"/>
  <c r="D167" i="15"/>
  <c r="C167" i="15"/>
  <c r="B167" i="15"/>
  <c r="E128" i="15"/>
  <c r="D128" i="15"/>
  <c r="C128" i="15"/>
  <c r="B128" i="15"/>
  <c r="E129" i="15"/>
  <c r="D129" i="15"/>
  <c r="C129" i="15"/>
  <c r="B129" i="15"/>
  <c r="E133" i="15"/>
  <c r="D133" i="15"/>
  <c r="C133" i="15"/>
  <c r="B133" i="15"/>
  <c r="E159" i="15"/>
  <c r="D159" i="15"/>
  <c r="C159" i="15"/>
  <c r="B159" i="15"/>
  <c r="E276" i="15"/>
  <c r="D276" i="15"/>
  <c r="C276" i="15"/>
  <c r="B276" i="15"/>
  <c r="E175" i="15"/>
  <c r="D175" i="15"/>
  <c r="C175" i="15"/>
  <c r="B175" i="15"/>
  <c r="E187" i="15"/>
  <c r="D187" i="15"/>
  <c r="C187" i="15"/>
  <c r="B187" i="15"/>
  <c r="E262" i="15"/>
  <c r="D262" i="15"/>
  <c r="C262" i="15"/>
  <c r="B262" i="15"/>
  <c r="E193" i="15"/>
  <c r="D193" i="15"/>
  <c r="C193" i="15"/>
  <c r="B193" i="15"/>
  <c r="E190" i="15"/>
  <c r="D190" i="15"/>
  <c r="C190" i="15"/>
  <c r="B190" i="15"/>
  <c r="E264" i="15"/>
  <c r="D264" i="15"/>
  <c r="C264" i="15"/>
  <c r="B264" i="15"/>
  <c r="E234" i="15"/>
  <c r="D234" i="15"/>
  <c r="C234" i="15"/>
  <c r="B234" i="15"/>
  <c r="E184" i="15"/>
  <c r="D184" i="15"/>
  <c r="C184" i="15"/>
  <c r="B184" i="15"/>
  <c r="E229" i="15"/>
  <c r="D229" i="15"/>
  <c r="C229" i="15"/>
  <c r="B229" i="15"/>
  <c r="E243" i="15"/>
  <c r="D243" i="15"/>
  <c r="C243" i="15"/>
  <c r="B243" i="15"/>
  <c r="E257" i="15"/>
  <c r="D257" i="15"/>
  <c r="C257" i="15"/>
  <c r="B257" i="15"/>
  <c r="E156" i="15"/>
  <c r="D156" i="15"/>
  <c r="C156" i="15"/>
  <c r="B156" i="15"/>
  <c r="E214" i="15"/>
  <c r="D214" i="15"/>
  <c r="C214" i="15"/>
  <c r="B214" i="15"/>
  <c r="E147" i="15"/>
  <c r="D147" i="15"/>
  <c r="C147" i="15"/>
  <c r="B147" i="15"/>
  <c r="E180" i="15"/>
  <c r="D180" i="15"/>
  <c r="C180" i="15"/>
  <c r="B180" i="15"/>
  <c r="E137" i="15"/>
  <c r="D137" i="15"/>
  <c r="C137" i="15"/>
  <c r="B137" i="15"/>
  <c r="E140" i="15"/>
  <c r="D140" i="15"/>
  <c r="C140" i="15"/>
  <c r="B140" i="15"/>
  <c r="E117" i="15"/>
  <c r="D117" i="15"/>
  <c r="C117" i="15"/>
  <c r="B117" i="15"/>
  <c r="E241" i="15"/>
  <c r="D241" i="15"/>
  <c r="C241" i="15"/>
  <c r="B241" i="15"/>
  <c r="E221" i="15"/>
  <c r="D221" i="15"/>
  <c r="C221" i="15"/>
  <c r="B221" i="15"/>
  <c r="E242" i="15"/>
  <c r="D242" i="15"/>
  <c r="C242" i="15"/>
  <c r="B242" i="15"/>
  <c r="E186" i="15"/>
  <c r="D186" i="15"/>
  <c r="C186" i="15"/>
  <c r="B186" i="15"/>
  <c r="E142" i="15"/>
  <c r="D142" i="15"/>
  <c r="C142" i="15"/>
  <c r="B142" i="15"/>
  <c r="E231" i="15"/>
  <c r="D231" i="15"/>
  <c r="C231" i="15"/>
  <c r="B231" i="15"/>
  <c r="E185" i="15"/>
  <c r="D185" i="15"/>
  <c r="C185" i="15"/>
  <c r="B185" i="15"/>
  <c r="E153" i="15"/>
  <c r="D153" i="15"/>
  <c r="C153" i="15"/>
  <c r="B153" i="15"/>
  <c r="E126" i="15"/>
  <c r="D126" i="15"/>
  <c r="C126" i="15"/>
  <c r="B126" i="15"/>
  <c r="E280" i="15"/>
  <c r="D280" i="15"/>
  <c r="C280" i="15"/>
  <c r="B280" i="15"/>
  <c r="E277" i="15"/>
  <c r="D277" i="15"/>
  <c r="C277" i="15"/>
  <c r="B277" i="15"/>
  <c r="E173" i="15"/>
  <c r="D173" i="15"/>
  <c r="C173" i="15"/>
  <c r="B173" i="15"/>
  <c r="E170" i="15"/>
  <c r="D170" i="15"/>
  <c r="C170" i="15"/>
  <c r="B170" i="15"/>
  <c r="E268" i="15"/>
  <c r="D268" i="15"/>
  <c r="C268" i="15"/>
  <c r="B268" i="15"/>
  <c r="E275" i="15"/>
  <c r="D275" i="15"/>
  <c r="C275" i="15"/>
  <c r="B275" i="15"/>
  <c r="E154" i="15"/>
  <c r="D154" i="15"/>
  <c r="C154" i="15"/>
  <c r="B154" i="15"/>
  <c r="E273" i="15"/>
  <c r="D273" i="15"/>
  <c r="C273" i="15"/>
  <c r="B273" i="15"/>
  <c r="E270" i="15"/>
  <c r="D270" i="15"/>
  <c r="C270" i="15"/>
  <c r="B270" i="15"/>
  <c r="E269" i="15"/>
  <c r="D269" i="15"/>
  <c r="C269" i="15"/>
  <c r="B269" i="15"/>
  <c r="E111" i="15"/>
  <c r="D111" i="15"/>
  <c r="C111" i="15"/>
  <c r="B111" i="15"/>
  <c r="E260" i="15"/>
  <c r="D260" i="15"/>
  <c r="C260" i="15"/>
  <c r="B260" i="15"/>
  <c r="E161" i="15"/>
  <c r="D161" i="15"/>
  <c r="C161" i="15"/>
  <c r="B161" i="15"/>
  <c r="E165" i="15"/>
  <c r="D165" i="15"/>
  <c r="C165" i="15"/>
  <c r="B165" i="15"/>
  <c r="E279" i="15"/>
  <c r="D279" i="15"/>
  <c r="C279" i="15"/>
  <c r="B279" i="15"/>
  <c r="E172" i="15"/>
  <c r="D172" i="15"/>
  <c r="C172" i="15"/>
  <c r="B172" i="15"/>
  <c r="E168" i="15"/>
  <c r="D168" i="15"/>
  <c r="C168" i="15"/>
  <c r="B168" i="15"/>
  <c r="E249" i="15"/>
  <c r="D249" i="15"/>
  <c r="C249" i="15"/>
  <c r="B249" i="15"/>
  <c r="E196" i="15"/>
  <c r="D196" i="15"/>
  <c r="C196" i="15"/>
  <c r="B196" i="15"/>
  <c r="E244" i="15"/>
  <c r="D244" i="15"/>
  <c r="C244" i="15"/>
  <c r="B244" i="15"/>
  <c r="E141" i="15"/>
  <c r="D141" i="15"/>
  <c r="C141" i="15"/>
  <c r="B141" i="15"/>
  <c r="E135" i="15"/>
  <c r="D135" i="15"/>
  <c r="C135" i="15"/>
  <c r="B135" i="15"/>
  <c r="E245" i="15"/>
  <c r="D245" i="15"/>
  <c r="C245" i="15"/>
  <c r="B245" i="15"/>
  <c r="E132" i="15"/>
  <c r="D132" i="15"/>
  <c r="C132" i="15"/>
  <c r="B132" i="15"/>
  <c r="E127" i="15"/>
  <c r="D127" i="15"/>
  <c r="C127" i="15"/>
  <c r="B127" i="15"/>
  <c r="E215" i="15"/>
  <c r="D215" i="15"/>
  <c r="C215" i="15"/>
  <c r="B215" i="15"/>
  <c r="E237" i="15"/>
  <c r="D237" i="15"/>
  <c r="C237" i="15"/>
  <c r="B237" i="15"/>
  <c r="E216" i="15"/>
  <c r="D216" i="15"/>
  <c r="C216" i="15"/>
  <c r="B216" i="15"/>
  <c r="E131" i="15"/>
  <c r="D131" i="15"/>
  <c r="C131" i="15"/>
  <c r="B131" i="15"/>
  <c r="E246" i="15"/>
  <c r="D246" i="15"/>
  <c r="C246" i="15"/>
  <c r="B246" i="15"/>
  <c r="E235" i="15"/>
  <c r="D235" i="15"/>
  <c r="C235" i="15"/>
  <c r="B235" i="15"/>
  <c r="E194" i="15"/>
  <c r="D194" i="15"/>
  <c r="C194" i="15"/>
  <c r="B194" i="15"/>
  <c r="E177" i="15"/>
  <c r="D177" i="15"/>
  <c r="C177" i="15"/>
  <c r="B177" i="15"/>
  <c r="E236" i="15"/>
  <c r="D236" i="15"/>
  <c r="C236" i="15"/>
  <c r="B236" i="15"/>
  <c r="E191" i="15"/>
  <c r="D191" i="15"/>
  <c r="C191" i="15"/>
  <c r="B191" i="15"/>
  <c r="E227" i="15"/>
  <c r="D227" i="15"/>
  <c r="C227" i="15"/>
  <c r="B227" i="15"/>
  <c r="E148" i="15"/>
  <c r="D148" i="15"/>
  <c r="C148" i="15"/>
  <c r="B148" i="15"/>
  <c r="E256" i="15"/>
  <c r="D256" i="15"/>
  <c r="C256" i="15"/>
  <c r="B256" i="15"/>
  <c r="E261" i="15"/>
  <c r="D261" i="15"/>
  <c r="C261" i="15"/>
  <c r="B261" i="15"/>
  <c r="E192" i="15"/>
  <c r="D192" i="15"/>
  <c r="C192" i="15"/>
  <c r="B192" i="15"/>
  <c r="E178" i="15"/>
  <c r="D178" i="15"/>
  <c r="C178" i="15"/>
  <c r="B178" i="15"/>
  <c r="E224" i="15"/>
  <c r="D224" i="15"/>
  <c r="C224" i="15"/>
  <c r="B224" i="15"/>
  <c r="E164" i="15"/>
  <c r="D164" i="15"/>
  <c r="C164" i="15"/>
  <c r="B164" i="15"/>
  <c r="E213" i="15"/>
  <c r="D213" i="15"/>
  <c r="C213" i="15"/>
  <c r="B213" i="15"/>
  <c r="E217" i="15"/>
  <c r="D217" i="15"/>
  <c r="C217" i="15"/>
  <c r="B217" i="15"/>
  <c r="E259" i="15"/>
  <c r="D259" i="15"/>
  <c r="C259" i="15"/>
  <c r="B259" i="15"/>
  <c r="E201" i="15"/>
  <c r="D201" i="15"/>
  <c r="C201" i="15"/>
  <c r="B201" i="15"/>
  <c r="E255" i="15"/>
  <c r="D255" i="15"/>
  <c r="C255" i="15"/>
  <c r="B255" i="15"/>
  <c r="E123" i="15"/>
  <c r="D123" i="15"/>
  <c r="C123" i="15"/>
  <c r="B123" i="15"/>
  <c r="E122" i="15"/>
  <c r="D122" i="15"/>
  <c r="C122" i="15"/>
  <c r="B122" i="15"/>
  <c r="E218" i="15"/>
  <c r="D218" i="15"/>
  <c r="C218" i="15"/>
  <c r="B218" i="15"/>
  <c r="E171" i="15"/>
  <c r="D171" i="15"/>
  <c r="C171" i="15"/>
  <c r="B171" i="15"/>
  <c r="E179" i="15"/>
  <c r="D179" i="15"/>
  <c r="C179" i="15"/>
  <c r="B179" i="15"/>
  <c r="E265" i="15"/>
  <c r="D265" i="15"/>
  <c r="C265" i="15"/>
  <c r="B265" i="15"/>
  <c r="E267" i="15"/>
  <c r="D267" i="15"/>
  <c r="C267" i="15"/>
  <c r="B267" i="15"/>
  <c r="E119" i="15"/>
  <c r="D119" i="15"/>
  <c r="C119" i="15"/>
  <c r="B119" i="15"/>
  <c r="E266" i="15"/>
  <c r="D266" i="15"/>
  <c r="C266" i="15"/>
  <c r="B266" i="15"/>
  <c r="E233" i="15"/>
  <c r="D233" i="15"/>
  <c r="C233" i="15"/>
  <c r="B233" i="15"/>
  <c r="E166" i="15"/>
  <c r="D166" i="15"/>
  <c r="C166" i="15"/>
  <c r="B166" i="15"/>
  <c r="E225" i="15"/>
  <c r="D225" i="15"/>
  <c r="C225" i="15"/>
  <c r="B225" i="15"/>
  <c r="E188" i="15"/>
  <c r="D188" i="15"/>
  <c r="C188" i="15"/>
  <c r="B188" i="15"/>
  <c r="E195" i="15"/>
  <c r="D195" i="15"/>
  <c r="C195" i="15"/>
  <c r="B195" i="15"/>
  <c r="E272" i="15"/>
  <c r="D272" i="15"/>
  <c r="C272" i="15"/>
  <c r="B272" i="15"/>
  <c r="E206" i="15"/>
  <c r="D206" i="15"/>
  <c r="C206" i="15"/>
  <c r="B206" i="15"/>
  <c r="E183" i="15"/>
  <c r="D183" i="15"/>
  <c r="C183" i="15"/>
  <c r="B183" i="15"/>
  <c r="E226" i="15"/>
  <c r="D226" i="15"/>
  <c r="C226" i="15"/>
  <c r="B226" i="15"/>
  <c r="E210" i="15"/>
  <c r="D210" i="15"/>
  <c r="C210" i="15"/>
  <c r="B210" i="15"/>
  <c r="E222" i="15"/>
  <c r="D222" i="15"/>
  <c r="C222" i="15"/>
  <c r="B222" i="15"/>
  <c r="E228" i="15"/>
  <c r="D228" i="15"/>
  <c r="C228" i="15"/>
  <c r="B228" i="15"/>
  <c r="E163" i="15"/>
  <c r="D163" i="15"/>
  <c r="C163" i="15"/>
  <c r="B163" i="15"/>
  <c r="E247" i="15"/>
  <c r="D247" i="15"/>
  <c r="C247" i="15"/>
  <c r="B247" i="15"/>
  <c r="E125" i="15"/>
  <c r="D125" i="15"/>
  <c r="C125" i="15"/>
  <c r="B125" i="15"/>
  <c r="E139" i="15"/>
  <c r="D139" i="15"/>
  <c r="C139" i="15"/>
  <c r="B139" i="15"/>
  <c r="E254" i="15"/>
  <c r="D254" i="15"/>
  <c r="C254" i="15"/>
  <c r="B254" i="15"/>
  <c r="E253" i="15"/>
  <c r="D253" i="15"/>
  <c r="C253" i="15"/>
  <c r="B253" i="15"/>
  <c r="E250" i="15"/>
  <c r="D250" i="15"/>
  <c r="C250" i="15"/>
  <c r="B250" i="15"/>
  <c r="E251" i="15"/>
  <c r="D251" i="15"/>
  <c r="C251" i="15"/>
  <c r="B251" i="15"/>
  <c r="E160" i="15"/>
  <c r="D160" i="15"/>
  <c r="C160" i="15"/>
  <c r="B160" i="15"/>
  <c r="E152" i="15"/>
  <c r="D152" i="15"/>
  <c r="C152" i="15"/>
  <c r="B152" i="15"/>
  <c r="E219" i="15"/>
  <c r="D219" i="15"/>
  <c r="C219" i="15"/>
  <c r="B219" i="15"/>
  <c r="E205" i="15"/>
  <c r="D205" i="15"/>
  <c r="C205" i="15"/>
  <c r="B205" i="15"/>
  <c r="E151" i="15"/>
  <c r="D151" i="15"/>
  <c r="C151" i="15"/>
  <c r="B151" i="15"/>
  <c r="E202" i="15"/>
  <c r="D202" i="15"/>
  <c r="C202" i="15"/>
  <c r="B202" i="15"/>
  <c r="E198" i="15"/>
  <c r="D198" i="15"/>
  <c r="C198" i="15"/>
  <c r="B198" i="15"/>
  <c r="E176" i="15"/>
  <c r="D176" i="15"/>
  <c r="C176" i="15"/>
  <c r="B176" i="15"/>
  <c r="E239" i="15"/>
  <c r="D239" i="15"/>
  <c r="C239" i="15"/>
  <c r="B239" i="15"/>
  <c r="E143" i="15"/>
  <c r="D143" i="15"/>
  <c r="C143" i="15"/>
  <c r="B143" i="15"/>
  <c r="E189" i="15"/>
  <c r="D189" i="15"/>
  <c r="C189" i="15"/>
  <c r="B189" i="15"/>
  <c r="E134" i="15"/>
  <c r="D134" i="15"/>
  <c r="C134" i="15"/>
  <c r="B134" i="15"/>
  <c r="E274" i="15"/>
  <c r="D274" i="15"/>
  <c r="C274" i="15"/>
  <c r="B274" i="15"/>
  <c r="E248" i="15"/>
  <c r="D248" i="15"/>
  <c r="C248" i="15"/>
  <c r="B248" i="15"/>
  <c r="E211" i="15"/>
  <c r="D211" i="15"/>
  <c r="C211" i="15"/>
  <c r="B211" i="15"/>
  <c r="E155" i="15"/>
  <c r="D155" i="15"/>
  <c r="C155" i="15"/>
  <c r="B155" i="15"/>
  <c r="E223" i="15"/>
  <c r="D223" i="15"/>
  <c r="C223" i="15"/>
  <c r="B223" i="15"/>
  <c r="E110" i="15"/>
  <c r="D110" i="15"/>
  <c r="C110" i="15"/>
  <c r="B110" i="15"/>
  <c r="E212" i="15"/>
  <c r="D212" i="15"/>
  <c r="C212" i="15"/>
  <c r="B212" i="15"/>
  <c r="E182" i="15"/>
  <c r="D182" i="15"/>
  <c r="C182" i="15"/>
  <c r="B182" i="15"/>
  <c r="E204" i="15"/>
  <c r="D204" i="15"/>
  <c r="C204" i="15"/>
  <c r="B204" i="15"/>
  <c r="E136" i="15"/>
  <c r="D136" i="15"/>
  <c r="C136" i="15"/>
  <c r="B136" i="15"/>
  <c r="E199" i="15"/>
  <c r="D199" i="15"/>
  <c r="C199" i="15"/>
  <c r="B199" i="15"/>
  <c r="E150" i="15"/>
  <c r="D150" i="15"/>
  <c r="C150" i="15"/>
  <c r="B150" i="15"/>
  <c r="E258" i="15"/>
  <c r="D258" i="15"/>
  <c r="C258" i="15"/>
  <c r="B258" i="15"/>
  <c r="E203" i="15"/>
  <c r="D203" i="15"/>
  <c r="C203" i="15"/>
  <c r="B203" i="15"/>
  <c r="E220" i="15"/>
  <c r="D220" i="15"/>
  <c r="C220" i="15"/>
  <c r="B220" i="15"/>
  <c r="E278" i="15"/>
  <c r="D278" i="15"/>
  <c r="C278" i="15"/>
  <c r="B278" i="15"/>
  <c r="E252" i="15"/>
  <c r="D252" i="15"/>
  <c r="C252" i="15"/>
  <c r="B252" i="15"/>
  <c r="E271" i="15"/>
  <c r="D271" i="15"/>
  <c r="C271" i="15"/>
  <c r="B271" i="15"/>
  <c r="E263" i="15"/>
  <c r="D263" i="15"/>
  <c r="C263" i="15"/>
  <c r="B263" i="15"/>
  <c r="E181" i="15"/>
  <c r="D181" i="15"/>
  <c r="C181" i="15"/>
  <c r="B181" i="15"/>
  <c r="E230" i="15"/>
  <c r="D230" i="15"/>
  <c r="C230" i="15"/>
  <c r="B230" i="15"/>
  <c r="E158" i="15"/>
  <c r="D158" i="15"/>
  <c r="C158" i="15"/>
  <c r="B158" i="15"/>
  <c r="E209" i="15"/>
  <c r="D209" i="15"/>
  <c r="C209" i="15"/>
  <c r="B209" i="15"/>
  <c r="E82" i="15"/>
  <c r="D82" i="15"/>
  <c r="C82" i="15"/>
  <c r="B82" i="15"/>
  <c r="E15" i="15"/>
  <c r="D15" i="15"/>
  <c r="C15" i="15"/>
  <c r="B15" i="15"/>
  <c r="E11" i="15"/>
  <c r="D11" i="15"/>
  <c r="C11" i="15"/>
  <c r="B11" i="15"/>
  <c r="E12" i="15"/>
  <c r="D12" i="15"/>
  <c r="C12" i="15"/>
  <c r="B12" i="15"/>
  <c r="E19" i="15"/>
  <c r="D19" i="15"/>
  <c r="C19" i="15"/>
  <c r="B19" i="15"/>
  <c r="E94" i="15"/>
  <c r="D94" i="15"/>
  <c r="C94" i="15"/>
  <c r="B94" i="15"/>
  <c r="E32" i="15"/>
  <c r="D32" i="15"/>
  <c r="C32" i="15"/>
  <c r="B32" i="15"/>
  <c r="E13" i="15"/>
  <c r="D13" i="15"/>
  <c r="C13" i="15"/>
  <c r="B13" i="15"/>
  <c r="E5" i="15"/>
  <c r="D5" i="15"/>
  <c r="C5" i="15"/>
  <c r="B5" i="15"/>
  <c r="E51" i="15"/>
  <c r="D51" i="15"/>
  <c r="C51" i="15"/>
  <c r="B51" i="15"/>
  <c r="E71" i="15"/>
  <c r="D71" i="15"/>
  <c r="C71" i="15"/>
  <c r="B71" i="15"/>
  <c r="E50" i="15"/>
  <c r="D50" i="15"/>
  <c r="C50" i="15"/>
  <c r="B50" i="15"/>
  <c r="E64" i="15"/>
  <c r="D64" i="15"/>
  <c r="C64" i="15"/>
  <c r="B64" i="15"/>
  <c r="E55" i="15"/>
  <c r="D55" i="15"/>
  <c r="C55" i="15"/>
  <c r="B55" i="15"/>
  <c r="E63" i="15"/>
  <c r="D63" i="15"/>
  <c r="C63" i="15"/>
  <c r="B63" i="15"/>
  <c r="E62" i="15"/>
  <c r="D62" i="15"/>
  <c r="C62" i="15"/>
  <c r="B62" i="15"/>
  <c r="E30" i="15"/>
  <c r="D30" i="15"/>
  <c r="C30" i="15"/>
  <c r="B30" i="15"/>
  <c r="E27" i="15"/>
  <c r="D27" i="15"/>
  <c r="C27" i="15"/>
  <c r="B27" i="15"/>
  <c r="E23" i="15"/>
  <c r="D23" i="15"/>
  <c r="C23" i="15"/>
  <c r="B23" i="15"/>
  <c r="E92" i="15"/>
  <c r="D92" i="15"/>
  <c r="C92" i="15"/>
  <c r="B92" i="15"/>
  <c r="E34" i="15"/>
  <c r="D34" i="15"/>
  <c r="C34" i="15"/>
  <c r="B34" i="15"/>
  <c r="E35" i="15"/>
  <c r="D35" i="15"/>
  <c r="C35" i="15"/>
  <c r="B35" i="15"/>
  <c r="E91" i="15"/>
  <c r="D91" i="15"/>
  <c r="C91" i="15"/>
  <c r="B91" i="15"/>
  <c r="E95" i="15"/>
  <c r="D95" i="15"/>
  <c r="C95" i="15"/>
  <c r="B95" i="15"/>
  <c r="E2" i="15"/>
  <c r="D2" i="15"/>
  <c r="C2" i="15"/>
  <c r="B2" i="15"/>
  <c r="E33" i="15"/>
  <c r="D33" i="15"/>
  <c r="C33" i="15"/>
  <c r="B33" i="15"/>
  <c r="E44" i="15"/>
  <c r="D44" i="15"/>
  <c r="C44" i="15"/>
  <c r="B44" i="15"/>
  <c r="E41" i="15"/>
  <c r="D41" i="15"/>
  <c r="C41" i="15"/>
  <c r="B41" i="15"/>
  <c r="E81" i="15"/>
  <c r="D81" i="15"/>
  <c r="C81" i="15"/>
  <c r="B81" i="15"/>
  <c r="E8" i="15"/>
  <c r="D8" i="15"/>
  <c r="C8" i="15"/>
  <c r="B8" i="15"/>
  <c r="E36" i="15"/>
  <c r="D36" i="15"/>
  <c r="C36" i="15"/>
  <c r="B36" i="15"/>
  <c r="E14" i="15"/>
  <c r="D14" i="15"/>
  <c r="C14" i="15"/>
  <c r="B14" i="15"/>
  <c r="E6" i="15"/>
  <c r="D6" i="15"/>
  <c r="C6" i="15"/>
  <c r="B6" i="15"/>
  <c r="E107" i="15"/>
  <c r="D107" i="15"/>
  <c r="C107" i="15"/>
  <c r="B107" i="15"/>
  <c r="E21" i="15"/>
  <c r="D21" i="15"/>
  <c r="C21" i="15"/>
  <c r="B21" i="15"/>
  <c r="E109" i="15"/>
  <c r="D109" i="15"/>
  <c r="C109" i="15"/>
  <c r="B109" i="15"/>
  <c r="E75" i="15"/>
  <c r="D75" i="15"/>
  <c r="C75" i="15"/>
  <c r="B75" i="15"/>
  <c r="E73" i="15"/>
  <c r="D73" i="15"/>
  <c r="C73" i="15"/>
  <c r="B73" i="15"/>
  <c r="E86" i="15"/>
  <c r="D86" i="15"/>
  <c r="C86" i="15"/>
  <c r="B86" i="15"/>
  <c r="E103" i="15"/>
  <c r="D103" i="15"/>
  <c r="C103" i="15"/>
  <c r="B103" i="15"/>
  <c r="E79" i="15"/>
  <c r="D79" i="15"/>
  <c r="C79" i="15"/>
  <c r="B79" i="15"/>
  <c r="E80" i="15"/>
  <c r="D80" i="15"/>
  <c r="C80" i="15"/>
  <c r="B80" i="15"/>
  <c r="E49" i="15"/>
  <c r="D49" i="15"/>
  <c r="C49" i="15"/>
  <c r="B49" i="15"/>
  <c r="E47" i="15"/>
  <c r="D47" i="15"/>
  <c r="C47" i="15"/>
  <c r="B47" i="15"/>
  <c r="E72" i="15"/>
  <c r="D72" i="15"/>
  <c r="C72" i="15"/>
  <c r="B72" i="15"/>
  <c r="E10" i="15"/>
  <c r="D10" i="15"/>
  <c r="C10" i="15"/>
  <c r="B10" i="15"/>
  <c r="E68" i="15"/>
  <c r="D68" i="15"/>
  <c r="C68" i="15"/>
  <c r="B68" i="15"/>
  <c r="E69" i="15"/>
  <c r="D69" i="15"/>
  <c r="C69" i="15"/>
  <c r="B69" i="15"/>
  <c r="E4" i="15"/>
  <c r="D4" i="15"/>
  <c r="C4" i="15"/>
  <c r="B4" i="15"/>
  <c r="E84" i="15"/>
  <c r="D84" i="15"/>
  <c r="C84" i="15"/>
  <c r="B84" i="15"/>
  <c r="E31" i="15"/>
  <c r="D31" i="15"/>
  <c r="C31" i="15"/>
  <c r="B31" i="15"/>
  <c r="E61" i="15"/>
  <c r="D61" i="15"/>
  <c r="C61" i="15"/>
  <c r="B61" i="15"/>
  <c r="E29" i="15"/>
  <c r="D29" i="15"/>
  <c r="C29" i="15"/>
  <c r="B29" i="15"/>
  <c r="E7" i="15"/>
  <c r="D7" i="15"/>
  <c r="C7" i="15"/>
  <c r="B7" i="15"/>
  <c r="E85" i="15"/>
  <c r="D85" i="15"/>
  <c r="C85" i="15"/>
  <c r="B85" i="15"/>
  <c r="E53" i="15"/>
  <c r="D53" i="15"/>
  <c r="C53" i="15"/>
  <c r="B53" i="15"/>
  <c r="E28" i="15"/>
  <c r="D28" i="15"/>
  <c r="C28" i="15"/>
  <c r="B28" i="15"/>
  <c r="E108" i="15"/>
  <c r="D108" i="15"/>
  <c r="C108" i="15"/>
  <c r="B108" i="15"/>
  <c r="E76" i="15"/>
  <c r="D76" i="15"/>
  <c r="C76" i="15"/>
  <c r="B76" i="15"/>
  <c r="E74" i="15"/>
  <c r="D74" i="15"/>
  <c r="C74" i="15"/>
  <c r="B74" i="15"/>
  <c r="E3" i="15"/>
  <c r="D3" i="15"/>
  <c r="C3" i="15"/>
  <c r="B3" i="15"/>
  <c r="E9" i="15"/>
  <c r="D9" i="15"/>
  <c r="C9" i="15"/>
  <c r="B9" i="15"/>
  <c r="E59" i="15"/>
  <c r="D59" i="15"/>
  <c r="C59" i="15"/>
  <c r="B59" i="15"/>
  <c r="E77" i="15"/>
  <c r="D77" i="15"/>
  <c r="C77" i="15"/>
  <c r="B77" i="15"/>
  <c r="E25" i="15"/>
  <c r="D25" i="15"/>
  <c r="C25" i="15"/>
  <c r="B25" i="15"/>
  <c r="E45" i="15"/>
  <c r="D45" i="15"/>
  <c r="C45" i="15"/>
  <c r="B45" i="15"/>
  <c r="E46" i="15"/>
  <c r="D46" i="15"/>
  <c r="C46" i="15"/>
  <c r="B46" i="15"/>
  <c r="E24" i="15"/>
  <c r="D24" i="15"/>
  <c r="C24" i="15"/>
  <c r="B24" i="15"/>
  <c r="E52" i="15"/>
  <c r="D52" i="15"/>
  <c r="C52" i="15"/>
  <c r="B52" i="15"/>
  <c r="E99" i="15"/>
  <c r="D99" i="15"/>
  <c r="C99" i="15"/>
  <c r="B99" i="15"/>
  <c r="E22" i="15"/>
  <c r="D22" i="15"/>
  <c r="C22" i="15"/>
  <c r="B22" i="15"/>
  <c r="E105" i="15"/>
  <c r="D105" i="15"/>
  <c r="C105" i="15"/>
  <c r="B105" i="15"/>
  <c r="E88" i="15"/>
  <c r="D88" i="15"/>
  <c r="C88" i="15"/>
  <c r="B88" i="15"/>
  <c r="E106" i="15"/>
  <c r="D106" i="15"/>
  <c r="C106" i="15"/>
  <c r="B106" i="15"/>
  <c r="E16" i="15"/>
  <c r="D16" i="15"/>
  <c r="C16" i="15"/>
  <c r="B16" i="15"/>
  <c r="E17" i="15"/>
  <c r="D17" i="15"/>
  <c r="C17" i="15"/>
  <c r="B17" i="15"/>
  <c r="E37" i="15"/>
  <c r="D37" i="15"/>
  <c r="C37" i="15"/>
  <c r="B37" i="15"/>
  <c r="E98" i="15"/>
  <c r="D98" i="15"/>
  <c r="C98" i="15"/>
  <c r="B98" i="15"/>
  <c r="E18" i="15"/>
  <c r="D18" i="15"/>
  <c r="C18" i="15"/>
  <c r="B18" i="15"/>
  <c r="E96" i="15"/>
  <c r="D96" i="15"/>
  <c r="C96" i="15"/>
  <c r="B96" i="15"/>
  <c r="E97" i="15"/>
  <c r="D97" i="15"/>
  <c r="C97" i="15"/>
  <c r="B97" i="15"/>
  <c r="E65" i="15"/>
  <c r="D65" i="15"/>
  <c r="C65" i="15"/>
  <c r="B65" i="15"/>
  <c r="E67" i="15"/>
  <c r="D67" i="15"/>
  <c r="C67" i="15"/>
  <c r="B67" i="15"/>
  <c r="E38" i="15"/>
  <c r="D38" i="15"/>
  <c r="C38" i="15"/>
  <c r="B38" i="15"/>
  <c r="E40" i="15"/>
  <c r="D40" i="15"/>
  <c r="C40" i="15"/>
  <c r="B40" i="15"/>
  <c r="E87" i="15"/>
  <c r="D87" i="15"/>
  <c r="C87" i="15"/>
  <c r="B87" i="15"/>
  <c r="E93" i="15"/>
  <c r="D93" i="15"/>
  <c r="C93" i="15"/>
  <c r="B93" i="15"/>
  <c r="E90" i="15"/>
  <c r="D90" i="15"/>
  <c r="C90" i="15"/>
  <c r="B90" i="15"/>
  <c r="E43" i="15"/>
  <c r="D43" i="15"/>
  <c r="C43" i="15"/>
  <c r="B43" i="15"/>
  <c r="E20" i="15"/>
  <c r="D20" i="15"/>
  <c r="C20" i="15"/>
  <c r="B20" i="15"/>
  <c r="E89" i="15"/>
  <c r="D89" i="15"/>
  <c r="C89" i="15"/>
  <c r="B89" i="15"/>
  <c r="E39" i="15"/>
  <c r="D39" i="15"/>
  <c r="C39" i="15"/>
  <c r="B39" i="15"/>
  <c r="E104" i="15"/>
  <c r="D104" i="15"/>
  <c r="C104" i="15"/>
  <c r="B104" i="15"/>
  <c r="E78" i="15"/>
  <c r="D78" i="15"/>
  <c r="C78" i="15"/>
  <c r="B78" i="15"/>
  <c r="E101" i="15"/>
  <c r="D101" i="15"/>
  <c r="C101" i="15"/>
  <c r="B101" i="15"/>
  <c r="E60" i="15"/>
  <c r="D60" i="15"/>
  <c r="C60" i="15"/>
  <c r="B60" i="15"/>
  <c r="E83" i="15"/>
  <c r="D83" i="15"/>
  <c r="C83" i="15"/>
  <c r="B83" i="15"/>
  <c r="E26" i="15"/>
  <c r="D26" i="15"/>
  <c r="C26" i="15"/>
  <c r="B26" i="15"/>
  <c r="E42" i="15"/>
  <c r="D42" i="15"/>
  <c r="C42" i="15"/>
  <c r="B42" i="15"/>
  <c r="E58" i="15"/>
  <c r="D58" i="15"/>
  <c r="C58" i="15"/>
  <c r="B58" i="15"/>
  <c r="E57" i="15"/>
  <c r="D57" i="15"/>
  <c r="C57" i="15"/>
  <c r="B57" i="15"/>
  <c r="E100" i="15"/>
  <c r="D100" i="15"/>
  <c r="C100" i="15"/>
  <c r="B100" i="15"/>
  <c r="E102" i="15"/>
  <c r="D102" i="15"/>
  <c r="C102" i="15"/>
  <c r="B102" i="15"/>
  <c r="E66" i="15"/>
  <c r="D66" i="15"/>
  <c r="C66" i="15"/>
  <c r="B66" i="15"/>
  <c r="E56" i="15"/>
  <c r="D56" i="15"/>
  <c r="C56" i="15"/>
  <c r="B56" i="15"/>
  <c r="E70" i="15"/>
  <c r="D70" i="15"/>
  <c r="C70" i="15"/>
  <c r="B70" i="15"/>
  <c r="E54" i="15"/>
  <c r="D54" i="15"/>
  <c r="C54" i="15"/>
  <c r="B54" i="15"/>
  <c r="E48" i="15"/>
  <c r="D48" i="15"/>
  <c r="C48" i="15"/>
  <c r="B48" i="15"/>
  <c r="E1" i="15"/>
  <c r="D1" i="15"/>
  <c r="C1" i="15"/>
  <c r="B1" i="15"/>
  <c r="K56" i="9" l="1"/>
  <c r="K4" i="9"/>
  <c r="I9" i="9"/>
  <c r="F13" i="9"/>
  <c r="L14" i="9"/>
  <c r="M17" i="9"/>
  <c r="M43" i="9"/>
  <c r="G53" i="9"/>
  <c r="F3" i="9"/>
  <c r="D4" i="9"/>
  <c r="L4" i="9"/>
  <c r="J5" i="9"/>
  <c r="H6" i="9"/>
  <c r="F7" i="9"/>
  <c r="D8" i="9"/>
  <c r="L8" i="9"/>
  <c r="J9" i="9"/>
  <c r="E10" i="9"/>
  <c r="K11" i="9"/>
  <c r="G13" i="9"/>
  <c r="M14" i="9"/>
  <c r="I15" i="9"/>
  <c r="M27" i="9"/>
  <c r="E37" i="9"/>
  <c r="F158" i="9"/>
  <c r="J157" i="9"/>
  <c r="L156" i="9"/>
  <c r="D156" i="9"/>
  <c r="F155" i="9"/>
  <c r="L154" i="9"/>
  <c r="D154" i="9"/>
  <c r="H153" i="9"/>
  <c r="J152" i="9"/>
  <c r="L151" i="9"/>
  <c r="D151" i="9"/>
  <c r="F150" i="9"/>
  <c r="H149" i="9"/>
  <c r="J148" i="9"/>
  <c r="L147" i="9"/>
  <c r="D147" i="9"/>
  <c r="F146" i="9"/>
  <c r="H145" i="9"/>
  <c r="J144" i="9"/>
  <c r="L143" i="9"/>
  <c r="D143" i="9"/>
  <c r="F142" i="9"/>
  <c r="H141" i="9"/>
  <c r="J140" i="9"/>
  <c r="L139" i="9"/>
  <c r="D139" i="9"/>
  <c r="F138" i="9"/>
  <c r="H137" i="9"/>
  <c r="J136" i="9"/>
  <c r="L135" i="9"/>
  <c r="D135" i="9"/>
  <c r="F134" i="9"/>
  <c r="H133" i="9"/>
  <c r="J132" i="9"/>
  <c r="L131" i="9"/>
  <c r="D131" i="9"/>
  <c r="F130" i="9"/>
  <c r="H129" i="9"/>
  <c r="J128" i="9"/>
  <c r="F127" i="9"/>
  <c r="J126" i="9"/>
  <c r="L125" i="9"/>
  <c r="D125" i="9"/>
  <c r="H124" i="9"/>
  <c r="J123" i="9"/>
  <c r="H122" i="9"/>
  <c r="L121" i="9"/>
  <c r="D121" i="9"/>
  <c r="F120" i="9"/>
  <c r="H119" i="9"/>
  <c r="J118" i="9"/>
  <c r="L117" i="9"/>
  <c r="D117" i="9"/>
  <c r="F116" i="9"/>
  <c r="H115" i="9"/>
  <c r="J114" i="9"/>
  <c r="M158" i="9"/>
  <c r="E158" i="9"/>
  <c r="I157" i="9"/>
  <c r="K156" i="9"/>
  <c r="M155" i="9"/>
  <c r="E155" i="9"/>
  <c r="K154" i="9"/>
  <c r="G153" i="9"/>
  <c r="I152" i="9"/>
  <c r="K151" i="9"/>
  <c r="M150" i="9"/>
  <c r="E150" i="9"/>
  <c r="G149" i="9"/>
  <c r="I148" i="9"/>
  <c r="K147" i="9"/>
  <c r="M146" i="9"/>
  <c r="E146" i="9"/>
  <c r="G145" i="9"/>
  <c r="I144" i="9"/>
  <c r="K143" i="9"/>
  <c r="M142" i="9"/>
  <c r="E142" i="9"/>
  <c r="G141" i="9"/>
  <c r="I140" i="9"/>
  <c r="K139" i="9"/>
  <c r="M138" i="9"/>
  <c r="E138" i="9"/>
  <c r="G137" i="9"/>
  <c r="I136" i="9"/>
  <c r="K135" i="9"/>
  <c r="M134" i="9"/>
  <c r="E134" i="9"/>
  <c r="G133" i="9"/>
  <c r="I132" i="9"/>
  <c r="K131" i="9"/>
  <c r="M130" i="9"/>
  <c r="E130" i="9"/>
  <c r="G129" i="9"/>
  <c r="I128" i="9"/>
  <c r="M127" i="9"/>
  <c r="E127" i="9"/>
  <c r="I126" i="9"/>
  <c r="K125" i="9"/>
  <c r="G124" i="9"/>
  <c r="I123" i="9"/>
  <c r="G122" i="9"/>
  <c r="K121" i="9"/>
  <c r="M120" i="9"/>
  <c r="E120" i="9"/>
  <c r="G119" i="9"/>
  <c r="I118" i="9"/>
  <c r="K117" i="9"/>
  <c r="M116" i="9"/>
  <c r="E116" i="9"/>
  <c r="G115" i="9"/>
  <c r="I114" i="9"/>
  <c r="L158" i="9"/>
  <c r="D158" i="9"/>
  <c r="H157" i="9"/>
  <c r="J156" i="9"/>
  <c r="L155" i="9"/>
  <c r="D155" i="9"/>
  <c r="J154" i="9"/>
  <c r="F153" i="9"/>
  <c r="H152" i="9"/>
  <c r="J151" i="9"/>
  <c r="L150" i="9"/>
  <c r="D150" i="9"/>
  <c r="F149" i="9"/>
  <c r="H148" i="9"/>
  <c r="J147" i="9"/>
  <c r="L146" i="9"/>
  <c r="D146" i="9"/>
  <c r="F145" i="9"/>
  <c r="H144" i="9"/>
  <c r="J143" i="9"/>
  <c r="L142" i="9"/>
  <c r="D142" i="9"/>
  <c r="F141" i="9"/>
  <c r="H140" i="9"/>
  <c r="J139" i="9"/>
  <c r="L138" i="9"/>
  <c r="D138" i="9"/>
  <c r="F137" i="9"/>
  <c r="H136" i="9"/>
  <c r="J135" i="9"/>
  <c r="L134" i="9"/>
  <c r="D134" i="9"/>
  <c r="F133" i="9"/>
  <c r="H132" i="9"/>
  <c r="J131" i="9"/>
  <c r="L130" i="9"/>
  <c r="D130" i="9"/>
  <c r="F129" i="9"/>
  <c r="H128" i="9"/>
  <c r="L127" i="9"/>
  <c r="D127" i="9"/>
  <c r="H126" i="9"/>
  <c r="J125" i="9"/>
  <c r="F124" i="9"/>
  <c r="H123" i="9"/>
  <c r="F122" i="9"/>
  <c r="J121" i="9"/>
  <c r="L120" i="9"/>
  <c r="D120" i="9"/>
  <c r="F119" i="9"/>
  <c r="H118" i="9"/>
  <c r="J117" i="9"/>
  <c r="L116" i="9"/>
  <c r="D116" i="9"/>
  <c r="F115" i="9"/>
  <c r="H114" i="9"/>
  <c r="K158" i="9"/>
  <c r="G157" i="9"/>
  <c r="I156" i="9"/>
  <c r="K155" i="9"/>
  <c r="I154" i="9"/>
  <c r="M153" i="9"/>
  <c r="E153" i="9"/>
  <c r="G152" i="9"/>
  <c r="I151" i="9"/>
  <c r="K150" i="9"/>
  <c r="M149" i="9"/>
  <c r="E149" i="9"/>
  <c r="G148" i="9"/>
  <c r="I147" i="9"/>
  <c r="K146" i="9"/>
  <c r="M145" i="9"/>
  <c r="E145" i="9"/>
  <c r="G144" i="9"/>
  <c r="I143" i="9"/>
  <c r="K142" i="9"/>
  <c r="M141" i="9"/>
  <c r="E141" i="9"/>
  <c r="G140" i="9"/>
  <c r="I139" i="9"/>
  <c r="K138" i="9"/>
  <c r="M137" i="9"/>
  <c r="E137" i="9"/>
  <c r="G136" i="9"/>
  <c r="I135" i="9"/>
  <c r="K134" i="9"/>
  <c r="M133" i="9"/>
  <c r="E133" i="9"/>
  <c r="G132" i="9"/>
  <c r="I131" i="9"/>
  <c r="K130" i="9"/>
  <c r="M129" i="9"/>
  <c r="E129" i="9"/>
  <c r="G128" i="9"/>
  <c r="K127" i="9"/>
  <c r="G126" i="9"/>
  <c r="I125" i="9"/>
  <c r="M124" i="9"/>
  <c r="E124" i="9"/>
  <c r="G123" i="9"/>
  <c r="M122" i="9"/>
  <c r="E122" i="9"/>
  <c r="I121" i="9"/>
  <c r="K120" i="9"/>
  <c r="M119" i="9"/>
  <c r="E119" i="9"/>
  <c r="G118" i="9"/>
  <c r="I117" i="9"/>
  <c r="K116" i="9"/>
  <c r="M115" i="9"/>
  <c r="E115" i="9"/>
  <c r="G114" i="9"/>
  <c r="J158" i="9"/>
  <c r="F157" i="9"/>
  <c r="H156" i="9"/>
  <c r="J155" i="9"/>
  <c r="H154" i="9"/>
  <c r="L153" i="9"/>
  <c r="D153" i="9"/>
  <c r="F152" i="9"/>
  <c r="H151" i="9"/>
  <c r="J150" i="9"/>
  <c r="L149" i="9"/>
  <c r="D149" i="9"/>
  <c r="F148" i="9"/>
  <c r="H147" i="9"/>
  <c r="J146" i="9"/>
  <c r="L145" i="9"/>
  <c r="D145" i="9"/>
  <c r="F144" i="9"/>
  <c r="H143" i="9"/>
  <c r="J142" i="9"/>
  <c r="L141" i="9"/>
  <c r="D141" i="9"/>
  <c r="F140" i="9"/>
  <c r="H139" i="9"/>
  <c r="J138" i="9"/>
  <c r="L137" i="9"/>
  <c r="D137" i="9"/>
  <c r="F136" i="9"/>
  <c r="H135" i="9"/>
  <c r="J134" i="9"/>
  <c r="L133" i="9"/>
  <c r="D133" i="9"/>
  <c r="F132" i="9"/>
  <c r="H131" i="9"/>
  <c r="J130" i="9"/>
  <c r="L129" i="9"/>
  <c r="D129" i="9"/>
  <c r="F128" i="9"/>
  <c r="J127" i="9"/>
  <c r="F126" i="9"/>
  <c r="H125" i="9"/>
  <c r="L124" i="9"/>
  <c r="D124" i="9"/>
  <c r="F123" i="9"/>
  <c r="L122" i="9"/>
  <c r="D122" i="9"/>
  <c r="H121" i="9"/>
  <c r="J120" i="9"/>
  <c r="L119" i="9"/>
  <c r="D119" i="9"/>
  <c r="F118" i="9"/>
  <c r="H117" i="9"/>
  <c r="J116" i="9"/>
  <c r="L115" i="9"/>
  <c r="D115" i="9"/>
  <c r="F114" i="9"/>
  <c r="I158" i="9"/>
  <c r="M157" i="9"/>
  <c r="E157" i="9"/>
  <c r="G156" i="9"/>
  <c r="I155" i="9"/>
  <c r="G154" i="9"/>
  <c r="K153" i="9"/>
  <c r="M152" i="9"/>
  <c r="E152" i="9"/>
  <c r="G151" i="9"/>
  <c r="I150" i="9"/>
  <c r="K149" i="9"/>
  <c r="M148" i="9"/>
  <c r="E148" i="9"/>
  <c r="G147" i="9"/>
  <c r="I146" i="9"/>
  <c r="K145" i="9"/>
  <c r="M144" i="9"/>
  <c r="E144" i="9"/>
  <c r="G143" i="9"/>
  <c r="I142" i="9"/>
  <c r="K141" i="9"/>
  <c r="M140" i="9"/>
  <c r="E140" i="9"/>
  <c r="G139" i="9"/>
  <c r="I138" i="9"/>
  <c r="K137" i="9"/>
  <c r="M136" i="9"/>
  <c r="E136" i="9"/>
  <c r="G135" i="9"/>
  <c r="I134" i="9"/>
  <c r="K133" i="9"/>
  <c r="M132" i="9"/>
  <c r="E132" i="9"/>
  <c r="G131" i="9"/>
  <c r="I130" i="9"/>
  <c r="K129" i="9"/>
  <c r="M128" i="9"/>
  <c r="E128" i="9"/>
  <c r="I127" i="9"/>
  <c r="M126" i="9"/>
  <c r="E126" i="9"/>
  <c r="G125" i="9"/>
  <c r="K124" i="9"/>
  <c r="M123" i="9"/>
  <c r="E123" i="9"/>
  <c r="K122" i="9"/>
  <c r="G121" i="9"/>
  <c r="I120" i="9"/>
  <c r="K119" i="9"/>
  <c r="M118" i="9"/>
  <c r="E118" i="9"/>
  <c r="G117" i="9"/>
  <c r="I116" i="9"/>
  <c r="K115" i="9"/>
  <c r="M114" i="9"/>
  <c r="E114" i="9"/>
  <c r="H158" i="9"/>
  <c r="L157" i="9"/>
  <c r="D157" i="9"/>
  <c r="F156" i="9"/>
  <c r="H155" i="9"/>
  <c r="F154" i="9"/>
  <c r="J153" i="9"/>
  <c r="L152" i="9"/>
  <c r="D152" i="9"/>
  <c r="F151" i="9"/>
  <c r="H150" i="9"/>
  <c r="J149" i="9"/>
  <c r="L148" i="9"/>
  <c r="D148" i="9"/>
  <c r="F147" i="9"/>
  <c r="H146" i="9"/>
  <c r="J145" i="9"/>
  <c r="L144" i="9"/>
  <c r="D144" i="9"/>
  <c r="F143" i="9"/>
  <c r="H142" i="9"/>
  <c r="J141" i="9"/>
  <c r="L140" i="9"/>
  <c r="D140" i="9"/>
  <c r="F139" i="9"/>
  <c r="H138" i="9"/>
  <c r="J137" i="9"/>
  <c r="L136" i="9"/>
  <c r="D136" i="9"/>
  <c r="F135" i="9"/>
  <c r="H134" i="9"/>
  <c r="J133" i="9"/>
  <c r="L132" i="9"/>
  <c r="D132" i="9"/>
  <c r="F131" i="9"/>
  <c r="H130" i="9"/>
  <c r="J129" i="9"/>
  <c r="L128" i="9"/>
  <c r="D128" i="9"/>
  <c r="H127" i="9"/>
  <c r="L126" i="9"/>
  <c r="D126" i="9"/>
  <c r="F125" i="9"/>
  <c r="J124" i="9"/>
  <c r="L123" i="9"/>
  <c r="D123" i="9"/>
  <c r="J122" i="9"/>
  <c r="F121" i="9"/>
  <c r="H120" i="9"/>
  <c r="J119" i="9"/>
  <c r="L118" i="9"/>
  <c r="D118" i="9"/>
  <c r="F117" i="9"/>
  <c r="H116" i="9"/>
  <c r="J115" i="9"/>
  <c r="L114" i="9"/>
  <c r="D114" i="9"/>
  <c r="G150" i="9"/>
  <c r="M143" i="9"/>
  <c r="I137" i="9"/>
  <c r="E131" i="9"/>
  <c r="K126" i="9"/>
  <c r="M117" i="9"/>
  <c r="K113" i="9"/>
  <c r="M112" i="9"/>
  <c r="E112" i="9"/>
  <c r="G111" i="9"/>
  <c r="I110" i="9"/>
  <c r="K109" i="9"/>
  <c r="M108" i="9"/>
  <c r="E108" i="9"/>
  <c r="M107" i="9"/>
  <c r="E107" i="9"/>
  <c r="G106" i="9"/>
  <c r="K105" i="9"/>
  <c r="G104" i="9"/>
  <c r="I103" i="9"/>
  <c r="K102" i="9"/>
  <c r="M101" i="9"/>
  <c r="E101" i="9"/>
  <c r="G100" i="9"/>
  <c r="I99" i="9"/>
  <c r="K98" i="9"/>
  <c r="I97" i="9"/>
  <c r="K96" i="9"/>
  <c r="M95" i="9"/>
  <c r="E95" i="9"/>
  <c r="I94" i="9"/>
  <c r="M93" i="9"/>
  <c r="E93" i="9"/>
  <c r="I92" i="9"/>
  <c r="K91" i="9"/>
  <c r="M90" i="9"/>
  <c r="E90" i="9"/>
  <c r="G89" i="9"/>
  <c r="G88" i="9"/>
  <c r="K87" i="9"/>
  <c r="G86" i="9"/>
  <c r="K85" i="9"/>
  <c r="G84" i="9"/>
  <c r="I83" i="9"/>
  <c r="K82" i="9"/>
  <c r="M81" i="9"/>
  <c r="E81" i="9"/>
  <c r="I80" i="9"/>
  <c r="K79" i="9"/>
  <c r="G78" i="9"/>
  <c r="G158" i="9"/>
  <c r="M154" i="9"/>
  <c r="I149" i="9"/>
  <c r="E143" i="9"/>
  <c r="K136" i="9"/>
  <c r="G130" i="9"/>
  <c r="M125" i="9"/>
  <c r="I122" i="9"/>
  <c r="E117" i="9"/>
  <c r="J113" i="9"/>
  <c r="L112" i="9"/>
  <c r="D112" i="9"/>
  <c r="F111" i="9"/>
  <c r="H110" i="9"/>
  <c r="J109" i="9"/>
  <c r="L108" i="9"/>
  <c r="D108" i="9"/>
  <c r="L107" i="9"/>
  <c r="D107" i="9"/>
  <c r="F106" i="9"/>
  <c r="J105" i="9"/>
  <c r="F104" i="9"/>
  <c r="H103" i="9"/>
  <c r="J102" i="9"/>
  <c r="L101" i="9"/>
  <c r="D101" i="9"/>
  <c r="F100" i="9"/>
  <c r="H99" i="9"/>
  <c r="J98" i="9"/>
  <c r="H97" i="9"/>
  <c r="J96" i="9"/>
  <c r="L95" i="9"/>
  <c r="D95" i="9"/>
  <c r="H94" i="9"/>
  <c r="L93" i="9"/>
  <c r="D93" i="9"/>
  <c r="H92" i="9"/>
  <c r="J91" i="9"/>
  <c r="L90" i="9"/>
  <c r="D90" i="9"/>
  <c r="F89" i="9"/>
  <c r="F88" i="9"/>
  <c r="J87" i="9"/>
  <c r="F86" i="9"/>
  <c r="J85" i="9"/>
  <c r="F84" i="9"/>
  <c r="H83" i="9"/>
  <c r="E154" i="9"/>
  <c r="K148" i="9"/>
  <c r="G142" i="9"/>
  <c r="M135" i="9"/>
  <c r="I129" i="9"/>
  <c r="E125" i="9"/>
  <c r="G116" i="9"/>
  <c r="I113" i="9"/>
  <c r="K112" i="9"/>
  <c r="M111" i="9"/>
  <c r="E111" i="9"/>
  <c r="G110" i="9"/>
  <c r="I109" i="9"/>
  <c r="K108" i="9"/>
  <c r="K107" i="9"/>
  <c r="M106" i="9"/>
  <c r="E106" i="9"/>
  <c r="I105" i="9"/>
  <c r="M104" i="9"/>
  <c r="E104" i="9"/>
  <c r="G103" i="9"/>
  <c r="I102" i="9"/>
  <c r="K101" i="9"/>
  <c r="M100" i="9"/>
  <c r="E100" i="9"/>
  <c r="G99" i="9"/>
  <c r="I98" i="9"/>
  <c r="G97" i="9"/>
  <c r="I96" i="9"/>
  <c r="K95" i="9"/>
  <c r="G94" i="9"/>
  <c r="K93" i="9"/>
  <c r="G92" i="9"/>
  <c r="I91" i="9"/>
  <c r="K90" i="9"/>
  <c r="M89" i="9"/>
  <c r="E89" i="9"/>
  <c r="M88" i="9"/>
  <c r="E88" i="9"/>
  <c r="I87" i="9"/>
  <c r="M86" i="9"/>
  <c r="E86" i="9"/>
  <c r="I85" i="9"/>
  <c r="M84" i="9"/>
  <c r="E84" i="9"/>
  <c r="G83" i="9"/>
  <c r="I82" i="9"/>
  <c r="K81" i="9"/>
  <c r="G80" i="9"/>
  <c r="I79" i="9"/>
  <c r="M78" i="9"/>
  <c r="E78" i="9"/>
  <c r="I77" i="9"/>
  <c r="K157" i="9"/>
  <c r="M147" i="9"/>
  <c r="I141" i="9"/>
  <c r="E135" i="9"/>
  <c r="K128" i="9"/>
  <c r="M121" i="9"/>
  <c r="I115" i="9"/>
  <c r="H113" i="9"/>
  <c r="J112" i="9"/>
  <c r="L111" i="9"/>
  <c r="D111" i="9"/>
  <c r="F110" i="9"/>
  <c r="H109" i="9"/>
  <c r="J108" i="9"/>
  <c r="J107" i="9"/>
  <c r="L106" i="9"/>
  <c r="D106" i="9"/>
  <c r="H105" i="9"/>
  <c r="L104" i="9"/>
  <c r="D104" i="9"/>
  <c r="F103" i="9"/>
  <c r="H102" i="9"/>
  <c r="J101" i="9"/>
  <c r="L100" i="9"/>
  <c r="D100" i="9"/>
  <c r="F99" i="9"/>
  <c r="H98" i="9"/>
  <c r="F97" i="9"/>
  <c r="H96" i="9"/>
  <c r="J95" i="9"/>
  <c r="F94" i="9"/>
  <c r="J93" i="9"/>
  <c r="F92" i="9"/>
  <c r="H91" i="9"/>
  <c r="J90" i="9"/>
  <c r="L89" i="9"/>
  <c r="D89" i="9"/>
  <c r="L88" i="9"/>
  <c r="D88" i="9"/>
  <c r="H87" i="9"/>
  <c r="L86" i="9"/>
  <c r="D86" i="9"/>
  <c r="H85" i="9"/>
  <c r="M156" i="9"/>
  <c r="I153" i="9"/>
  <c r="E147" i="9"/>
  <c r="K140" i="9"/>
  <c r="G134" i="9"/>
  <c r="I124" i="9"/>
  <c r="E121" i="9"/>
  <c r="K114" i="9"/>
  <c r="G113" i="9"/>
  <c r="I112" i="9"/>
  <c r="K111" i="9"/>
  <c r="M110" i="9"/>
  <c r="E110" i="9"/>
  <c r="G109" i="9"/>
  <c r="I108" i="9"/>
  <c r="I107" i="9"/>
  <c r="K106" i="9"/>
  <c r="G105" i="9"/>
  <c r="K104" i="9"/>
  <c r="M103" i="9"/>
  <c r="E103" i="9"/>
  <c r="G102" i="9"/>
  <c r="I101" i="9"/>
  <c r="K100" i="9"/>
  <c r="M99" i="9"/>
  <c r="E99" i="9"/>
  <c r="G98" i="9"/>
  <c r="M97" i="9"/>
  <c r="E97" i="9"/>
  <c r="G96" i="9"/>
  <c r="I95" i="9"/>
  <c r="M94" i="9"/>
  <c r="E94" i="9"/>
  <c r="I93" i="9"/>
  <c r="M92" i="9"/>
  <c r="E92" i="9"/>
  <c r="G91" i="9"/>
  <c r="I90" i="9"/>
  <c r="K89" i="9"/>
  <c r="K88" i="9"/>
  <c r="G87" i="9"/>
  <c r="K86" i="9"/>
  <c r="G85" i="9"/>
  <c r="K84" i="9"/>
  <c r="M83" i="9"/>
  <c r="E83" i="9"/>
  <c r="G82" i="9"/>
  <c r="I81" i="9"/>
  <c r="M80" i="9"/>
  <c r="E80" i="9"/>
  <c r="G79" i="9"/>
  <c r="K78" i="9"/>
  <c r="E156" i="9"/>
  <c r="K152" i="9"/>
  <c r="G146" i="9"/>
  <c r="M139" i="9"/>
  <c r="I133" i="9"/>
  <c r="K123" i="9"/>
  <c r="G120" i="9"/>
  <c r="F113" i="9"/>
  <c r="H112" i="9"/>
  <c r="J111" i="9"/>
  <c r="L110" i="9"/>
  <c r="D110" i="9"/>
  <c r="F109" i="9"/>
  <c r="H108" i="9"/>
  <c r="H107" i="9"/>
  <c r="J106" i="9"/>
  <c r="F105" i="9"/>
  <c r="J104" i="9"/>
  <c r="L103" i="9"/>
  <c r="D103" i="9"/>
  <c r="F102" i="9"/>
  <c r="H101" i="9"/>
  <c r="J100" i="9"/>
  <c r="L99" i="9"/>
  <c r="D99" i="9"/>
  <c r="F98" i="9"/>
  <c r="L97" i="9"/>
  <c r="D97" i="9"/>
  <c r="F96" i="9"/>
  <c r="H95" i="9"/>
  <c r="L94" i="9"/>
  <c r="D94" i="9"/>
  <c r="H93" i="9"/>
  <c r="L92" i="9"/>
  <c r="D92" i="9"/>
  <c r="F91" i="9"/>
  <c r="H90" i="9"/>
  <c r="J89" i="9"/>
  <c r="J88" i="9"/>
  <c r="F87" i="9"/>
  <c r="J86" i="9"/>
  <c r="F85" i="9"/>
  <c r="J84" i="9"/>
  <c r="L83" i="9"/>
  <c r="D83" i="9"/>
  <c r="G155" i="9"/>
  <c r="M151" i="9"/>
  <c r="I145" i="9"/>
  <c r="E139" i="9"/>
  <c r="K132" i="9"/>
  <c r="G127" i="9"/>
  <c r="I119" i="9"/>
  <c r="M113" i="9"/>
  <c r="E113" i="9"/>
  <c r="G112" i="9"/>
  <c r="I111" i="9"/>
  <c r="K110" i="9"/>
  <c r="M109" i="9"/>
  <c r="E109" i="9"/>
  <c r="G108" i="9"/>
  <c r="G107" i="9"/>
  <c r="I106" i="9"/>
  <c r="M105" i="9"/>
  <c r="E105" i="9"/>
  <c r="I104" i="9"/>
  <c r="K103" i="9"/>
  <c r="M102" i="9"/>
  <c r="E102" i="9"/>
  <c r="G101" i="9"/>
  <c r="I100" i="9"/>
  <c r="K99" i="9"/>
  <c r="M98" i="9"/>
  <c r="E98" i="9"/>
  <c r="K97" i="9"/>
  <c r="M96" i="9"/>
  <c r="E96" i="9"/>
  <c r="G95" i="9"/>
  <c r="K94" i="9"/>
  <c r="G93" i="9"/>
  <c r="K92" i="9"/>
  <c r="M91" i="9"/>
  <c r="E91" i="9"/>
  <c r="G90" i="9"/>
  <c r="I89" i="9"/>
  <c r="I88" i="9"/>
  <c r="M87" i="9"/>
  <c r="E87" i="9"/>
  <c r="I86" i="9"/>
  <c r="M85" i="9"/>
  <c r="E85" i="9"/>
  <c r="I84" i="9"/>
  <c r="K83" i="9"/>
  <c r="M82" i="9"/>
  <c r="E82" i="9"/>
  <c r="G81" i="9"/>
  <c r="K80" i="9"/>
  <c r="M79" i="9"/>
  <c r="E79" i="9"/>
  <c r="I78" i="9"/>
  <c r="M77" i="9"/>
  <c r="F112" i="9"/>
  <c r="H104" i="9"/>
  <c r="D98" i="9"/>
  <c r="J94" i="9"/>
  <c r="F90" i="9"/>
  <c r="L87" i="9"/>
  <c r="L84" i="9"/>
  <c r="F82" i="9"/>
  <c r="D80" i="9"/>
  <c r="H77" i="9"/>
  <c r="L76" i="9"/>
  <c r="D76" i="9"/>
  <c r="F75" i="9"/>
  <c r="H74" i="9"/>
  <c r="H73" i="9"/>
  <c r="J72" i="9"/>
  <c r="F71" i="9"/>
  <c r="H70" i="9"/>
  <c r="J69" i="9"/>
  <c r="H68" i="9"/>
  <c r="J67" i="9"/>
  <c r="F66" i="9"/>
  <c r="H65" i="9"/>
  <c r="J64" i="9"/>
  <c r="L63" i="9"/>
  <c r="D63" i="9"/>
  <c r="J62" i="9"/>
  <c r="F61" i="9"/>
  <c r="H60" i="9"/>
  <c r="J59" i="9"/>
  <c r="F58" i="9"/>
  <c r="H57" i="9"/>
  <c r="J56" i="9"/>
  <c r="L55" i="9"/>
  <c r="D55" i="9"/>
  <c r="F54" i="9"/>
  <c r="H53" i="9"/>
  <c r="J52" i="9"/>
  <c r="L51" i="9"/>
  <c r="D51" i="9"/>
  <c r="F50" i="9"/>
  <c r="H49" i="9"/>
  <c r="J48" i="9"/>
  <c r="L47" i="9"/>
  <c r="D47" i="9"/>
  <c r="L46" i="9"/>
  <c r="D46" i="9"/>
  <c r="F45" i="9"/>
  <c r="J44" i="9"/>
  <c r="E151" i="9"/>
  <c r="H111" i="9"/>
  <c r="J103" i="9"/>
  <c r="H89" i="9"/>
  <c r="D87" i="9"/>
  <c r="H84" i="9"/>
  <c r="D82" i="9"/>
  <c r="L79" i="9"/>
  <c r="G77" i="9"/>
  <c r="K76" i="9"/>
  <c r="M75" i="9"/>
  <c r="E75" i="9"/>
  <c r="G74" i="9"/>
  <c r="G73" i="9"/>
  <c r="I72" i="9"/>
  <c r="M71" i="9"/>
  <c r="E71" i="9"/>
  <c r="G70" i="9"/>
  <c r="I69" i="9"/>
  <c r="G68" i="9"/>
  <c r="I67" i="9"/>
  <c r="M66" i="9"/>
  <c r="E66" i="9"/>
  <c r="G65" i="9"/>
  <c r="I64" i="9"/>
  <c r="K63" i="9"/>
  <c r="I62" i="9"/>
  <c r="M61" i="9"/>
  <c r="E61" i="9"/>
  <c r="G60" i="9"/>
  <c r="I59" i="9"/>
  <c r="M58" i="9"/>
  <c r="E58" i="9"/>
  <c r="G57" i="9"/>
  <c r="I56" i="9"/>
  <c r="K144" i="9"/>
  <c r="J110" i="9"/>
  <c r="F107" i="9"/>
  <c r="L102" i="9"/>
  <c r="D84" i="9"/>
  <c r="L81" i="9"/>
  <c r="J79" i="9"/>
  <c r="F77" i="9"/>
  <c r="J76" i="9"/>
  <c r="L75" i="9"/>
  <c r="D75" i="9"/>
  <c r="F74" i="9"/>
  <c r="F73" i="9"/>
  <c r="H72" i="9"/>
  <c r="L71" i="9"/>
  <c r="D71" i="9"/>
  <c r="F70" i="9"/>
  <c r="H69" i="9"/>
  <c r="F68" i="9"/>
  <c r="H67" i="9"/>
  <c r="L66" i="9"/>
  <c r="D66" i="9"/>
  <c r="F65" i="9"/>
  <c r="H64" i="9"/>
  <c r="J63" i="9"/>
  <c r="H62" i="9"/>
  <c r="L61" i="9"/>
  <c r="D61" i="9"/>
  <c r="F60" i="9"/>
  <c r="H59" i="9"/>
  <c r="L58" i="9"/>
  <c r="D58" i="9"/>
  <c r="F57" i="9"/>
  <c r="H56" i="9"/>
  <c r="J55" i="9"/>
  <c r="L54" i="9"/>
  <c r="D54" i="9"/>
  <c r="F53" i="9"/>
  <c r="H52" i="9"/>
  <c r="J51" i="9"/>
  <c r="L50" i="9"/>
  <c r="D50" i="9"/>
  <c r="G138" i="9"/>
  <c r="L109" i="9"/>
  <c r="H106" i="9"/>
  <c r="D102" i="9"/>
  <c r="J97" i="9"/>
  <c r="F93" i="9"/>
  <c r="H86" i="9"/>
  <c r="J83" i="9"/>
  <c r="J81" i="9"/>
  <c r="H79" i="9"/>
  <c r="L78" i="9"/>
  <c r="E77" i="9"/>
  <c r="I76" i="9"/>
  <c r="K75" i="9"/>
  <c r="M74" i="9"/>
  <c r="E74" i="9"/>
  <c r="M73" i="9"/>
  <c r="E73" i="9"/>
  <c r="G72" i="9"/>
  <c r="K71" i="9"/>
  <c r="M70" i="9"/>
  <c r="E70" i="9"/>
  <c r="G69" i="9"/>
  <c r="M68" i="9"/>
  <c r="E68" i="9"/>
  <c r="G67" i="9"/>
  <c r="K66" i="9"/>
  <c r="M65" i="9"/>
  <c r="E65" i="9"/>
  <c r="G64" i="9"/>
  <c r="I63" i="9"/>
  <c r="G62" i="9"/>
  <c r="K61" i="9"/>
  <c r="M60" i="9"/>
  <c r="E60" i="9"/>
  <c r="G59" i="9"/>
  <c r="K58" i="9"/>
  <c r="M57" i="9"/>
  <c r="E57" i="9"/>
  <c r="G56" i="9"/>
  <c r="I55" i="9"/>
  <c r="K54" i="9"/>
  <c r="M53" i="9"/>
  <c r="E53" i="9"/>
  <c r="G52" i="9"/>
  <c r="I51" i="9"/>
  <c r="K50" i="9"/>
  <c r="M49" i="9"/>
  <c r="E49" i="9"/>
  <c r="G48" i="9"/>
  <c r="I47" i="9"/>
  <c r="M131" i="9"/>
  <c r="D109" i="9"/>
  <c r="F101" i="9"/>
  <c r="L96" i="9"/>
  <c r="F83" i="9"/>
  <c r="H81" i="9"/>
  <c r="L80" i="9"/>
  <c r="F79" i="9"/>
  <c r="J78" i="9"/>
  <c r="D77" i="9"/>
  <c r="H76" i="9"/>
  <c r="J75" i="9"/>
  <c r="L74" i="9"/>
  <c r="D74" i="9"/>
  <c r="L73" i="9"/>
  <c r="D73" i="9"/>
  <c r="F72" i="9"/>
  <c r="J71" i="9"/>
  <c r="L70" i="9"/>
  <c r="D70" i="9"/>
  <c r="F69" i="9"/>
  <c r="L68" i="9"/>
  <c r="D68" i="9"/>
  <c r="F67" i="9"/>
  <c r="J66" i="9"/>
  <c r="L65" i="9"/>
  <c r="D65" i="9"/>
  <c r="F64" i="9"/>
  <c r="H63" i="9"/>
  <c r="F62" i="9"/>
  <c r="J61" i="9"/>
  <c r="L60" i="9"/>
  <c r="D60" i="9"/>
  <c r="F59" i="9"/>
  <c r="J58" i="9"/>
  <c r="L57" i="9"/>
  <c r="D57" i="9"/>
  <c r="F56" i="9"/>
  <c r="H55" i="9"/>
  <c r="J54" i="9"/>
  <c r="L53" i="9"/>
  <c r="D53" i="9"/>
  <c r="F52" i="9"/>
  <c r="H51" i="9"/>
  <c r="J50" i="9"/>
  <c r="L49" i="9"/>
  <c r="D49" i="9"/>
  <c r="F48" i="9"/>
  <c r="H47" i="9"/>
  <c r="H46" i="9"/>
  <c r="J45" i="9"/>
  <c r="F44" i="9"/>
  <c r="L43" i="9"/>
  <c r="D43" i="9"/>
  <c r="F42" i="9"/>
  <c r="H41" i="9"/>
  <c r="J40" i="9"/>
  <c r="L39" i="9"/>
  <c r="F108" i="9"/>
  <c r="L105" i="9"/>
  <c r="H100" i="9"/>
  <c r="D96" i="9"/>
  <c r="J92" i="9"/>
  <c r="L85" i="9"/>
  <c r="L82" i="9"/>
  <c r="F81" i="9"/>
  <c r="J80" i="9"/>
  <c r="D79" i="9"/>
  <c r="H78" i="9"/>
  <c r="L77" i="9"/>
  <c r="G76" i="9"/>
  <c r="I75" i="9"/>
  <c r="K74" i="9"/>
  <c r="K73" i="9"/>
  <c r="M72" i="9"/>
  <c r="E72" i="9"/>
  <c r="I71" i="9"/>
  <c r="K70" i="9"/>
  <c r="M69" i="9"/>
  <c r="E69" i="9"/>
  <c r="K68" i="9"/>
  <c r="M67" i="9"/>
  <c r="E67" i="9"/>
  <c r="I66" i="9"/>
  <c r="K65" i="9"/>
  <c r="M64" i="9"/>
  <c r="E64" i="9"/>
  <c r="G63" i="9"/>
  <c r="M62" i="9"/>
  <c r="E62" i="9"/>
  <c r="I61" i="9"/>
  <c r="K60" i="9"/>
  <c r="M59" i="9"/>
  <c r="E59" i="9"/>
  <c r="I58" i="9"/>
  <c r="K57" i="9"/>
  <c r="M56" i="9"/>
  <c r="E56" i="9"/>
  <c r="G55" i="9"/>
  <c r="I54" i="9"/>
  <c r="K53" i="9"/>
  <c r="M52" i="9"/>
  <c r="E52" i="9"/>
  <c r="G51" i="9"/>
  <c r="I50" i="9"/>
  <c r="K49" i="9"/>
  <c r="M48" i="9"/>
  <c r="E48" i="9"/>
  <c r="G47" i="9"/>
  <c r="G46" i="9"/>
  <c r="I45" i="9"/>
  <c r="M44" i="9"/>
  <c r="E44" i="9"/>
  <c r="L113" i="9"/>
  <c r="D105" i="9"/>
  <c r="J99" i="9"/>
  <c r="F95" i="9"/>
  <c r="L91" i="9"/>
  <c r="H88" i="9"/>
  <c r="D85" i="9"/>
  <c r="J82" i="9"/>
  <c r="D81" i="9"/>
  <c r="H80" i="9"/>
  <c r="F78" i="9"/>
  <c r="K77" i="9"/>
  <c r="F76" i="9"/>
  <c r="H75" i="9"/>
  <c r="J74" i="9"/>
  <c r="J73" i="9"/>
  <c r="L72" i="9"/>
  <c r="D72" i="9"/>
  <c r="H71" i="9"/>
  <c r="J70" i="9"/>
  <c r="L69" i="9"/>
  <c r="D69" i="9"/>
  <c r="J68" i="9"/>
  <c r="L67" i="9"/>
  <c r="D67" i="9"/>
  <c r="H66" i="9"/>
  <c r="J65" i="9"/>
  <c r="L64" i="9"/>
  <c r="D64" i="9"/>
  <c r="F63" i="9"/>
  <c r="L62" i="9"/>
  <c r="D62" i="9"/>
  <c r="H61" i="9"/>
  <c r="J60" i="9"/>
  <c r="L59" i="9"/>
  <c r="D59" i="9"/>
  <c r="H58" i="9"/>
  <c r="J57" i="9"/>
  <c r="L56" i="9"/>
  <c r="D56" i="9"/>
  <c r="F55" i="9"/>
  <c r="H54" i="9"/>
  <c r="J53" i="9"/>
  <c r="L52" i="9"/>
  <c r="D52" i="9"/>
  <c r="F51" i="9"/>
  <c r="H50" i="9"/>
  <c r="J49" i="9"/>
  <c r="L48" i="9"/>
  <c r="D48" i="9"/>
  <c r="F47" i="9"/>
  <c r="F46" i="9"/>
  <c r="H45" i="9"/>
  <c r="L44" i="9"/>
  <c r="D44" i="9"/>
  <c r="J43" i="9"/>
  <c r="L42" i="9"/>
  <c r="D42" i="9"/>
  <c r="F41" i="9"/>
  <c r="H40" i="9"/>
  <c r="J39" i="9"/>
  <c r="K118" i="9"/>
  <c r="M76" i="9"/>
  <c r="I73" i="9"/>
  <c r="K64" i="9"/>
  <c r="G61" i="9"/>
  <c r="M55" i="9"/>
  <c r="K52" i="9"/>
  <c r="I49" i="9"/>
  <c r="J47" i="9"/>
  <c r="I46" i="9"/>
  <c r="G44" i="9"/>
  <c r="K43" i="9"/>
  <c r="J42" i="9"/>
  <c r="J41" i="9"/>
  <c r="I40" i="9"/>
  <c r="H39" i="9"/>
  <c r="J38" i="9"/>
  <c r="L37" i="9"/>
  <c r="D37" i="9"/>
  <c r="L36" i="9"/>
  <c r="D36" i="9"/>
  <c r="F35" i="9"/>
  <c r="H34" i="9"/>
  <c r="L33" i="9"/>
  <c r="D33" i="9"/>
  <c r="H32" i="9"/>
  <c r="J31" i="9"/>
  <c r="L30" i="9"/>
  <c r="D30" i="9"/>
  <c r="H29" i="9"/>
  <c r="J28" i="9"/>
  <c r="L27" i="9"/>
  <c r="D27" i="9"/>
  <c r="H26" i="9"/>
  <c r="J25" i="9"/>
  <c r="L24" i="9"/>
  <c r="D24" i="9"/>
  <c r="F23" i="9"/>
  <c r="J22" i="9"/>
  <c r="J21" i="9"/>
  <c r="L20" i="9"/>
  <c r="D20" i="9"/>
  <c r="F19" i="9"/>
  <c r="H18" i="9"/>
  <c r="L17" i="9"/>
  <c r="D17" i="9"/>
  <c r="F16" i="9"/>
  <c r="J15" i="9"/>
  <c r="F14" i="9"/>
  <c r="H13" i="9"/>
  <c r="J12" i="9"/>
  <c r="L11" i="9"/>
  <c r="D11" i="9"/>
  <c r="F10" i="9"/>
  <c r="D113" i="9"/>
  <c r="H82" i="9"/>
  <c r="E76" i="9"/>
  <c r="K72" i="9"/>
  <c r="M63" i="9"/>
  <c r="I60" i="9"/>
  <c r="K55" i="9"/>
  <c r="I52" i="9"/>
  <c r="G49" i="9"/>
  <c r="E47" i="9"/>
  <c r="E46" i="9"/>
  <c r="I43" i="9"/>
  <c r="I42" i="9"/>
  <c r="I41" i="9"/>
  <c r="G40" i="9"/>
  <c r="G39" i="9"/>
  <c r="I38" i="9"/>
  <c r="K37" i="9"/>
  <c r="K36" i="9"/>
  <c r="M35" i="9"/>
  <c r="E35" i="9"/>
  <c r="G34" i="9"/>
  <c r="K33" i="9"/>
  <c r="G32" i="9"/>
  <c r="I31" i="9"/>
  <c r="K30" i="9"/>
  <c r="G29" i="9"/>
  <c r="I28" i="9"/>
  <c r="K27" i="9"/>
  <c r="G26" i="9"/>
  <c r="I25" i="9"/>
  <c r="K24" i="9"/>
  <c r="M23" i="9"/>
  <c r="E23" i="9"/>
  <c r="I22" i="9"/>
  <c r="I21" i="9"/>
  <c r="K20" i="9"/>
  <c r="M19" i="9"/>
  <c r="E19" i="9"/>
  <c r="G18" i="9"/>
  <c r="K17" i="9"/>
  <c r="M16" i="9"/>
  <c r="E16" i="9"/>
  <c r="G75" i="9"/>
  <c r="I68" i="9"/>
  <c r="E63" i="9"/>
  <c r="K59" i="9"/>
  <c r="E55" i="9"/>
  <c r="M51" i="9"/>
  <c r="F49" i="9"/>
  <c r="M45" i="9"/>
  <c r="H43" i="9"/>
  <c r="H42" i="9"/>
  <c r="G41" i="9"/>
  <c r="F40" i="9"/>
  <c r="F39" i="9"/>
  <c r="H38" i="9"/>
  <c r="J37" i="9"/>
  <c r="J36" i="9"/>
  <c r="L35" i="9"/>
  <c r="D35" i="9"/>
  <c r="F34" i="9"/>
  <c r="J33" i="9"/>
  <c r="F32" i="9"/>
  <c r="H31" i="9"/>
  <c r="J30" i="9"/>
  <c r="F29" i="9"/>
  <c r="H28" i="9"/>
  <c r="J27" i="9"/>
  <c r="F26" i="9"/>
  <c r="H25" i="9"/>
  <c r="J24" i="9"/>
  <c r="L23" i="9"/>
  <c r="D23" i="9"/>
  <c r="H22" i="9"/>
  <c r="H21" i="9"/>
  <c r="J20" i="9"/>
  <c r="L19" i="9"/>
  <c r="D19" i="9"/>
  <c r="F18" i="9"/>
  <c r="J17" i="9"/>
  <c r="L16" i="9"/>
  <c r="D16" i="9"/>
  <c r="F80" i="9"/>
  <c r="I74" i="9"/>
  <c r="K67" i="9"/>
  <c r="M54" i="9"/>
  <c r="K51" i="9"/>
  <c r="K48" i="9"/>
  <c r="L45" i="9"/>
  <c r="G43" i="9"/>
  <c r="G42" i="9"/>
  <c r="E41" i="9"/>
  <c r="E40" i="9"/>
  <c r="E39" i="9"/>
  <c r="G38" i="9"/>
  <c r="I37" i="9"/>
  <c r="I36" i="9"/>
  <c r="K35" i="9"/>
  <c r="M34" i="9"/>
  <c r="E34" i="9"/>
  <c r="I33" i="9"/>
  <c r="M32" i="9"/>
  <c r="E32" i="9"/>
  <c r="G31" i="9"/>
  <c r="I30" i="9"/>
  <c r="M29" i="9"/>
  <c r="E29" i="9"/>
  <c r="G28" i="9"/>
  <c r="I27" i="9"/>
  <c r="M26" i="9"/>
  <c r="E26" i="9"/>
  <c r="G25" i="9"/>
  <c r="I24" i="9"/>
  <c r="K23" i="9"/>
  <c r="G22" i="9"/>
  <c r="G21" i="9"/>
  <c r="I20" i="9"/>
  <c r="K19" i="9"/>
  <c r="M18" i="9"/>
  <c r="E18" i="9"/>
  <c r="I17" i="9"/>
  <c r="K16" i="9"/>
  <c r="L98" i="9"/>
  <c r="G71" i="9"/>
  <c r="G54" i="9"/>
  <c r="E51" i="9"/>
  <c r="I48" i="9"/>
  <c r="K45" i="9"/>
  <c r="F43" i="9"/>
  <c r="E42" i="9"/>
  <c r="D41" i="9"/>
  <c r="D40" i="9"/>
  <c r="D39" i="9"/>
  <c r="F38" i="9"/>
  <c r="H37" i="9"/>
  <c r="H36" i="9"/>
  <c r="J35" i="9"/>
  <c r="L34" i="9"/>
  <c r="D34" i="9"/>
  <c r="H33" i="9"/>
  <c r="L32" i="9"/>
  <c r="D32" i="9"/>
  <c r="F31" i="9"/>
  <c r="H30" i="9"/>
  <c r="L29" i="9"/>
  <c r="D29" i="9"/>
  <c r="F28" i="9"/>
  <c r="H27" i="9"/>
  <c r="L26" i="9"/>
  <c r="D26" i="9"/>
  <c r="F25" i="9"/>
  <c r="H24" i="9"/>
  <c r="J23" i="9"/>
  <c r="F22" i="9"/>
  <c r="F21" i="9"/>
  <c r="H20" i="9"/>
  <c r="J19" i="9"/>
  <c r="L18" i="9"/>
  <c r="D18" i="9"/>
  <c r="H17" i="9"/>
  <c r="J16" i="9"/>
  <c r="F15" i="9"/>
  <c r="J14" i="9"/>
  <c r="L13" i="9"/>
  <c r="D13" i="9"/>
  <c r="F12" i="9"/>
  <c r="H11" i="9"/>
  <c r="J10" i="9"/>
  <c r="D78" i="9"/>
  <c r="I70" i="9"/>
  <c r="K62" i="9"/>
  <c r="G58" i="9"/>
  <c r="E54" i="9"/>
  <c r="M50" i="9"/>
  <c r="H48" i="9"/>
  <c r="M46" i="9"/>
  <c r="G45" i="9"/>
  <c r="K44" i="9"/>
  <c r="E43" i="9"/>
  <c r="M41" i="9"/>
  <c r="M40" i="9"/>
  <c r="M39" i="9"/>
  <c r="M38" i="9"/>
  <c r="E38" i="9"/>
  <c r="G37" i="9"/>
  <c r="G36" i="9"/>
  <c r="I35" i="9"/>
  <c r="K34" i="9"/>
  <c r="G33" i="9"/>
  <c r="K32" i="9"/>
  <c r="M31" i="9"/>
  <c r="E31" i="9"/>
  <c r="G30" i="9"/>
  <c r="K29" i="9"/>
  <c r="M28" i="9"/>
  <c r="E28" i="9"/>
  <c r="G27" i="9"/>
  <c r="K26" i="9"/>
  <c r="M25" i="9"/>
  <c r="E25" i="9"/>
  <c r="G24" i="9"/>
  <c r="I23" i="9"/>
  <c r="M22" i="9"/>
  <c r="E22" i="9"/>
  <c r="M21" i="9"/>
  <c r="E21" i="9"/>
  <c r="G20" i="9"/>
  <c r="I19" i="9"/>
  <c r="K18" i="9"/>
  <c r="G17" i="9"/>
  <c r="I16" i="9"/>
  <c r="M15" i="9"/>
  <c r="E15" i="9"/>
  <c r="I14" i="9"/>
  <c r="K13" i="9"/>
  <c r="M12" i="9"/>
  <c r="E12" i="9"/>
  <c r="G11" i="9"/>
  <c r="I10" i="9"/>
  <c r="D91" i="9"/>
  <c r="J77" i="9"/>
  <c r="K69" i="9"/>
  <c r="G66" i="9"/>
  <c r="I57" i="9"/>
  <c r="I53" i="9"/>
  <c r="G50" i="9"/>
  <c r="M47" i="9"/>
  <c r="K46" i="9"/>
  <c r="E45" i="9"/>
  <c r="I44" i="9"/>
  <c r="M42" i="9"/>
  <c r="L41" i="9"/>
  <c r="L40" i="9"/>
  <c r="K39" i="9"/>
  <c r="L38" i="9"/>
  <c r="D38" i="9"/>
  <c r="F37" i="9"/>
  <c r="F36" i="9"/>
  <c r="H35" i="9"/>
  <c r="J34" i="9"/>
  <c r="F33" i="9"/>
  <c r="J32" i="9"/>
  <c r="L31" i="9"/>
  <c r="D31" i="9"/>
  <c r="F30" i="9"/>
  <c r="J29" i="9"/>
  <c r="L28" i="9"/>
  <c r="D28" i="9"/>
  <c r="F27" i="9"/>
  <c r="J26" i="9"/>
  <c r="L25" i="9"/>
  <c r="D25" i="9"/>
  <c r="F24" i="9"/>
  <c r="H23" i="9"/>
  <c r="L22" i="9"/>
  <c r="D22" i="9"/>
  <c r="L21" i="9"/>
  <c r="D21" i="9"/>
  <c r="F20" i="9"/>
  <c r="H19" i="9"/>
  <c r="J18" i="9"/>
  <c r="F17" i="9"/>
  <c r="H16" i="9"/>
  <c r="L15" i="9"/>
  <c r="D15" i="9"/>
  <c r="H14" i="9"/>
  <c r="J13" i="9"/>
  <c r="L12" i="9"/>
  <c r="D12" i="9"/>
  <c r="F11" i="9"/>
  <c r="H10" i="9"/>
  <c r="M3" i="9"/>
  <c r="M7" i="9"/>
  <c r="J11" i="9"/>
  <c r="M33" i="9"/>
  <c r="G3" i="9"/>
  <c r="E4" i="9"/>
  <c r="M4" i="9"/>
  <c r="K5" i="9"/>
  <c r="I6" i="9"/>
  <c r="G7" i="9"/>
  <c r="E8" i="9"/>
  <c r="M8" i="9"/>
  <c r="K9" i="9"/>
  <c r="G10" i="9"/>
  <c r="M11" i="9"/>
  <c r="I13" i="9"/>
  <c r="K15" i="9"/>
  <c r="I18" i="9"/>
  <c r="G23" i="9"/>
  <c r="K28" i="9"/>
  <c r="E30" i="9"/>
  <c r="I34" i="9"/>
  <c r="M37" i="9"/>
  <c r="H44" i="9"/>
  <c r="E7" i="9"/>
  <c r="K22" i="9"/>
  <c r="H3" i="9"/>
  <c r="F4" i="9"/>
  <c r="D5" i="9"/>
  <c r="L5" i="9"/>
  <c r="J6" i="9"/>
  <c r="H7" i="9"/>
  <c r="F8" i="9"/>
  <c r="D9" i="9"/>
  <c r="L9" i="9"/>
  <c r="K10" i="9"/>
  <c r="G12" i="9"/>
  <c r="M13" i="9"/>
  <c r="G19" i="9"/>
  <c r="E24" i="9"/>
  <c r="I29" i="9"/>
  <c r="M30" i="9"/>
  <c r="G35" i="9"/>
  <c r="K38" i="9"/>
  <c r="D45" i="9"/>
  <c r="I65" i="9"/>
  <c r="G6" i="9"/>
  <c r="E27" i="9"/>
  <c r="I3" i="9"/>
  <c r="G4" i="9"/>
  <c r="E5" i="9"/>
  <c r="M5" i="9"/>
  <c r="K6" i="9"/>
  <c r="I7" i="9"/>
  <c r="G8" i="9"/>
  <c r="E9" i="9"/>
  <c r="M9" i="9"/>
  <c r="L10" i="9"/>
  <c r="H12" i="9"/>
  <c r="D14" i="9"/>
  <c r="E20" i="9"/>
  <c r="M24" i="9"/>
  <c r="K31" i="9"/>
  <c r="E36" i="9"/>
  <c r="I39" i="9"/>
  <c r="J46" i="9"/>
  <c r="I5" i="9"/>
  <c r="H15" i="9"/>
  <c r="J3" i="9"/>
  <c r="H4" i="9"/>
  <c r="F5" i="9"/>
  <c r="D6" i="9"/>
  <c r="L6" i="9"/>
  <c r="J7" i="9"/>
  <c r="H8" i="9"/>
  <c r="F9" i="9"/>
  <c r="M10" i="9"/>
  <c r="I12" i="9"/>
  <c r="E14" i="9"/>
  <c r="M20" i="9"/>
  <c r="K25" i="9"/>
  <c r="I32" i="9"/>
  <c r="M36" i="9"/>
  <c r="K40" i="9"/>
  <c r="E3" i="9"/>
  <c r="K8" i="9"/>
  <c r="D10" i="9"/>
  <c r="K3" i="9"/>
  <c r="I4" i="9"/>
  <c r="G5" i="9"/>
  <c r="E6" i="9"/>
  <c r="M6" i="9"/>
  <c r="K7" i="9"/>
  <c r="I8" i="9"/>
  <c r="G9" i="9"/>
  <c r="E11" i="9"/>
  <c r="K12" i="9"/>
  <c r="G14" i="9"/>
  <c r="G16" i="9"/>
  <c r="K21" i="9"/>
  <c r="I26" i="9"/>
  <c r="K41" i="9"/>
  <c r="K47" i="9"/>
  <c r="D3" i="9"/>
  <c r="L3" i="9"/>
  <c r="J4" i="9"/>
  <c r="H5" i="9"/>
  <c r="F6" i="9"/>
  <c r="D7" i="9"/>
  <c r="L7" i="9"/>
  <c r="J8" i="9"/>
  <c r="H9" i="9"/>
  <c r="I11" i="9"/>
  <c r="E13" i="9"/>
  <c r="K14" i="9"/>
  <c r="G15" i="9"/>
  <c r="E17" i="9"/>
  <c r="E33" i="9"/>
  <c r="K42" i="9"/>
  <c r="E50" i="9"/>
  <c r="L1" i="9" l="1"/>
  <c r="D1" i="9"/>
  <c r="I1" i="9"/>
  <c r="E1" i="9"/>
  <c r="M1" i="9"/>
  <c r="F1" i="9"/>
  <c r="G1" i="9"/>
  <c r="H1" i="9"/>
  <c r="J1" i="9"/>
  <c r="K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3" authorId="0" shapeId="0" xr:uid="{4968BFAF-F47F-4B2A-A961-86D90201AB03}">
      <text>
        <r>
          <rPr>
            <b/>
            <sz val="9"/>
            <color indexed="81"/>
            <rFont val="Tahoma"/>
            <family val="2"/>
          </rPr>
          <t>John:</t>
        </r>
        <r>
          <rPr>
            <sz val="9"/>
            <color indexed="81"/>
            <rFont val="Tahoma"/>
            <family val="2"/>
          </rPr>
          <t xml:space="preserve">
http://globalenergyobservatory.org/docs/HelpGeoPower.php
10 Types of Power Plants
    Coal
    Gas Turbine / Natural gas
    Geothermal
    Hydroelectric
    Nuclear
    Oil/Diesel Thermal and Engines)
    Solar PV
    Solar Thermal
    Waste and Biomass
    Wind
</t>
        </r>
      </text>
    </comment>
    <comment ref="B20" authorId="0" shapeId="0" xr:uid="{BEBB08F7-FE39-4DE2-8922-D3031F79093B}">
      <text>
        <r>
          <rPr>
            <b/>
            <sz val="9"/>
            <color indexed="81"/>
            <rFont val="Tahoma"/>
            <family val="2"/>
          </rPr>
          <t>John:</t>
        </r>
        <r>
          <rPr>
            <sz val="9"/>
            <color indexed="81"/>
            <rFont val="Tahoma"/>
            <family val="2"/>
          </rPr>
          <t xml:space="preserve">
excludes landfill gas, which is included withing "Gas"</t>
        </r>
      </text>
    </comment>
    <comment ref="F21" authorId="0" shapeId="0" xr:uid="{1DBD6FCE-F96A-4FE7-8B95-0FBBAC503347}">
      <text>
        <r>
          <rPr>
            <b/>
            <sz val="9"/>
            <color indexed="81"/>
            <rFont val="Tahoma"/>
            <family val="2"/>
          </rPr>
          <t>John:</t>
        </r>
        <r>
          <rPr>
            <sz val="9"/>
            <color indexed="81"/>
            <rFont val="Tahoma"/>
            <family val="2"/>
          </rPr>
          <t xml:space="preserve">
inclues 3 sub-elements in energy_source_level_3</t>
        </r>
      </text>
    </comment>
  </commentList>
</comments>
</file>

<file path=xl/sharedStrings.xml><?xml version="1.0" encoding="utf-8"?>
<sst xmlns="http://schemas.openxmlformats.org/spreadsheetml/2006/main" count="4418" uniqueCount="2105">
  <si>
    <t>CARMA</t>
  </si>
  <si>
    <t>ENTSOE</t>
  </si>
  <si>
    <t>ESE</t>
  </si>
  <si>
    <t>GEO</t>
  </si>
  <si>
    <t>GPD</t>
  </si>
  <si>
    <t>JRC</t>
  </si>
  <si>
    <t>OPSD_DE</t>
  </si>
  <si>
    <t>OPSD_EU</t>
  </si>
  <si>
    <t>OSM</t>
  </si>
  <si>
    <t>WEPP</t>
  </si>
  <si>
    <t>BNETZA</t>
  </si>
  <si>
    <t>ds_code</t>
  </si>
  <si>
    <t>active</t>
  </si>
  <si>
    <t>full_name</t>
  </si>
  <si>
    <t>fn_core</t>
  </si>
  <si>
    <t>file_type</t>
  </si>
  <si>
    <t>platts_wepp</t>
  </si>
  <si>
    <t>csv</t>
  </si>
  <si>
    <t>UBA</t>
  </si>
  <si>
    <t>kraftwerke-de-ab-100-mw</t>
  </si>
  <si>
    <t>xls</t>
  </si>
  <si>
    <t xml:space="preserve">  reliability_score: 3</t>
  </si>
  <si>
    <t xml:space="preserve">  net_capacity: false</t>
  </si>
  <si>
    <t>GEO_units:</t>
  </si>
  <si>
    <t xml:space="preserve">  url: https://vfs.fias.science/f/3f4cc3876f/?raw=1</t>
  </si>
  <si>
    <t xml:space="preserve">  fn: global_energy_observatory_ppl_units.csv</t>
  </si>
  <si>
    <t>OPSD_VRE:</t>
  </si>
  <si>
    <t xml:space="preserve">  url: https://data.open-power-system-data.org/renewable_power_plants/2020-08-25/renewable_power_plants_EU.csv</t>
  </si>
  <si>
    <t xml:space="preserve">  fn: renewable_power_plants_EU.csv</t>
  </si>
  <si>
    <t>OPSD_VRE_DE:</t>
  </si>
  <si>
    <t xml:space="preserve">  url: https://data.open-power-system-data.org/renewable_power_plants/2020-08-25/renewable_power_plants_DE.csv</t>
  </si>
  <si>
    <t xml:space="preserve">  fn: renewable_power_plants_DE.csv</t>
  </si>
  <si>
    <t>OPSD_VRE_FR:</t>
  </si>
  <si>
    <t xml:space="preserve">  url: https://data.open-power-system-data.org/renewable_power_plants/2020-08-25/renewable_power_plants_FR.csv</t>
  </si>
  <si>
    <t xml:space="preserve">  fn: renewable_power_plants_FR.csv</t>
  </si>
  <si>
    <t>OPSD_VRE_PL:</t>
  </si>
  <si>
    <t xml:space="preserve">  url: https://data.open-power-system-data.org/renewable_power_plants/2020-08-25/renewable_power_plants_PL.csv</t>
  </si>
  <si>
    <t xml:space="preserve">  fn: renewable_power_plants_PL.csv</t>
  </si>
  <si>
    <t>OPSD_VRE_CH:</t>
  </si>
  <si>
    <t xml:space="preserve">  url: https://data.open-power-system-data.org/renewable_power_plants/2020-08-25/renewable_power_plants_CH.csv</t>
  </si>
  <si>
    <t xml:space="preserve">  fn: renewable_power_plants_CH.csv</t>
  </si>
  <si>
    <t>OPSD_VRE_DK:</t>
  </si>
  <si>
    <t xml:space="preserve">  url: https://data.open-power-system-data.org/renewable_power_plants/2020-08-25/renewable_power_plants_DK.csv</t>
  </si>
  <si>
    <t xml:space="preserve">  fn: renewable_power_plants_DK.csv</t>
  </si>
  <si>
    <t>OPSD_VRE_CZ:</t>
  </si>
  <si>
    <t xml:space="preserve">  url: https://data.open-power-system-data.org/renewable_power_plants/2020-08-25/renewable_power_plants_CZ.csv</t>
  </si>
  <si>
    <t xml:space="preserve">  fn: renewable_power_plants_CZ.csv</t>
  </si>
  <si>
    <t>OPSD_VRE_SE:</t>
  </si>
  <si>
    <t xml:space="preserve">  url: https://data.open-power-system-data.org/renewable_power_plants/2020-08-25/renewable_power_plants_SE.csv</t>
  </si>
  <si>
    <t xml:space="preserve">  fn: renewable_power_plants_SE.csv</t>
  </si>
  <si>
    <t>OPSD_VRE_GB:</t>
  </si>
  <si>
    <t xml:space="preserve">  url: https://data.open-power-system-data.org/renewable_power_plants/2020-08-25/renewable_power_plants_UK.csv</t>
  </si>
  <si>
    <t xml:space="preserve">  fn: renewable_power_plants_UK.csv</t>
  </si>
  <si>
    <t>reliability</t>
  </si>
  <si>
    <t>access_url</t>
  </si>
  <si>
    <t>Kraftwerksliste_2017_2</t>
  </si>
  <si>
    <t>xlsx</t>
  </si>
  <si>
    <t>https://www.bundesnetzagentur.de/SharedDocs/Downloads/DE/Sachgebiete/Energie/Unternehmen_Institutionen/Versorgungssicherheit/Erzeugungskapazitaeten/Kraftwerksliste/Kraftwerksliste_2019_1.xlsx;jsessionid=17E419F28D025C7DD9FC6E2BEB3D088F?__blob=publicationFile&amp;v=2</t>
  </si>
  <si>
    <t>https://vfs.fias.science/f/e1d9d9d587/?raw=1</t>
  </si>
  <si>
    <t>Full_CARMA_2009_Dataset_1</t>
  </si>
  <si>
    <t>https://vfs.fias.science/f/ebbdf6ba8c/?raw=1</t>
  </si>
  <si>
    <t>entsoe_powerplants</t>
  </si>
  <si>
    <t>http://energystorageexchange.org/data/projects.csv?q=all</t>
  </si>
  <si>
    <t>open</t>
  </si>
  <si>
    <t>access_mode</t>
  </si>
  <si>
    <t>api</t>
  </si>
  <si>
    <t>dload</t>
  </si>
  <si>
    <t>GESDB_Projects_11_17_2020</t>
  </si>
  <si>
    <t>jrc-hydro-power-plant-database</t>
  </si>
  <si>
    <t>https://github.com/energy-modelling-toolkit/hydro-power-database/releases/download/v5/jrc-hydro-power-database-05.zip</t>
  </si>
  <si>
    <t>gross_capacity</t>
  </si>
  <si>
    <t>https://vfs.fias.science/f/b4607c76b4/?raw=1</t>
  </si>
  <si>
    <t>global_energy_observatory_power_plants</t>
  </si>
  <si>
    <t>global_power_plant_database</t>
  </si>
  <si>
    <t>http://datasets.wri.org/dataset/globalpowerplantdatabase</t>
  </si>
  <si>
    <t>http://datasets.wri.org/dataset/540dcf46-f287-47ac-985d-269b04bea4c6/resource/c240ed2e-1190-4d7e-b1da-c66b72e08858/download/globalpowerplantdatabasev120</t>
  </si>
  <si>
    <t>alt_url</t>
  </si>
  <si>
    <t>conventional_power_plants_DE</t>
  </si>
  <si>
    <t>https://data.open-power-system-data.org/conventional_power_plants/2018-12-20/conventional_power_plants_DE.csv</t>
  </si>
  <si>
    <t>https://data.open-power-system-data.org/conventional_power_plants/2018-12-20/conventional_power_plants_EU.csv</t>
  </si>
  <si>
    <t>conventional_power_plants_EU</t>
  </si>
  <si>
    <t>https://www.umweltbundesamt.de/sites/default/files/medien/372/dokumente/kraftwerke_de_ab_100_mw.xls</t>
  </si>
  <si>
    <t>Not available but supported sources:</t>
  </si>
  <si>
    <t>IWPDCY (International Water Power &amp; Dam Country Yearbook)</t>
  </si>
  <si>
    <t>WEPP (Platts, World Elecrtric Power Plants Database)</t>
  </si>
  <si>
    <t>Open Power System Data - Germany</t>
  </si>
  <si>
    <t>Open Power System Data - EU</t>
  </si>
  <si>
    <t>access_comment</t>
  </si>
  <si>
    <t>Global Energy Observatory</t>
  </si>
  <si>
    <t>The data is not directly available on the website, but can be obtained from an sqlite scraper</t>
  </si>
  <si>
    <t>Global Power Plant Database</t>
  </si>
  <si>
    <t>Carbon Monitoring for Action</t>
  </si>
  <si>
    <t>European Network of Transmission System Operators for Electricity</t>
  </si>
  <si>
    <t>available_data_comment</t>
  </si>
  <si>
    <t>The power plant dataset on the ENTSO-E transparency website is downloaded using the ENTSO-E Transparency API.</t>
  </si>
  <si>
    <t>Annually provides statistics about aggregated power plant capacities. Their data can be used as a validation reference. We further use their annual energy generation report from 2010 as an input for the hydro power plant classification.</t>
  </si>
  <si>
    <t>Joint Research Centre Hydro-power plants database</t>
  </si>
  <si>
    <t>IRENA</t>
  </si>
  <si>
    <t>International Renewable Energy Agency</t>
  </si>
  <si>
    <t>Umwelt Bundesamt Datenbank "Kraftwerke in Deutschland</t>
  </si>
  <si>
    <t>Bundesnetzagentur</t>
  </si>
  <si>
    <t>VARIABLE RENEWABLES APPENDED AT END OF PROCESSING (OPTIONALLY)</t>
  </si>
  <si>
    <t>di</t>
  </si>
  <si>
    <t>san</t>
  </si>
  <si>
    <t>ag</t>
  </si>
  <si>
    <t>saint</t>
  </si>
  <si>
    <t>st</t>
  </si>
  <si>
    <t>tpp</t>
  </si>
  <si>
    <t>hpp</t>
  </si>
  <si>
    <t>kraftwerk</t>
  </si>
  <si>
    <t>erőmű</t>
  </si>
  <si>
    <t>impianto</t>
  </si>
  <si>
    <t>ec</t>
  </si>
  <si>
    <t>te</t>
  </si>
  <si>
    <t>del</t>
  </si>
  <si>
    <t>nord</t>
  </si>
  <si>
    <t>nuova</t>
  </si>
  <si>
    <t>production</t>
  </si>
  <si>
    <t>parco</t>
  </si>
  <si>
    <t>centrale</t>
  </si>
  <si>
    <t>mw</t>
  </si>
  <si>
    <t>monte</t>
  </si>
  <si>
    <t>he</t>
  </si>
  <si>
    <t>ponte</t>
  </si>
  <si>
    <t>chp</t>
  </si>
  <si>
    <t>serra</t>
  </si>
  <si>
    <t>wind</t>
  </si>
  <si>
    <t>szabályozási</t>
  </si>
  <si>
    <t>west</t>
  </si>
  <si>
    <t>wpp</t>
  </si>
  <si>
    <t>windpark</t>
  </si>
  <si>
    <t>ivpc</t>
  </si>
  <si>
    <t>energia</t>
  </si>
  <si>
    <t>gravelines</t>
  </si>
  <si>
    <t>központ</t>
  </si>
  <si>
    <t>enipower</t>
  </si>
  <si>
    <t>esc</t>
  </si>
  <si>
    <t>prod</t>
  </si>
  <si>
    <t>vento</t>
  </si>
  <si>
    <t>troia</t>
  </si>
  <si>
    <t>contrada</t>
  </si>
  <si>
    <t>satriano</t>
  </si>
  <si>
    <t>in</t>
  </si>
  <si>
    <t>della</t>
  </si>
  <si>
    <t>dimitrios</t>
  </si>
  <si>
    <t>murge</t>
  </si>
  <si>
    <t>biomassa</t>
  </si>
  <si>
    <t>sud</t>
  </si>
  <si>
    <t>eem</t>
  </si>
  <si>
    <t>ascoli</t>
  </si>
  <si>
    <t>parque</t>
  </si>
  <si>
    <t>eolico</t>
  </si>
  <si>
    <t>gas</t>
  </si>
  <si>
    <t>cogenerazione</t>
  </si>
  <si>
    <t>gt</t>
  </si>
  <si>
    <t>tratamiento de purines</t>
  </si>
  <si>
    <t>planta</t>
  </si>
  <si>
    <t>de</t>
  </si>
  <si>
    <t>la</t>
  </si>
  <si>
    <t>station</t>
  </si>
  <si>
    <t>power</t>
  </si>
  <si>
    <t>storage</t>
  </si>
  <si>
    <t>plant</t>
  </si>
  <si>
    <t>pumped</t>
  </si>
  <si>
    <t>project</t>
  </si>
  <si>
    <t>dt</t>
  </si>
  <si>
    <t>gud</t>
  </si>
  <si>
    <t>hkw</t>
  </si>
  <si>
    <t>kbr</t>
  </si>
  <si>
    <t>kwg</t>
  </si>
  <si>
    <t>krb</t>
  </si>
  <si>
    <t>ohu</t>
  </si>
  <si>
    <t>gkn</t>
  </si>
  <si>
    <t>kki</t>
  </si>
  <si>
    <t>kkp</t>
  </si>
  <si>
    <t>kle</t>
  </si>
  <si>
    <t>wkw</t>
  </si>
  <si>
    <t>rwe</t>
  </si>
  <si>
    <t>bis</t>
  </si>
  <si>
    <t>nordsee</t>
  </si>
  <si>
    <t>ostsee</t>
  </si>
  <si>
    <t>dampfturbinenanlage</t>
  </si>
  <si>
    <t>ikw</t>
  </si>
  <si>
    <t>kw</t>
  </si>
  <si>
    <t>kohlekraftwerk</t>
  </si>
  <si>
    <t>raffineriekraftwerk</t>
  </si>
  <si>
    <t>grupo</t>
  </si>
  <si>
    <t>cogeneracion</t>
  </si>
  <si>
    <t>kernkraft</t>
  </si>
  <si>
    <t>kernkraftwerk</t>
  </si>
  <si>
    <t>gemeinschaftskernkraftwerk</t>
  </si>
  <si>
    <t>kraftwerke</t>
  </si>
  <si>
    <t>psw</t>
  </si>
  <si>
    <t>Type</t>
  </si>
  <si>
    <t>String</t>
  </si>
  <si>
    <t>PREP</t>
  </si>
  <si>
    <t>COMP</t>
  </si>
  <si>
    <t>OTH</t>
  </si>
  <si>
    <t>company / entity designators</t>
  </si>
  <si>
    <t>non-delineating power station words</t>
  </si>
  <si>
    <t>common geographical / place name modifiers</t>
  </si>
  <si>
    <t>ABB</t>
  </si>
  <si>
    <t>POW</t>
  </si>
  <si>
    <t>UNK</t>
  </si>
  <si>
    <t>unknown, investigate</t>
  </si>
  <si>
    <t>abbreviations, including likely company indicators, e.g. ikw, kw</t>
  </si>
  <si>
    <t>coal power plant</t>
  </si>
  <si>
    <t>power plant</t>
  </si>
  <si>
    <t>refinery power plant</t>
  </si>
  <si>
    <t>community nuclear power plant</t>
  </si>
  <si>
    <t>core power</t>
  </si>
  <si>
    <t>nuclear power plant</t>
  </si>
  <si>
    <t>wind power</t>
  </si>
  <si>
    <t>Italian</t>
  </si>
  <si>
    <t>Language</t>
  </si>
  <si>
    <t>Vintage</t>
  </si>
  <si>
    <t>ORIG</t>
  </si>
  <si>
    <t>slurry treatment</t>
  </si>
  <si>
    <t>steam turbine plant</t>
  </si>
  <si>
    <t>German</t>
  </si>
  <si>
    <t>Spanish</t>
  </si>
  <si>
    <t>cogeneration</t>
  </si>
  <si>
    <t>sub-division</t>
  </si>
  <si>
    <t>center</t>
  </si>
  <si>
    <t>Hungarian</t>
  </si>
  <si>
    <t>RET</t>
  </si>
  <si>
    <t>https://en.wikipedia.org/wiki/Gravelines</t>
  </si>
  <si>
    <t>s a commune in the Nord department in Northern France. It lies at the mouth of the river Aa 15 miles (24 km) southwest of Dunkirk.</t>
  </si>
  <si>
    <t>English Meaning</t>
  </si>
  <si>
    <t>regulatory</t>
  </si>
  <si>
    <t>STOP WORDS</t>
  </si>
  <si>
    <t>retain / whitelist</t>
  </si>
  <si>
    <t>le</t>
  </si>
  <si>
    <t>energy</t>
  </si>
  <si>
    <t>termovalorizzatore</t>
  </si>
  <si>
    <t>waste-to-energy plant</t>
  </si>
  <si>
    <t>Heizkraftwerk - thermal power station</t>
  </si>
  <si>
    <t>isola</t>
  </si>
  <si>
    <t>island</t>
  </si>
  <si>
    <t>hydroelectric</t>
  </si>
  <si>
    <t>france</t>
  </si>
  <si>
    <t>farm</t>
  </si>
  <si>
    <t>ccgt</t>
  </si>
  <si>
    <t>coal</t>
  </si>
  <si>
    <t>germany</t>
  </si>
  <si>
    <t>italy</t>
  </si>
  <si>
    <t>spain</t>
  </si>
  <si>
    <t>austria</t>
  </si>
  <si>
    <t>nuclear</t>
  </si>
  <si>
    <t>thermal</t>
  </si>
  <si>
    <t>uk</t>
  </si>
  <si>
    <t>poland</t>
  </si>
  <si>
    <t>belgium</t>
  </si>
  <si>
    <t>sweden</t>
  </si>
  <si>
    <t>netherlands</t>
  </si>
  <si>
    <t>greece</t>
  </si>
  <si>
    <t>switzerland</t>
  </si>
  <si>
    <t>portugal</t>
  </si>
  <si>
    <t>romania</t>
  </si>
  <si>
    <t>and</t>
  </si>
  <si>
    <t>slovakia</t>
  </si>
  <si>
    <t>czech</t>
  </si>
  <si>
    <t>slovenia</t>
  </si>
  <si>
    <t>ireland</t>
  </si>
  <si>
    <t>croatia</t>
  </si>
  <si>
    <t>serbia</t>
  </si>
  <si>
    <t>denmark</t>
  </si>
  <si>
    <t>bulgaria</t>
  </si>
  <si>
    <t>hungary</t>
  </si>
  <si>
    <t>bosnia</t>
  </si>
  <si>
    <t>herzegovina</t>
  </si>
  <si>
    <t>ocgt</t>
  </si>
  <si>
    <t>shutdown</t>
  </si>
  <si>
    <t>enel</t>
  </si>
  <si>
    <t>finland</t>
  </si>
  <si>
    <t>poqwer</t>
  </si>
  <si>
    <t>les</t>
  </si>
  <si>
    <t>republic</t>
  </si>
  <si>
    <t>norway</t>
  </si>
  <si>
    <t>edison</t>
  </si>
  <si>
    <t>chpp</t>
  </si>
  <si>
    <t>lithuania</t>
  </si>
  <si>
    <t>estonia</t>
  </si>
  <si>
    <t>kraftverk</t>
  </si>
  <si>
    <t>albania</t>
  </si>
  <si>
    <t>et</t>
  </si>
  <si>
    <t>on</t>
  </si>
  <si>
    <t>sur</t>
  </si>
  <si>
    <t>oil</t>
  </si>
  <si>
    <t>haut</t>
  </si>
  <si>
    <t>combustion</t>
  </si>
  <si>
    <t>edipower</t>
  </si>
  <si>
    <t>cet</t>
  </si>
  <si>
    <t>netherland</t>
  </si>
  <si>
    <t>dalkia</t>
  </si>
  <si>
    <t>brindisi</t>
  </si>
  <si>
    <t>igcc</t>
  </si>
  <si>
    <t>du</t>
  </si>
  <si>
    <t>scotland</t>
  </si>
  <si>
    <t>grand</t>
  </si>
  <si>
    <t>latvia</t>
  </si>
  <si>
    <t>CNTRY</t>
  </si>
  <si>
    <t>country (in plant_name)</t>
  </si>
  <si>
    <t>FUEL</t>
  </si>
  <si>
    <t>prepositions / articles / conjunctions</t>
  </si>
  <si>
    <t>TECH</t>
  </si>
  <si>
    <t>technology type indicator (in plant_name)</t>
  </si>
  <si>
    <t>fuel_type indicator (in plant_name)</t>
  </si>
  <si>
    <t>united kingdom</t>
  </si>
  <si>
    <t>WHITE</t>
  </si>
  <si>
    <t>rodr</t>
  </si>
  <si>
    <t>OWN</t>
  </si>
  <si>
    <t>TYPO</t>
  </si>
  <si>
    <t>whitelist - even thought commonly occurring, retain as has some power of differentiation</t>
  </si>
  <si>
    <t>Sometimes both fuel and tech indicated in name</t>
  </si>
  <si>
    <t>TECHNOLOGY / LOCATION GROUPINGS</t>
  </si>
  <si>
    <t>Unit</t>
  </si>
  <si>
    <t>Plant</t>
  </si>
  <si>
    <t>Site</t>
  </si>
  <si>
    <t>Smallest technology delineation.  Could be separate technologies, e.g. steam turbine as part of CCGT.  Might indicate different dispatch points</t>
  </si>
  <si>
    <t>One or more plants that are co-located under same owner.</t>
  </si>
  <si>
    <t>Grouping of units that are 'under one roof'.  General test of grouping would be that the elements would NOT be separately mothballable.  Co-dependent.  Fuel types / technology might be 'different', but should be a consistent package, e.g. 'wind' and 'ccgt' would be separate Plants.</t>
  </si>
  <si>
    <t>generating</t>
  </si>
  <si>
    <t>ps</t>
  </si>
  <si>
    <t>power station</t>
  </si>
  <si>
    <t>zar</t>
  </si>
  <si>
    <t>heat</t>
  </si>
  <si>
    <t>gasnatural</t>
  </si>
  <si>
    <t>indicator of large-scale / utility owner, delineation of separate plants on same site</t>
  </si>
  <si>
    <t>endesa</t>
  </si>
  <si>
    <t>fenosa</t>
  </si>
  <si>
    <t>iberdrola</t>
  </si>
  <si>
    <t>peaking</t>
  </si>
  <si>
    <t>northern</t>
  </si>
  <si>
    <t>super</t>
  </si>
  <si>
    <t>registeredResource.name</t>
  </si>
  <si>
    <t>registeredResource.mRID</t>
  </si>
  <si>
    <t>voltage_PowerSystemResources.highVoltageLimit</t>
  </si>
  <si>
    <t>psrType</t>
  </si>
  <si>
    <t>quantity</t>
  </si>
  <si>
    <t>Country</t>
  </si>
  <si>
    <t>orig_col_name</t>
  </si>
  <si>
    <t>ds_name</t>
  </si>
  <si>
    <t>Name</t>
  </si>
  <si>
    <t>State</t>
  </si>
  <si>
    <t>Type_of_Plant_rng1</t>
  </si>
  <si>
    <t>Type_of_Fuel_rng1_Primary</t>
  </si>
  <si>
    <t>Type_of_Fuel_rng2_Secondary</t>
  </si>
  <si>
    <t>Design_Capacity_MWe_nbr</t>
  </si>
  <si>
    <t>Date_of_Scraping</t>
  </si>
  <si>
    <t>GEO_Assigned_Identification_Number</t>
  </si>
  <si>
    <t>State_ID</t>
  </si>
  <si>
    <t>Electric_Power_Grid_Connected_To_rng1</t>
  </si>
  <si>
    <t>Points0</t>
  </si>
  <si>
    <t>Currency_enum</t>
  </si>
  <si>
    <t>Source_of_Cooling_Water_rng1</t>
  </si>
  <si>
    <t>Owners1</t>
  </si>
  <si>
    <t>Saved_Latitude_Start</t>
  </si>
  <si>
    <t>PerformanceDecade</t>
  </si>
  <si>
    <t>Location_Accuracy</t>
  </si>
  <si>
    <t>Latitude_Start</t>
  </si>
  <si>
    <t>ShapesCount</t>
  </si>
  <si>
    <t>Longitude_Start</t>
  </si>
  <si>
    <t>Map_Height</t>
  </si>
  <si>
    <t>Country_ID</t>
  </si>
  <si>
    <t>SOx_Control_Device_Type_enum</t>
  </si>
  <si>
    <t>Status_of_Plant_itf</t>
  </si>
  <si>
    <t>Type_ID</t>
  </si>
  <si>
    <t>Source_of_Coal_rng1</t>
  </si>
  <si>
    <t>Saved_Longitude_Start</t>
  </si>
  <si>
    <t>User_ID</t>
  </si>
  <si>
    <t>NOx_Control_Device_Type_enum</t>
  </si>
  <si>
    <t>References1</t>
  </si>
  <si>
    <t>ParticulatesPM_Control_Device_Type_enum</t>
  </si>
  <si>
    <t>CurrentPage_sys</t>
  </si>
  <si>
    <t>Description_ID</t>
  </si>
  <si>
    <t>Location</t>
  </si>
  <si>
    <t>Map_Width</t>
  </si>
  <si>
    <t>References2</t>
  </si>
  <si>
    <t>Comments1</t>
  </si>
  <si>
    <t>Operating_Company</t>
  </si>
  <si>
    <t>Power_Plant_Used_For_</t>
  </si>
  <si>
    <t>Type_of_Plant_rng2_Short_Description</t>
  </si>
  <si>
    <t>Type_of_Ownership</t>
  </si>
  <si>
    <t>References3</t>
  </si>
  <si>
    <t>Points1</t>
  </si>
  <si>
    <t>Comments2</t>
  </si>
  <si>
    <t>Percent_Share_nbr1</t>
  </si>
  <si>
    <t>References4</t>
  </si>
  <si>
    <t>Source_of_Makeup_Water_rng2_Rate_cum_day_nbr</t>
  </si>
  <si>
    <t>Source_of_Cooling_Water_rng2_Rate_cum_day_nbr</t>
  </si>
  <si>
    <t>Capital_Cost_Currency_rng3_In_Year_YYYY_yr</t>
  </si>
  <si>
    <t>EPGC_To_rng3_PPAyears</t>
  </si>
  <si>
    <t>Capital_Cost_of_Plant_nbr_rng1</t>
  </si>
  <si>
    <t>Kilometers_rng2_Name_of_Major_Mines</t>
  </si>
  <si>
    <t>EPGC_To_rng2_Name_Operator</t>
  </si>
  <si>
    <t>References5</t>
  </si>
  <si>
    <t>ParticulatesPM_Control_Device_Type_other</t>
  </si>
  <si>
    <t>Year_rng2_yr1</t>
  </si>
  <si>
    <t>Configuration_of_Boiler_Turbine_Gen</t>
  </si>
  <si>
    <t>Upgrade1</t>
  </si>
  <si>
    <t>Year_rng1_yr1</t>
  </si>
  <si>
    <t>Kilometers_to_Coal_Mines_Average_rng1_nbr</t>
  </si>
  <si>
    <t>Source_of_Makeup_Water_rng1</t>
  </si>
  <si>
    <t>Owners2</t>
  </si>
  <si>
    <t>Construction_EPC_Contractor</t>
  </si>
  <si>
    <t>Percent_Share_nbr2</t>
  </si>
  <si>
    <t>Owners4</t>
  </si>
  <si>
    <t>Owners5</t>
  </si>
  <si>
    <t>Owners3</t>
  </si>
  <si>
    <t>Percent_Share_nbr5</t>
  </si>
  <si>
    <t>Percent_Share_nbr4</t>
  </si>
  <si>
    <t>Percent_Share_nbr3</t>
  </si>
  <si>
    <t>Name_of_SubStation_Connected_To</t>
  </si>
  <si>
    <t>Firm_Capacity_MWe_nbr</t>
  </si>
  <si>
    <t>Steam_Supplied_To_rng3_Description</t>
  </si>
  <si>
    <t>Comments3</t>
  </si>
  <si>
    <t>Water_Withdrawal_Rate_at_Full_Power_rng1_nbr_cum_hour</t>
  </si>
  <si>
    <t>Comments4</t>
  </si>
  <si>
    <t>Cogen_Mode_Steam_Supplied_To_rng1</t>
  </si>
  <si>
    <t>SOx_Control_Device_Type_other</t>
  </si>
  <si>
    <t>Heat_Supply_Capacity_MWth_nbr</t>
  </si>
  <si>
    <t>Source_Coal_rng2_Onsite_Storage_Capacity_Tonnes_nbr</t>
  </si>
  <si>
    <t>NOx_Control_Device_Type_other</t>
  </si>
  <si>
    <t>Type_of_Cooling_System</t>
  </si>
  <si>
    <t>Plant_Efficiency_and_Impact_itf</t>
  </si>
  <si>
    <t>Project_Financed_By</t>
  </si>
  <si>
    <t>Capital_Cost_of_Plant_rng2_and_or_In_US_Dollars_nbr</t>
  </si>
  <si>
    <t>Country_Assigned_Identification_Number</t>
  </si>
  <si>
    <t>Environmental_Issues</t>
  </si>
  <si>
    <t>References10</t>
  </si>
  <si>
    <t>References11</t>
  </si>
  <si>
    <t>References12</t>
  </si>
  <si>
    <t>References13</t>
  </si>
  <si>
    <t>References14</t>
  </si>
  <si>
    <t>References15</t>
  </si>
  <si>
    <t>References16</t>
  </si>
  <si>
    <t>References17</t>
  </si>
  <si>
    <t>References18</t>
  </si>
  <si>
    <t>Mercury_Control_Device</t>
  </si>
  <si>
    <t>References8</t>
  </si>
  <si>
    <t>References9</t>
  </si>
  <si>
    <t>References6</t>
  </si>
  <si>
    <t>References7</t>
  </si>
  <si>
    <t>Cost_nbr3</t>
  </si>
  <si>
    <t>Year_rng2_yr3</t>
  </si>
  <si>
    <t>Year_rng2_yr2</t>
  </si>
  <si>
    <t>Year_rng1_yr2</t>
  </si>
  <si>
    <t>Year_rng1_yr3</t>
  </si>
  <si>
    <t>Upgrade3</t>
  </si>
  <si>
    <t>Upgrade2</t>
  </si>
  <si>
    <t>EnvironmentalIssuesDescription1</t>
  </si>
  <si>
    <t>EnvironmentalIssuesType_1</t>
  </si>
  <si>
    <t>Cost_nbr1</t>
  </si>
  <si>
    <t>Plant_Overall_Rating_setfield_itf_State_of_the_art</t>
  </si>
  <si>
    <t>Cost_nbr2</t>
  </si>
  <si>
    <t>Points2</t>
  </si>
  <si>
    <t>Steam_Supplied_To_rng2_Tonnes_hour_nbr</t>
  </si>
  <si>
    <t>Plant_Overall_Rating_setfield_itf_Environmentally Responsible</t>
  </si>
  <si>
    <t>Plant_Overall_Rating_setfield_itf_Worth Duplicating</t>
  </si>
  <si>
    <t>Regulatory_Authority</t>
  </si>
  <si>
    <t>Owners6</t>
  </si>
  <si>
    <t>Owners7</t>
  </si>
  <si>
    <t>Percent_Share_nbr6</t>
  </si>
  <si>
    <t>Percent_Share_nbr8</t>
  </si>
  <si>
    <t>Owners8</t>
  </si>
  <si>
    <t>Owners9</t>
  </si>
  <si>
    <t>Percent_Share_nbr7</t>
  </si>
  <si>
    <t>Percent_Share_nbr9</t>
  </si>
  <si>
    <t>Owners10</t>
  </si>
  <si>
    <t>Percent_Share_nbr10</t>
  </si>
  <si>
    <t>Percent_Share_nbr15</t>
  </si>
  <si>
    <t>Percent_Share_nbr13</t>
  </si>
  <si>
    <t>Owners12</t>
  </si>
  <si>
    <t>Owners16</t>
  </si>
  <si>
    <t>Owners14</t>
  </si>
  <si>
    <t>Owners13</t>
  </si>
  <si>
    <t>Owners11</t>
  </si>
  <si>
    <t>Percent_Share_nbr12</t>
  </si>
  <si>
    <t>Percent_Share_nbr16</t>
  </si>
  <si>
    <t>Percent_Share_nbr14</t>
  </si>
  <si>
    <t>Owners15</t>
  </si>
  <si>
    <t>Percent_Share_nbr11</t>
  </si>
  <si>
    <t>Source_of_Water</t>
  </si>
  <si>
    <t>Source_of_Fuel_rng1</t>
  </si>
  <si>
    <t>Source_of_Fuel_rng2_Name_of_Pipeline</t>
  </si>
  <si>
    <t>Gas_Supply_MMSCMD_rng1_Required_for_90Percent_PLF_nbr</t>
  </si>
  <si>
    <t>Comments5</t>
  </si>
  <si>
    <t>GS_MMSCMD_rng2_Linkage_nbr</t>
  </si>
  <si>
    <t>Comments8</t>
  </si>
  <si>
    <t>Comments7</t>
  </si>
  <si>
    <t>Comments6</t>
  </si>
  <si>
    <t>Firm_Capacity_MWe_ nbr</t>
  </si>
  <si>
    <t>Source_of_Oil</t>
  </si>
  <si>
    <t>Points3</t>
  </si>
  <si>
    <t>Configuration_of_Powerhouses_rng1</t>
  </si>
  <si>
    <t>Firm_Capacity_MWe_rng1_nbr</t>
  </si>
  <si>
    <t>River_Lake_Canal_Dammed</t>
  </si>
  <si>
    <t>Crest_Length_of_the_Dam_m_nbr</t>
  </si>
  <si>
    <t>Height_of_the_Dam_m_nbr_rng1</t>
  </si>
  <si>
    <t>Project_Benefits_setfield_Power Generation</t>
  </si>
  <si>
    <t>Name_of_Dam</t>
  </si>
  <si>
    <t>Project_Benefits_setfield_Irrigation</t>
  </si>
  <si>
    <t>Type_of_Dam_rng1</t>
  </si>
  <si>
    <t>Capacity_of_Main_Reservoir_MM_cum_rng1_at_FRL_nbr</t>
  </si>
  <si>
    <t>CMR_MM_cum_rng2_Useful_Live_nbr</t>
  </si>
  <si>
    <t>Year_Project_Commissioned</t>
  </si>
  <si>
    <t>COP_rng2_Distance_from_Dam_m_nbr</t>
  </si>
  <si>
    <t>PPPAD_rng2_GW_Hours_per_year_at_water_head_m_nbr</t>
  </si>
  <si>
    <t>Power_Production_Potential_At_Design_nbr_rng1</t>
  </si>
  <si>
    <t xml:space="preserve">  At_Full_Reservoir_Level_rng2_Altitude_m_nbr</t>
  </si>
  <si>
    <t>Name_of_rng1_Main_Reservoir</t>
  </si>
  <si>
    <t>At_Full_Reservoir_Level_FRL_rng1_Surface_Area_sq_km_nbr</t>
  </si>
  <si>
    <t>Altitude_Above_Sea_Level_Main_Reservoir_m_rng1_at_Maximum_nbr</t>
  </si>
  <si>
    <t>Water_Flow_Rate_Through_Turbines_rng1_cum_sec_nbr</t>
  </si>
  <si>
    <t>Catchment_Area_sq_km_nbr</t>
  </si>
  <si>
    <t>HoD_rng2_Crest_Altitude_m_nbr</t>
  </si>
  <si>
    <t>Altitude_Above_Sea_Level_Main_Reservoir_m_rng2_at_Minimum_nbr</t>
  </si>
  <si>
    <t>Mean_River_Flow_cum_sec_nbr</t>
  </si>
  <si>
    <t>Width_of_Dam_rng1_at_Crest_m_nbr</t>
  </si>
  <si>
    <t>Type_Of_Dam_rng2_Describe</t>
  </si>
  <si>
    <t>Project_Benefits_setfield_Tourism</t>
  </si>
  <si>
    <t>Project_Benefits_setfield_City Water</t>
  </si>
  <si>
    <t>Height_of_Water_Head_rng1_at_Maximum_m_nbr</t>
  </si>
  <si>
    <t>Water_Storage_Pumping_Rate_rng1_cum_sec_nbr</t>
  </si>
  <si>
    <t>NoMR_rng2_Lower_Reservoir_if_pumped_storage</t>
  </si>
  <si>
    <t>Project_Benefits_setfield_Recreation and Sports</t>
  </si>
  <si>
    <t>Project_Benefits_setfield_Fish</t>
  </si>
  <si>
    <t>Project_Benefits_setfield_Water _ Flood Management</t>
  </si>
  <si>
    <t>Water_Management_Description</t>
  </si>
  <si>
    <t>Annual_Flow_Into_Reservoir_rng1_nbr_MM_cum</t>
  </si>
  <si>
    <t>Width_of_Dam_rng2_at_Base_m_nbr</t>
  </si>
  <si>
    <t>Height_of_Water_Head_rng2_at_Minimum_m_nbr</t>
  </si>
  <si>
    <t>Sedimentation_Rate_MM_cum_year_rng1_nbr</t>
  </si>
  <si>
    <t>High_Season_Generation_rng2_to</t>
  </si>
  <si>
    <t>High_Season_Generation_Months_rng1</t>
  </si>
  <si>
    <t>Water_Storage_Pumping_Time_rng2_at_Power_MWe_nbr</t>
  </si>
  <si>
    <t>FRL_Generation_Duration_rng2_at_Power_MWe_nbr</t>
  </si>
  <si>
    <t>Pumping_rng2_Max_Pumping_Power_MWe_nbr</t>
  </si>
  <si>
    <t>EnvironmentalIssuesType_2</t>
  </si>
  <si>
    <t>FRL_Generation_Duration_rng1_hours_nbr</t>
  </si>
  <si>
    <t>EnvironmentalIssuesDescription2</t>
  </si>
  <si>
    <t>Water_Storage_Pumping_Time_rng1_hours_nbr</t>
  </si>
  <si>
    <t>Realized_Cap_rng2_Plant_Load_Factor_Percent_nbr</t>
  </si>
  <si>
    <t>Energy_Content_at_FRL_GW hours_nbr</t>
  </si>
  <si>
    <t>WFRTT_rng2_Max_Velocity_m_sec_nbr</t>
  </si>
  <si>
    <t>Sedimentation_Rate_rng2_Impact_on_Project</t>
  </si>
  <si>
    <t>Points4</t>
  </si>
  <si>
    <t>Project_Benefits_setfield_Navigation</t>
  </si>
  <si>
    <t>Points6</t>
  </si>
  <si>
    <t>Points5</t>
  </si>
  <si>
    <t>Area_Field_rng2_Name_of_Field</t>
  </si>
  <si>
    <t>Depth_of_Wells_rng2_nbr_Maximum_m</t>
  </si>
  <si>
    <t>Minimum_Inlet_Steam_Brine_rng1_nbr_Temperature_o_C</t>
  </si>
  <si>
    <t>Depth_of_Wells_rng1_nbr_Minimum_m</t>
  </si>
  <si>
    <t>Maximum_Inlet_Steam_Brine_rng1_nbr_Temperature_o_C</t>
  </si>
  <si>
    <t>Brine_rng3_nbr_Flow_Rate_T_hr</t>
  </si>
  <si>
    <t>Inlet_Steam_rng2_nbr_Pressure_MPa</t>
  </si>
  <si>
    <t>Inlet_Steam_rng3_nbr_Flow_Rate_T_hr</t>
  </si>
  <si>
    <t>Total_Number_of_Wells_rng1_nbr_Production</t>
  </si>
  <si>
    <t>Binary_Fluid_Type</t>
  </si>
  <si>
    <t>Area_of_Field_Hectares_rng1_nbr</t>
  </si>
  <si>
    <t>Average_Annual_Generation_rng1_nbr_GWh</t>
  </si>
  <si>
    <t>Fuel_for_Startup_Backup_</t>
  </si>
  <si>
    <t>Total_Number_of_Wells_rng2_nbr_Re_Injection</t>
  </si>
  <si>
    <t>LP_Steam_Input_to_Turbine_rng2_nbr_Rate_T_hr_MW</t>
  </si>
  <si>
    <t>HP_Steam_Input_to_Turbine_rng1_nbr_Pressure_Bars</t>
  </si>
  <si>
    <t>IP_Steam_Input_to_Turbine_rng2_nbr_Rate_T_hr_MW</t>
  </si>
  <si>
    <t>LP_Steam_Input_to_Turbine_rng1_nbr_Pressure_Bars</t>
  </si>
  <si>
    <t>Source_of_Cooling_Water</t>
  </si>
  <si>
    <t>Produced_Water_Management</t>
  </si>
  <si>
    <t>HP_Steam_Input_to_Turbine_rng2_nbr_Rate_T_hr_MW</t>
  </si>
  <si>
    <t>Binary_Fluid_rng3_nbr_Flow_Rate_T_hr</t>
  </si>
  <si>
    <t>Binary_Fluid_rng2_nbr_Pressure_MPa</t>
  </si>
  <si>
    <t>Total_Number_of_Wells_rng3_nbr_Monitoring</t>
  </si>
  <si>
    <t>Total_Pipe_Network_Length_kms_nbr</t>
  </si>
  <si>
    <t>IP_Steam_Input_to_Turbine_rng1_nbr_Pressure_Bars</t>
  </si>
  <si>
    <t>Type_of_Reactors_rng1</t>
  </si>
  <si>
    <t>Type_of_Fuel</t>
  </si>
  <si>
    <t>Type_of_Reactors_rng2_Short_Description</t>
  </si>
  <si>
    <t>Source_of_Fuel</t>
  </si>
  <si>
    <t>Safeguards</t>
  </si>
  <si>
    <t>Refueling_Cycle_rng1_Months_nbr</t>
  </si>
  <si>
    <t>Disposition_of_Spent_Fuel</t>
  </si>
  <si>
    <t>Design_Capacity_MWe_Peak_nbr</t>
  </si>
  <si>
    <t>Area_Occupied_By_nbr_rng1_Collectors</t>
  </si>
  <si>
    <t xml:space="preserve">  Area_Occupied_By_nbr_rng2_Total_Land</t>
  </si>
  <si>
    <t>Area_Occupied_By_rng3</t>
  </si>
  <si>
    <t>Backup_Power_System_rng1</t>
  </si>
  <si>
    <t>Type_of_Land_rng1</t>
  </si>
  <si>
    <t>Expected_Annual_Generation_GWh_nbr</t>
  </si>
  <si>
    <t>Mounting_System_rng1</t>
  </si>
  <si>
    <t>Energy_Storage_System_rng1</t>
  </si>
  <si>
    <t>Grid_Feed_In_Tariff_per_MWh</t>
  </si>
  <si>
    <t>Mounting_System_rng2_Description</t>
  </si>
  <si>
    <t>Type_of_Land_rng3_Describe</t>
  </si>
  <si>
    <t>Type_of_Land_rng2_Altitude_m</t>
  </si>
  <si>
    <t>Solar_Insolation_rng1_kWh_m2_year</t>
  </si>
  <si>
    <t>Firm_Capacity_MWe_Peak_nbr</t>
  </si>
  <si>
    <t>Backup_Power_System_rng2_Short_Description</t>
  </si>
  <si>
    <t>Operating_Temperature_of_HTF_rng2_Output_Temp_degC_nbr</t>
  </si>
  <si>
    <t>THCE_rng3_Details</t>
  </si>
  <si>
    <t>TOHTF_rng2_Details</t>
  </si>
  <si>
    <t>Area_of_Collectors_rng1_nbr</t>
  </si>
  <si>
    <t>Fuel_Type_for_Startup_Backup_rng1</t>
  </si>
  <si>
    <t>Type_of_Turbine_rng2_Details</t>
  </si>
  <si>
    <t>Area_of_Collectors_rng3</t>
  </si>
  <si>
    <t>Type_of_Panels_rng1</t>
  </si>
  <si>
    <t>Operating_Temperature_of_HTF_rng1_Input_Temp_degC_nbr</t>
  </si>
  <si>
    <t>ToP_rng3_Details</t>
  </si>
  <si>
    <t>Tariff_rng2_For_Number_of_Years_nbr</t>
  </si>
  <si>
    <t>ESS_rng3_Details</t>
  </si>
  <si>
    <t>ESS_rng2_Storage_Capacity_hrs_nbr</t>
  </si>
  <si>
    <t>Solar_Insolence_DNR_rng3_Details</t>
  </si>
  <si>
    <t>Fuel_Type_rng2_Source_of_Fuel</t>
  </si>
  <si>
    <t>Type_of_Heat_Transfer_Fluid_HTF_rng1</t>
  </si>
  <si>
    <t>Solar_Insolence_DNR_rng1_kWh_sq_m_day_nbr</t>
  </si>
  <si>
    <t>ToP_rng2_Model</t>
  </si>
  <si>
    <t>Grid_Feed_In_Tariff_per_MWh_in_selected_currency_rng1_nbr</t>
  </si>
  <si>
    <t>Solar_Insolence_DNR_rng2_Power_Watts_sq_m_nbr</t>
  </si>
  <si>
    <t>Type_of_Turbine_rng1</t>
  </si>
  <si>
    <t>Thermal_Storage_rng2_MWh_heat_nbr</t>
  </si>
  <si>
    <t>Thermal_Storage_rng1_Tank_Volume_cum_nbr</t>
  </si>
  <si>
    <t>Backup_Power_System_rng2_Details</t>
  </si>
  <si>
    <t>Type_of_Heat_Collecting_Element_HCE_rng1</t>
  </si>
  <si>
    <t>Water_rng2_Usage_Rate_Liters_kWh_nbr</t>
  </si>
  <si>
    <t>Area_of_Collectors_rng2_Land Area_nbr</t>
  </si>
  <si>
    <t>THCE_rng2_Model</t>
  </si>
  <si>
    <t>Type_of_Generating_Units</t>
  </si>
  <si>
    <t>Source_of_Waste_as_Fuel_rng1</t>
  </si>
  <si>
    <t>Waste_fuel_rng2_Amount_Incinerated_Daily_Tonnes_nbr</t>
  </si>
  <si>
    <t>Location_rng1</t>
  </si>
  <si>
    <t>Productive_Wind_Speed_m_sec_rng1_nbr</t>
  </si>
  <si>
    <t>Location_rng2_On_Off_Shore</t>
  </si>
  <si>
    <t>Total_Number_of_Turbines_nbr</t>
  </si>
  <si>
    <t>Status_of_Land_rng2_Owner</t>
  </si>
  <si>
    <t>Altitude_Range_m_above_Sea_Level_rng1_nbr</t>
  </si>
  <si>
    <t>Designed_Power_Production_Potential_GWh_year_nbr_rng1</t>
  </si>
  <si>
    <t>Status_of_Land_rng1</t>
  </si>
  <si>
    <t>Altitude_Range_m_above_Sea_Level_rng2_nbr</t>
  </si>
  <si>
    <t>Size_of_Land_hectares_nbr</t>
  </si>
  <si>
    <t>Status_of_Land_rng3_Description</t>
  </si>
  <si>
    <t>DPPP_rng2_at_Average_Wind_Speed_m_s_nbr</t>
  </si>
  <si>
    <t>Productive_Wind_Speed_rng2_nbr</t>
  </si>
  <si>
    <t>DPPP_rng3_at_Mast_Height_m_nbr</t>
  </si>
  <si>
    <t>GFT_rng3_nbr</t>
  </si>
  <si>
    <t>GFT_rng2_PPA_For_Years_YYYY_nbr</t>
  </si>
  <si>
    <t>Backup_Power_System</t>
  </si>
  <si>
    <t>Sub-critical Thermal</t>
  </si>
  <si>
    <t>Super-critical Thermal</t>
  </si>
  <si>
    <t>Cogeneration Power and Heat Steam Turbine</t>
  </si>
  <si>
    <t>Both Sub and Super Critical Thermal</t>
  </si>
  <si>
    <t>Super and Ultra-Super Critical Thermal</t>
  </si>
  <si>
    <t>Ultra-Super-Critical Thermal</t>
  </si>
  <si>
    <t>Sub and Ultrasuper Critical Thermal</t>
  </si>
  <si>
    <t>Cogeneration Power and Heat Supercritical Steam Turbine</t>
  </si>
  <si>
    <t>Open Cycle Gas Turbine</t>
  </si>
  <si>
    <t>Combined Cycle Gas Turbine</t>
  </si>
  <si>
    <t>Power and Heat Open Cycle Gas Turbine</t>
  </si>
  <si>
    <t>Thermal and OCGT</t>
  </si>
  <si>
    <t>OCGT and CCGT</t>
  </si>
  <si>
    <t>Combined Cycle Gas Engine (CCGE)</t>
  </si>
  <si>
    <t>Gas Engines</t>
  </si>
  <si>
    <t>Power and Heat Combined Cycle Gas Turbine</t>
  </si>
  <si>
    <t>Thermal and CCGT</t>
  </si>
  <si>
    <t>Power and Desalination Combined Cycle Gas Turbine</t>
  </si>
  <si>
    <t>Heat and Power Steam Turbine</t>
  </si>
  <si>
    <t>Thermal, OCGT and CCGT</t>
  </si>
  <si>
    <t>Power and Desalination Open Cycle Gas Turbine</t>
  </si>
  <si>
    <t>Heat and Power GE</t>
  </si>
  <si>
    <t>Sub-critical Steam Turbine</t>
  </si>
  <si>
    <t>Gas Turbine</t>
  </si>
  <si>
    <t>Oil Engine</t>
  </si>
  <si>
    <t>Mix of Steam and Combustion Turbines</t>
  </si>
  <si>
    <t>Combustion Turbine</t>
  </si>
  <si>
    <t>Super-critical Steam Turbine</t>
  </si>
  <si>
    <t>Cogeneration Power and Desalination Steam Turbine</t>
  </si>
  <si>
    <t>Dam with run-of-river generation</t>
  </si>
  <si>
    <t>Dam on river with reservoir</t>
  </si>
  <si>
    <t>Weir on a Canal</t>
  </si>
  <si>
    <t>Barrage with run-of-river Generation</t>
  </si>
  <si>
    <t>Pumped Storage Power Plant</t>
  </si>
  <si>
    <t>Water discharged from another project</t>
  </si>
  <si>
    <t>Dam on a lake</t>
  </si>
  <si>
    <t>Other</t>
  </si>
  <si>
    <t>Weir on a River</t>
  </si>
  <si>
    <t>Tidal</t>
  </si>
  <si>
    <t>Dam on a canal</t>
  </si>
  <si>
    <t>Direct Subcritical Steam Condensing Turbine (ST)</t>
  </si>
  <si>
    <t>Flash</t>
  </si>
  <si>
    <t>Binary</t>
  </si>
  <si>
    <t>Direct and Binary</t>
  </si>
  <si>
    <t>Double Flash</t>
  </si>
  <si>
    <t>Combined Cycle (Direct ST followed by Binary)</t>
  </si>
  <si>
    <t>Triple Flash</t>
  </si>
  <si>
    <t>Integrated Solar Combined Cycle System (ISCCS)</t>
  </si>
  <si>
    <t>Sub-critical Steam Turbine (ST)</t>
  </si>
  <si>
    <t>Reciprocating Engine</t>
  </si>
  <si>
    <t>Coal</t>
  </si>
  <si>
    <t>Coal bituminous</t>
  </si>
  <si>
    <t>Coal Waste Tailings</t>
  </si>
  <si>
    <t>Coal Black</t>
  </si>
  <si>
    <t>Coal Sub-bituminous</t>
  </si>
  <si>
    <t>Coal Brown</t>
  </si>
  <si>
    <t>Coal Brown Lignite</t>
  </si>
  <si>
    <t>Bituminous Coal</t>
  </si>
  <si>
    <t>Coal Bituminous</t>
  </si>
  <si>
    <t>Mixed Fuel (Coal NG, Blast Furnance Gas, Wood Pellets)</t>
  </si>
  <si>
    <t>Coal lignite</t>
  </si>
  <si>
    <t>Coal Lignite</t>
  </si>
  <si>
    <t>Lignite</t>
  </si>
  <si>
    <t>Anthracite coal</t>
  </si>
  <si>
    <t>Sub -bituminous Coal</t>
  </si>
  <si>
    <t>Coal Subbutiminous</t>
  </si>
  <si>
    <t>Bituminous Coal and Coal Washings</t>
  </si>
  <si>
    <t>Sub butiminous coal</t>
  </si>
  <si>
    <t>Sub-bituminous Coal</t>
  </si>
  <si>
    <t>Pet coke, bituminous coal</t>
  </si>
  <si>
    <t>Biomass</t>
  </si>
  <si>
    <t>Advanced Biofuel</t>
  </si>
  <si>
    <t>Coal Subbituminous &amp; Bituminous</t>
  </si>
  <si>
    <t>Coal Subbituminous</t>
  </si>
  <si>
    <t>Semi-anthracite coal</t>
  </si>
  <si>
    <t>Coal Anthracite</t>
  </si>
  <si>
    <t>Brown Coal  and Lignite</t>
  </si>
  <si>
    <t>Brown Coal (Lignite)</t>
  </si>
  <si>
    <t>Brown Coal</t>
  </si>
  <si>
    <t>Hard Coal, Heavy Fuel Oil</t>
  </si>
  <si>
    <t>Coal Hard</t>
  </si>
  <si>
    <t>Hard Coal</t>
  </si>
  <si>
    <t>Coal, slag, petroleum coke</t>
  </si>
  <si>
    <t>Coal Anthracite and bituminous</t>
  </si>
  <si>
    <t>oal Bituminous</t>
  </si>
  <si>
    <t>Coal Lignite and bituminous</t>
  </si>
  <si>
    <t>Coal lignite and Brown Coal</t>
  </si>
  <si>
    <t>Natural Gas</t>
  </si>
  <si>
    <t>Coal (Indigenous)</t>
  </si>
  <si>
    <t>coal washery wastes</t>
  </si>
  <si>
    <t>Coal, Blast Furnace (Corex) Gas</t>
  </si>
  <si>
    <t>Coa;</t>
  </si>
  <si>
    <t>Lignite (high moisture)</t>
  </si>
  <si>
    <t>Lignite (high moisture lignite)</t>
  </si>
  <si>
    <t>Peat Milled</t>
  </si>
  <si>
    <t>Coal, Heavy Fuel Oil</t>
  </si>
  <si>
    <t>Coal, wood-biomass</t>
  </si>
  <si>
    <t>Coal, Fuel Oil</t>
  </si>
  <si>
    <t>Bituminous and Sub-bituminous Coal</t>
  </si>
  <si>
    <t>Coal, Oil</t>
  </si>
  <si>
    <t>Lignite and sub-bituminous</t>
  </si>
  <si>
    <t>Bituminous and subbituminous coal</t>
  </si>
  <si>
    <t>bituminous, low-sulfur and low-ash content coal</t>
  </si>
  <si>
    <t>Sub-bituminous</t>
  </si>
  <si>
    <t>Subbituminous coal</t>
  </si>
  <si>
    <t>Coal (Lignite)</t>
  </si>
  <si>
    <t>Coal Kuznetsk</t>
  </si>
  <si>
    <t>Coal lignite and sub-bituminous</t>
  </si>
  <si>
    <t>Coal lignite black</t>
  </si>
  <si>
    <t>Coal bituminous and lignite</t>
  </si>
  <si>
    <t>coal or Oil</t>
  </si>
  <si>
    <t>Coal and biomass</t>
  </si>
  <si>
    <t>Coal, Bituminous</t>
  </si>
  <si>
    <t>Coal and Oil</t>
  </si>
  <si>
    <t>Coal based Syn Fuel</t>
  </si>
  <si>
    <t>Subbituminous Coal</t>
  </si>
  <si>
    <t>Waste Coal</t>
  </si>
  <si>
    <t>Lignite Coal</t>
  </si>
  <si>
    <t>Diesel</t>
  </si>
  <si>
    <t>Distillate Oil</t>
  </si>
  <si>
    <t>Gas Oil</t>
  </si>
  <si>
    <t>Heavy Oil</t>
  </si>
  <si>
    <t>Natural Gas (</t>
  </si>
  <si>
    <t>Natural Gas (coal-seam gas)</t>
  </si>
  <si>
    <t>Kerosine</t>
  </si>
  <si>
    <t>Coal Seam Gas</t>
  </si>
  <si>
    <t>Dis</t>
  </si>
  <si>
    <t>Natual Gas and Diesel</t>
  </si>
  <si>
    <t>Natural Gas and Oil</t>
  </si>
  <si>
    <t>Natural Gas and Light Fuel Oil</t>
  </si>
  <si>
    <t>Methene</t>
  </si>
  <si>
    <t>Heavy Fuel Oil</t>
  </si>
  <si>
    <t>Gas (coke oven waste gas)</t>
  </si>
  <si>
    <t>Blast Furnace Gas</t>
  </si>
  <si>
    <t>Gas</t>
  </si>
  <si>
    <t>Natural gas and wood waste</t>
  </si>
  <si>
    <t>Natural gas and produced gas</t>
  </si>
  <si>
    <t>Natural gas and regeneration gas</t>
  </si>
  <si>
    <t>Natural Gas and Diesel</t>
  </si>
  <si>
    <t>hydro-carbon located underneath the surface.</t>
  </si>
  <si>
    <t>Natual Gas</t>
  </si>
  <si>
    <t>High and low pressure natural gas, and landfill gas</t>
  </si>
  <si>
    <t>IFO 180</t>
  </si>
  <si>
    <t>Diesel Oil</t>
  </si>
  <si>
    <t>LNG</t>
  </si>
  <si>
    <t>diesel Oil</t>
  </si>
  <si>
    <t>Natural Gas (LNG)</t>
  </si>
  <si>
    <t>Associated Natural Gas</t>
  </si>
  <si>
    <t>Syn gas from Coal Gasification</t>
  </si>
  <si>
    <t>Light Fuel Oil</t>
  </si>
  <si>
    <t>Light Fuel Oil and Natural Gas</t>
  </si>
  <si>
    <t>Natural Gas and Heavy Fuel Oil</t>
  </si>
  <si>
    <t>Natural Gas and Heavy Oil</t>
  </si>
  <si>
    <t>Diesel Oil and Natural Gas</t>
  </si>
  <si>
    <t>Gas from Steel Mills</t>
  </si>
  <si>
    <t>Oil distillate</t>
  </si>
  <si>
    <t>Blast furnace gas and coke oven gas</t>
  </si>
  <si>
    <t>high-calorific coke-oven gas and blast furnace gas</t>
  </si>
  <si>
    <t>Fuel Oil Light</t>
  </si>
  <si>
    <t>Fuel Oil</t>
  </si>
  <si>
    <t>Light Crude Oil</t>
  </si>
  <si>
    <t>Naptha</t>
  </si>
  <si>
    <t>Natural Gas, R-LNG</t>
  </si>
  <si>
    <t>LSHS Oil</t>
  </si>
  <si>
    <t>Refinery Residue (Oil, Gas)</t>
  </si>
  <si>
    <t>Natural Gas, Naphtha, HSD, Mixed fuel</t>
  </si>
  <si>
    <t>Naphtha</t>
  </si>
  <si>
    <t>Natural Gas, HSD</t>
  </si>
  <si>
    <t>Oil (HSD)</t>
  </si>
  <si>
    <t>Regassified LNG</t>
  </si>
  <si>
    <t>Oil</t>
  </si>
  <si>
    <t>Naptha and High Speed Diesel</t>
  </si>
  <si>
    <t>Fuel Oil Heavy</t>
  </si>
  <si>
    <t>Oil Distillate gasoil</t>
  </si>
  <si>
    <t>Fuel Oil Distillate</t>
  </si>
  <si>
    <t>Natual Gas and Light  Fuel Oil</t>
  </si>
  <si>
    <t>Natural Gas and Fuel Oil</t>
  </si>
  <si>
    <t>syngas from refinery residual oil</t>
  </si>
  <si>
    <t>Natural Gas (Recovery gas from steel mill)</t>
  </si>
  <si>
    <t>Liquified Natural Gas</t>
  </si>
  <si>
    <t>LNG (Liquified Natural Gas)</t>
  </si>
  <si>
    <t>blast furnace gas and coke oven gas</t>
  </si>
  <si>
    <t>Liquified Natural Gas (LNG)</t>
  </si>
  <si>
    <t>City Gas (Natural Gas)</t>
  </si>
  <si>
    <t>Natural Gas, Heavy Oil, Coke Oven Gas</t>
  </si>
  <si>
    <t>Liquified Natural Gas, Heavy Oil</t>
  </si>
  <si>
    <t>LNG (Liquified Natural Gas) LPG</t>
  </si>
  <si>
    <t>City gas (from Liquified Natural Gas)</t>
  </si>
  <si>
    <t>Natural Gas and Diesel Oil</t>
  </si>
  <si>
    <t>Natural Gas and Gas Oil</t>
  </si>
  <si>
    <t>Gas Oil and Natural Gas</t>
  </si>
  <si>
    <t>Natural Gas (diesel as backup)</t>
  </si>
  <si>
    <t>Natudal Gas</t>
  </si>
  <si>
    <t>Natural Gas, Diesel</t>
  </si>
  <si>
    <t>Fuel Oil and Gas Oil</t>
  </si>
  <si>
    <t>Coal Syngas</t>
  </si>
  <si>
    <t>Blast Furnace Gas (Dowson Gas)</t>
  </si>
  <si>
    <t>blast furnace gas (BFG)</t>
  </si>
  <si>
    <t>Natual Gas and HSD</t>
  </si>
  <si>
    <t>Natural Gas (low BTU)</t>
  </si>
  <si>
    <t>Natural Gas and HSD</t>
  </si>
  <si>
    <t>Natural Gas and Furnace Oil</t>
  </si>
  <si>
    <t>Natural Gas, Fuel Oil, HSD</t>
  </si>
  <si>
    <t>Naural Gas</t>
  </si>
  <si>
    <t>Marine Diesel</t>
  </si>
  <si>
    <t>Natual Gas and Crude Oil</t>
  </si>
  <si>
    <t>Liquified Natual Gas</t>
  </si>
  <si>
    <t>Natural Gas and No 2 Distillate Oil</t>
  </si>
  <si>
    <t>Natural Gas and light oil</t>
  </si>
  <si>
    <t>Finex Gas</t>
  </si>
  <si>
    <t>Crude Oil and Diesel Oil</t>
  </si>
  <si>
    <t>Sales Gas and HFO</t>
  </si>
  <si>
    <t>Crude Oil and Diesel</t>
  </si>
  <si>
    <t>Crude Oil and Natural Gas</t>
  </si>
  <si>
    <t>Treated Crude Oil</t>
  </si>
  <si>
    <t>Natural Gas and Crude Oil</t>
  </si>
  <si>
    <t>Crude Oil</t>
  </si>
  <si>
    <t>Diesel Oil and Crude Oil</t>
  </si>
  <si>
    <t>LPG</t>
  </si>
  <si>
    <t>Natural Gas, Oil</t>
  </si>
  <si>
    <t>Natural gas, backed up with distillate oil</t>
  </si>
  <si>
    <t>High Speed Diesel</t>
  </si>
  <si>
    <t>Diesel - BS1800</t>
  </si>
  <si>
    <t>top gas, COG, tar, natural gas, heavy oil</t>
  </si>
  <si>
    <t>Fuel oil type A1</t>
  </si>
  <si>
    <t>Orimulsion</t>
  </si>
  <si>
    <t>Number 6 Heavy fuel oil</t>
  </si>
  <si>
    <t>Residual Oil</t>
  </si>
  <si>
    <t>Fuel Oil Bunker C</t>
  </si>
  <si>
    <t>Fuel Oil heavy and light</t>
  </si>
  <si>
    <t>Natual Gas and Heavy  Fuel Oil</t>
  </si>
  <si>
    <t>Heavy Fuel Oil and Natural Gas</t>
  </si>
  <si>
    <t>HFO, LFO, NG</t>
  </si>
  <si>
    <t>Fuel oil No 6</t>
  </si>
  <si>
    <t>Light diesel fuel</t>
  </si>
  <si>
    <t>Heavy Fuel Oil No 6</t>
  </si>
  <si>
    <t>Oil Shale</t>
  </si>
  <si>
    <t>Oil/Diesel</t>
  </si>
  <si>
    <t>LSHS l</t>
  </si>
  <si>
    <t>Low Sulphur Heavy Stock (LSHS) (switched from furnace oil in 2000)</t>
  </si>
  <si>
    <t>Low Sulphur Heavy Stock (LSHS) Oil</t>
  </si>
  <si>
    <t>Fuel Oil and Diesel</t>
  </si>
  <si>
    <t>Fuel Oil and Natural Gas</t>
  </si>
  <si>
    <t>Mixed (Heavy and Crude Oil, LNG, Coal)</t>
  </si>
  <si>
    <t>Heavy oil, Crude</t>
  </si>
  <si>
    <t>Residual Oil, Crude Oil</t>
  </si>
  <si>
    <t>Heavy Oil and Crude Oil</t>
  </si>
  <si>
    <t>Residual oil, LPG</t>
  </si>
  <si>
    <t>Residual Oil, Naptha</t>
  </si>
  <si>
    <t>Heavy Fuel Oil and Light Fuel Oil</t>
  </si>
  <si>
    <t>Heavy Fuel Oil and Crude Oil</t>
  </si>
  <si>
    <t>Heavy Fuel Oil, Crude Oil, Gas Oil</t>
  </si>
  <si>
    <t>Fuel Oil Medium</t>
  </si>
  <si>
    <t>Petroleum Coke</t>
  </si>
  <si>
    <t>Heavy Fuel Oil, Natural Gas</t>
  </si>
  <si>
    <t>Fuel Oil Diesel No 2</t>
  </si>
  <si>
    <t>Residual Furnace Oil</t>
  </si>
  <si>
    <t>Residual Fuel Oil</t>
  </si>
  <si>
    <t>Heavy Furnace Oil</t>
  </si>
  <si>
    <t>Furnace Oil</t>
  </si>
  <si>
    <t>Diesel and Bunker fuel</t>
  </si>
  <si>
    <t>Heavy Fuel Oil (Bunker C)</t>
  </si>
  <si>
    <t>heavy Fuel Oil (Bunker C)</t>
  </si>
  <si>
    <t>Bunker Oil</t>
  </si>
  <si>
    <t>Low Sulphur Fuel Oil</t>
  </si>
  <si>
    <t>Bunker Oil (0.3% S) and Kerosine</t>
  </si>
  <si>
    <t>Heavy Oil (for ST)</t>
  </si>
  <si>
    <t>Fuel Oil up to 360 CSt</t>
  </si>
  <si>
    <t>180CST Grade furnace oil</t>
  </si>
  <si>
    <t>Fuel Oil (Eo 5-LS)</t>
  </si>
  <si>
    <t>Oil , Gas</t>
  </si>
  <si>
    <t>Jet Fuel</t>
  </si>
  <si>
    <t>Refinery Gas</t>
  </si>
  <si>
    <t>Waste Oil</t>
  </si>
  <si>
    <t>Jet Fuel JP4 5N8</t>
  </si>
  <si>
    <t>Other Oil</t>
  </si>
  <si>
    <t>Diesel and Heavy Oil</t>
  </si>
  <si>
    <t>Oil and LNG</t>
  </si>
  <si>
    <t>Heavy Oil and Diesel</t>
  </si>
  <si>
    <t>waste gases,natural gas,fuel oil</t>
  </si>
  <si>
    <t>Bagasse</t>
  </si>
  <si>
    <t>Bagasse (oil supplementary)</t>
  </si>
  <si>
    <t>Bagasse, Woodwaste</t>
  </si>
  <si>
    <t>Bagasse (coal supplementary)</t>
  </si>
  <si>
    <t>Wood Waste</t>
  </si>
  <si>
    <t>Biomass Wood</t>
  </si>
  <si>
    <t>Municipal Waste</t>
  </si>
  <si>
    <t>Biomass (wood chips and pellets)</t>
  </si>
  <si>
    <t>Wood</t>
  </si>
  <si>
    <t>Industrial Waste</t>
  </si>
  <si>
    <t>Landfill Gas</t>
  </si>
  <si>
    <t xml:space="preserve">Municipal Solid Waste </t>
  </si>
  <si>
    <t>Municipal incinerable waste</t>
  </si>
  <si>
    <t>biofuel</t>
  </si>
  <si>
    <t>Biomass, Oil, waste</t>
  </si>
  <si>
    <t>Other Gas</t>
  </si>
  <si>
    <t>Black Liquor</t>
  </si>
  <si>
    <t>Blast Furnance Gas</t>
  </si>
  <si>
    <t>Wood waste solids</t>
  </si>
  <si>
    <t>Digester Gas</t>
  </si>
  <si>
    <t>Agricultural Biproducts</t>
  </si>
  <si>
    <t>Solid Waste 70% of</t>
  </si>
  <si>
    <t>Tire-Derived Fuel</t>
  </si>
  <si>
    <t>Wood waste liquids</t>
  </si>
  <si>
    <t>Process Gas</t>
  </si>
  <si>
    <t>Coke Oven Gas</t>
  </si>
  <si>
    <t>Other Biomass Solids</t>
  </si>
  <si>
    <t>Hydro</t>
  </si>
  <si>
    <t>Geothermal</t>
  </si>
  <si>
    <t>Nuclear</t>
  </si>
  <si>
    <t>Solar_PV</t>
  </si>
  <si>
    <t>Solar_Thermal</t>
  </si>
  <si>
    <t>Waste</t>
  </si>
  <si>
    <t>Wind</t>
  </si>
  <si>
    <t>Examples</t>
  </si>
  <si>
    <t>Comments</t>
  </si>
  <si>
    <t>energia, station</t>
  </si>
  <si>
    <t>ltd, gmbh, etc.</t>
  </si>
  <si>
    <t>enel, edison, endesa</t>
  </si>
  <si>
    <t>Should be whitelisted to prevent removal, if common.  However, can be used to confirm similariy of multi-company 'site'.</t>
  </si>
  <si>
    <t>GuD == CCGT??</t>
  </si>
  <si>
    <t>süd</t>
  </si>
  <si>
    <t>projectID</t>
  </si>
  <si>
    <t>was</t>
  </si>
  <si>
    <t>changeTo</t>
  </si>
  <si>
    <t>GARDONA</t>
  </si>
  <si>
    <t>GARDONE</t>
  </si>
  <si>
    <t>comment</t>
  </si>
  <si>
    <t>26WIMPI-S05GRDNV</t>
  </si>
  <si>
    <t>Geo location from ppm indicates on/near Gardone Riviera</t>
  </si>
  <si>
    <t>landfill</t>
  </si>
  <si>
    <t>mill</t>
  </si>
  <si>
    <t>rebuild</t>
  </si>
  <si>
    <t>wwtp</t>
  </si>
  <si>
    <t>ii</t>
  </si>
  <si>
    <t>greenhouse</t>
  </si>
  <si>
    <t>works</t>
  </si>
  <si>
    <t>hospital</t>
  </si>
  <si>
    <t>factory</t>
  </si>
  <si>
    <t>bhkw</t>
  </si>
  <si>
    <t>el</t>
  </si>
  <si>
    <t>wte</t>
  </si>
  <si>
    <t>solar</t>
  </si>
  <si>
    <t>nas</t>
  </si>
  <si>
    <t>biogas</t>
  </si>
  <si>
    <t>refinery</t>
  </si>
  <si>
    <t>hydro</t>
  </si>
  <si>
    <t>hopital</t>
  </si>
  <si>
    <t>centre</t>
  </si>
  <si>
    <t>bad</t>
  </si>
  <si>
    <t>hotel</t>
  </si>
  <si>
    <t>discarica</t>
  </si>
  <si>
    <t>pool</t>
  </si>
  <si>
    <t>leisure</t>
  </si>
  <si>
    <t>wp</t>
  </si>
  <si>
    <t>house</t>
  </si>
  <si>
    <t>hill</t>
  </si>
  <si>
    <t>los</t>
  </si>
  <si>
    <t>pont</t>
  </si>
  <si>
    <t>las</t>
  </si>
  <si>
    <t>do</t>
  </si>
  <si>
    <t>santa</t>
  </si>
  <si>
    <t>rc</t>
  </si>
  <si>
    <t>park</t>
  </si>
  <si>
    <t>sugar</t>
  </si>
  <si>
    <t>werk</t>
  </si>
  <si>
    <t>da</t>
  </si>
  <si>
    <t>van</t>
  </si>
  <si>
    <t>moat</t>
  </si>
  <si>
    <t>wtg</t>
  </si>
  <si>
    <t>iii</t>
  </si>
  <si>
    <t>porto</t>
  </si>
  <si>
    <t>new</t>
  </si>
  <si>
    <t>tws</t>
  </si>
  <si>
    <t>hilton</t>
  </si>
  <si>
    <t>mini</t>
  </si>
  <si>
    <t>cogen</t>
  </si>
  <si>
    <t>villa</t>
  </si>
  <si>
    <t>ic</t>
  </si>
  <si>
    <t>rio</t>
  </si>
  <si>
    <t>wpd</t>
  </si>
  <si>
    <t>enge</t>
  </si>
  <si>
    <t>nova</t>
  </si>
  <si>
    <t>home</t>
  </si>
  <si>
    <t>hall</t>
  </si>
  <si>
    <t>sewage</t>
  </si>
  <si>
    <t>martin</t>
  </si>
  <si>
    <t>sierra</t>
  </si>
  <si>
    <t>brewery</t>
  </si>
  <si>
    <t>biomass</t>
  </si>
  <si>
    <t>dam</t>
  </si>
  <si>
    <t>hosp</t>
  </si>
  <si>
    <t>CARMA Removing following words with more than 20 entries . . .</t>
  </si>
  <si>
    <t>from website documentation</t>
  </si>
  <si>
    <t>Extracted entries from "Type" column of raw data download</t>
  </si>
  <si>
    <t>Waste and Biomass</t>
  </si>
  <si>
    <t>Solar Thermal</t>
  </si>
  <si>
    <t>Solar PV</t>
  </si>
  <si>
    <t>Hydroelectric</t>
  </si>
  <si>
    <t>Gas Turbine / Natural gas</t>
  </si>
  <si>
    <t>URL</t>
  </si>
  <si>
    <t>https://data.open-power-system-data.org/conventional_power_plants/2020-10-01</t>
  </si>
  <si>
    <t>Original Name in BNetzA-List</t>
  </si>
  <si>
    <t>model output</t>
  </si>
  <si>
    <t>Full name</t>
  </si>
  <si>
    <t>Steinkohle</t>
  </si>
  <si>
    <t>Hard coal</t>
  </si>
  <si>
    <t>Erdgas</t>
  </si>
  <si>
    <t>natural_gas</t>
  </si>
  <si>
    <t>Braunkohle</t>
  </si>
  <si>
    <t>lignite</t>
  </si>
  <si>
    <t>Kernenergie</t>
  </si>
  <si>
    <t>uranium</t>
  </si>
  <si>
    <t>Uranium</t>
  </si>
  <si>
    <t>Pumpspeicher</t>
  </si>
  <si>
    <t>pumped_storage</t>
  </si>
  <si>
    <t>Pumped Storage (Water)</t>
  </si>
  <si>
    <t>Biomasse</t>
  </si>
  <si>
    <t>Mineralölprodukte</t>
  </si>
  <si>
    <t>Mineral oil products</t>
  </si>
  <si>
    <t>Laufwasser</t>
  </si>
  <si>
    <t>Water (run of river)</t>
  </si>
  <si>
    <t>Sonstige Energieträger (nicht erneuerbar)</t>
  </si>
  <si>
    <t>other_non_renewable</t>
  </si>
  <si>
    <t>Other Fuels (not renewable)</t>
  </si>
  <si>
    <t>Abfall</t>
  </si>
  <si>
    <t>waste</t>
  </si>
  <si>
    <t>Speicherwasser (ohne Pumpspeicher)</t>
  </si>
  <si>
    <t>reservoir</t>
  </si>
  <si>
    <t>Reservoir</t>
  </si>
  <si>
    <t>Unbekannter Energieträger (nicht erneuerbar)</t>
  </si>
  <si>
    <t>unknown_non_renewable</t>
  </si>
  <si>
    <t>Unknown (not renewable)</t>
  </si>
  <si>
    <t>Mehrere Energieträger (nicht erneuerbar)</t>
  </si>
  <si>
    <t>multiple_non_renewable</t>
  </si>
  <si>
    <t>Multiple (not renewable)</t>
  </si>
  <si>
    <t>Deponiegas</t>
  </si>
  <si>
    <t>gas_landfill</t>
  </si>
  <si>
    <t>Landfill gas</t>
  </si>
  <si>
    <t>Windenergie (Onshore-Anlage)</t>
  </si>
  <si>
    <t>wind_onshore</t>
  </si>
  <si>
    <t>Onshore wind</t>
  </si>
  <si>
    <t>Windenergie (Offshore-Anlage)</t>
  </si>
  <si>
    <t>wind_offshore</t>
  </si>
  <si>
    <t>Offshore Wind</t>
  </si>
  <si>
    <t>Solare Strahlungsenergie</t>
  </si>
  <si>
    <t>Solar energy</t>
  </si>
  <si>
    <t>Klärgas</t>
  </si>
  <si>
    <t>gas_sewage</t>
  </si>
  <si>
    <t>Sewage Gas</t>
  </si>
  <si>
    <t>Geothermie</t>
  </si>
  <si>
    <t>geothermal</t>
  </si>
  <si>
    <t>Geothermal energy</t>
  </si>
  <si>
    <t>Grubengas</t>
  </si>
  <si>
    <t>gas_mine</t>
  </si>
  <si>
    <t>Mine Gas</t>
  </si>
  <si>
    <t>GEO_Type</t>
  </si>
  <si>
    <t xml:space="preserve">GEO_10 </t>
  </si>
  <si>
    <t>OPSD_13</t>
  </si>
  <si>
    <t>Marine</t>
  </si>
  <si>
    <t>Solar</t>
  </si>
  <si>
    <t>Bioenergy</t>
  </si>
  <si>
    <t>energy_source_level_2</t>
  </si>
  <si>
    <t>Natural gas</t>
  </si>
  <si>
    <t>Non-renewable waste</t>
  </si>
  <si>
    <t>Other fossil fuels</t>
  </si>
  <si>
    <t>Mixed fossil fuels</t>
  </si>
  <si>
    <t>e_source_1</t>
  </si>
  <si>
    <t>Oil/Diesel Thermal and Engines)</t>
  </si>
  <si>
    <t>CSP</t>
  </si>
  <si>
    <t>Onshore</t>
  </si>
  <si>
    <t>Offshore</t>
  </si>
  <si>
    <t>Other / Unspecified</t>
  </si>
  <si>
    <t>PV</t>
  </si>
  <si>
    <t>ST</t>
  </si>
  <si>
    <t>RoR</t>
  </si>
  <si>
    <t>PS</t>
  </si>
  <si>
    <t>Res</t>
  </si>
  <si>
    <t>CT</t>
  </si>
  <si>
    <t>CCGT</t>
  </si>
  <si>
    <t>CE</t>
  </si>
  <si>
    <t>Type_of_Fuel_rng1_Primary (GEO)</t>
  </si>
  <si>
    <t>Mixed / Unspecified / Other</t>
  </si>
  <si>
    <t>A03</t>
  </si>
  <si>
    <t>Mixed</t>
  </si>
  <si>
    <t>A04</t>
  </si>
  <si>
    <t>Generation</t>
  </si>
  <si>
    <t>A05</t>
  </si>
  <si>
    <t>Load</t>
  </si>
  <si>
    <t>B01</t>
  </si>
  <si>
    <t>B02</t>
  </si>
  <si>
    <t>Fossil Brown coal/Lignite</t>
  </si>
  <si>
    <t>B03</t>
  </si>
  <si>
    <t>Fossil Coal-derived gas</t>
  </si>
  <si>
    <t>B04</t>
  </si>
  <si>
    <t>Fossil Gas</t>
  </si>
  <si>
    <t>B05</t>
  </si>
  <si>
    <t>Fossil Hard coal</t>
  </si>
  <si>
    <t>B06</t>
  </si>
  <si>
    <t>Fossil Oil</t>
  </si>
  <si>
    <t>B07</t>
  </si>
  <si>
    <t>Fossil Oil shale</t>
  </si>
  <si>
    <t>B08</t>
  </si>
  <si>
    <t>Fossil Peat</t>
  </si>
  <si>
    <t>B09</t>
  </si>
  <si>
    <t>B10</t>
  </si>
  <si>
    <t>Hydro Pumped Storage</t>
  </si>
  <si>
    <t>B11</t>
  </si>
  <si>
    <t>Hydro Run-of-river and poundage</t>
  </si>
  <si>
    <t>B12</t>
  </si>
  <si>
    <t>Hydro Water Reservoir</t>
  </si>
  <si>
    <t>B13</t>
  </si>
  <si>
    <t>B14</t>
  </si>
  <si>
    <t>B15</t>
  </si>
  <si>
    <t>Other renewable</t>
  </si>
  <si>
    <t>B16</t>
  </si>
  <si>
    <t>B17</t>
  </si>
  <si>
    <t>B18</t>
  </si>
  <si>
    <t>Wind Offshore</t>
  </si>
  <si>
    <t>B19</t>
  </si>
  <si>
    <t>Wind Onshore</t>
  </si>
  <si>
    <t>B20</t>
  </si>
  <si>
    <t>B21</t>
  </si>
  <si>
    <t>AC Link</t>
  </si>
  <si>
    <t>B22</t>
  </si>
  <si>
    <t>DC Link</t>
  </si>
  <si>
    <t>B23</t>
  </si>
  <si>
    <t>Substation</t>
  </si>
  <si>
    <t>B24</t>
  </si>
  <si>
    <t>Transformer</t>
  </si>
  <si>
    <t>ENTSOE PsrType</t>
  </si>
  <si>
    <t>n/a</t>
  </si>
  <si>
    <t>Transmission device</t>
  </si>
  <si>
    <t>valid_technologies</t>
  </si>
  <si>
    <t>CT / ST</t>
  </si>
  <si>
    <t>{CT, CE}</t>
  </si>
  <si>
    <t>RES</t>
  </si>
  <si>
    <t>ON</t>
  </si>
  <si>
    <t>OFF</t>
  </si>
  <si>
    <t>bituminous coal</t>
  </si>
  <si>
    <t>coal (indigenous)</t>
  </si>
  <si>
    <t>coal based syn fuel</t>
  </si>
  <si>
    <t>coal bituminous</t>
  </si>
  <si>
    <t>coal lignite</t>
  </si>
  <si>
    <t>coal, oil</t>
  </si>
  <si>
    <t>hard coal</t>
  </si>
  <si>
    <t>lignite coal</t>
  </si>
  <si>
    <t>natural gas</t>
  </si>
  <si>
    <t>subbituminous coal</t>
  </si>
  <si>
    <t>sub-bituminous coal</t>
  </si>
  <si>
    <t>waste coal</t>
  </si>
  <si>
    <t>coal subbituminous</t>
  </si>
  <si>
    <t>coal subbutiminous</t>
  </si>
  <si>
    <t>coal, fuel oil</t>
  </si>
  <si>
    <t>brown coal</t>
  </si>
  <si>
    <t>brown coal  and lignite</t>
  </si>
  <si>
    <t>brown coal (lignite)</t>
  </si>
  <si>
    <t>coal (lignite)</t>
  </si>
  <si>
    <t>coal brown lignite</t>
  </si>
  <si>
    <t>coal kuznetsk</t>
  </si>
  <si>
    <t>coal lignite and brown coal</t>
  </si>
  <si>
    <t>coal brown</t>
  </si>
  <si>
    <t>bituminous and sub-bituminous coal</t>
  </si>
  <si>
    <t/>
  </si>
  <si>
    <t>advanced biofuel</t>
  </si>
  <si>
    <t>anthracite coal</t>
  </si>
  <si>
    <t>bituminous and subbituminous coal</t>
  </si>
  <si>
    <t>bituminous coal and coal washings</t>
  </si>
  <si>
    <t>coa;</t>
  </si>
  <si>
    <t>coal and biomass</t>
  </si>
  <si>
    <t>coal and oil</t>
  </si>
  <si>
    <t>coal anthracite</t>
  </si>
  <si>
    <t>coal anthracite and bituminous</t>
  </si>
  <si>
    <t>coal bituminous and lignite</t>
  </si>
  <si>
    <t>coal black</t>
  </si>
  <si>
    <t>coal hard</t>
  </si>
  <si>
    <t>coal lignite and bituminous</t>
  </si>
  <si>
    <t>coal lignite and sub-bituminous</t>
  </si>
  <si>
    <t>coal lignite black</t>
  </si>
  <si>
    <t>coal or oil</t>
  </si>
  <si>
    <t>coal sub-bituminous</t>
  </si>
  <si>
    <t>coal subbituminous &amp; bituminous</t>
  </si>
  <si>
    <t>coal waste tailings</t>
  </si>
  <si>
    <t>coal, bituminous</t>
  </si>
  <si>
    <t>coal, blast furnace (corex) gas</t>
  </si>
  <si>
    <t>coal, heavy fuel oil</t>
  </si>
  <si>
    <t>coal, slag, petroleum coke</t>
  </si>
  <si>
    <t>coal, wood-biomass</t>
  </si>
  <si>
    <t>hard coal, heavy fuel oil</t>
  </si>
  <si>
    <t>lignite (high moisture lignite)</t>
  </si>
  <si>
    <t>lignite (high moisture)</t>
  </si>
  <si>
    <t>lignite and sub-bituminous</t>
  </si>
  <si>
    <t>mixed fuel (coal ng, blast furnance gas, wood pellets)</t>
  </si>
  <si>
    <t>oal bituminous</t>
  </si>
  <si>
    <t>peat milled</t>
  </si>
  <si>
    <t>pet coke, bituminous coal</t>
  </si>
  <si>
    <t>semi-anthracite coal</t>
  </si>
  <si>
    <t>sub -bituminous coal</t>
  </si>
  <si>
    <t>sub butiminous coal</t>
  </si>
  <si>
    <t>sub-bituminous</t>
  </si>
  <si>
    <t>crude oil</t>
  </si>
  <si>
    <t>crude oil and diesel</t>
  </si>
  <si>
    <t>crude oil and diesel oil</t>
  </si>
  <si>
    <t>diesel</t>
  </si>
  <si>
    <t>diesel oil</t>
  </si>
  <si>
    <t>diesel oil and crude oil</t>
  </si>
  <si>
    <t>diesel oil and natural gas</t>
  </si>
  <si>
    <t>finex gas</t>
  </si>
  <si>
    <t>fuel oil</t>
  </si>
  <si>
    <t>gas from steel mills</t>
  </si>
  <si>
    <t>gas oil and natural gas</t>
  </si>
  <si>
    <t>kerosine</t>
  </si>
  <si>
    <t>light fuel oil and natural gas</t>
  </si>
  <si>
    <t>liquified natual gas</t>
  </si>
  <si>
    <t>liquified natural gas</t>
  </si>
  <si>
    <t>lng</t>
  </si>
  <si>
    <t>naptha and high speed diesel</t>
  </si>
  <si>
    <t>natual gas</t>
  </si>
  <si>
    <t>natual gas and crude oil</t>
  </si>
  <si>
    <t>natual gas and diesel</t>
  </si>
  <si>
    <t>natual gas and light  fuel oil</t>
  </si>
  <si>
    <t>natural gas (diesel as backup)</t>
  </si>
  <si>
    <t>natural gas and crude oil</t>
  </si>
  <si>
    <t>natural gas and diesel</t>
  </si>
  <si>
    <t>natural gas and diesel oil</t>
  </si>
  <si>
    <t>natural gas and fuel oil</t>
  </si>
  <si>
    <t>natural gas and gas oil</t>
  </si>
  <si>
    <t>natural gas and light fuel oil</t>
  </si>
  <si>
    <t>natural gas and light oil</t>
  </si>
  <si>
    <t>natural gas and no 2 distillate oil</t>
  </si>
  <si>
    <t>natural gas, backed up with distillate oil</t>
  </si>
  <si>
    <t>natural gas, diesel</t>
  </si>
  <si>
    <t>natural gas, naphtha, hsd, mixed fuel</t>
  </si>
  <si>
    <t>natural gas, oil</t>
  </si>
  <si>
    <t>blast furnace gas</t>
  </si>
  <si>
    <t>city gas (from liquified natural gas)</t>
  </si>
  <si>
    <t>city gas (natural gas)</t>
  </si>
  <si>
    <t>coal seam gas</t>
  </si>
  <si>
    <t>coal syngas</t>
  </si>
  <si>
    <t>distillate oil</t>
  </si>
  <si>
    <t>gas oil</t>
  </si>
  <si>
    <t>heavy fuel oil</t>
  </si>
  <si>
    <t>high and low pressure natural gas, and landfill gas</t>
  </si>
  <si>
    <t>light crude oil</t>
  </si>
  <si>
    <t>light fuel oil</t>
  </si>
  <si>
    <t>liquified natural gas (lng)</t>
  </si>
  <si>
    <t>liquified natural gas, heavy oil</t>
  </si>
  <si>
    <t>lng (liquified natural gas)</t>
  </si>
  <si>
    <t>lng (liquified natural gas) lpg</t>
  </si>
  <si>
    <t>lpg</t>
  </si>
  <si>
    <t>marine diesel</t>
  </si>
  <si>
    <t>methene</t>
  </si>
  <si>
    <t>naphtha</t>
  </si>
  <si>
    <t>naptha</t>
  </si>
  <si>
    <t>natudal gas</t>
  </si>
  <si>
    <t>natural gas (coal-seam gas)</t>
  </si>
  <si>
    <t>natural gas (lng)</t>
  </si>
  <si>
    <t>natural gas (low btu)</t>
  </si>
  <si>
    <t>natural gas and hsd</t>
  </si>
  <si>
    <t>natural gas and oil</t>
  </si>
  <si>
    <t>natural gas, fuel oil, hsd</t>
  </si>
  <si>
    <t>natural gas, hsd</t>
  </si>
  <si>
    <t>natural gas, r-lng</t>
  </si>
  <si>
    <t>naural gas</t>
  </si>
  <si>
    <t>regassified lng</t>
  </si>
  <si>
    <t>syn gas from coal gasification</t>
  </si>
  <si>
    <t>treated crude oil</t>
  </si>
  <si>
    <t>natural gas (</t>
  </si>
  <si>
    <t>associated natural gas</t>
  </si>
  <si>
    <t>crude oil and natural gas</t>
  </si>
  <si>
    <t>dis</t>
  </si>
  <si>
    <t>fuel oil and gas oil</t>
  </si>
  <si>
    <t>fuel oil distillate</t>
  </si>
  <si>
    <t>fuel oil heavy</t>
  </si>
  <si>
    <t>fuel oil light</t>
  </si>
  <si>
    <t>gas (coke oven waste gas)</t>
  </si>
  <si>
    <t>ifo 180</t>
  </si>
  <si>
    <t>natual gas and hsd</t>
  </si>
  <si>
    <t>natural gas and heavy fuel oil</t>
  </si>
  <si>
    <t>oil (hsd)</t>
  </si>
  <si>
    <t>oil distillate gasoil</t>
  </si>
  <si>
    <t>sales gas and hfo</t>
  </si>
  <si>
    <t>blast furnace gas (bfg)</t>
  </si>
  <si>
    <t>natural gas (recovery gas from steel mill)</t>
  </si>
  <si>
    <t>natural gas and wood waste</t>
  </si>
  <si>
    <t>natural gas and produced gas</t>
  </si>
  <si>
    <t>natural gas and regeneration gas</t>
  </si>
  <si>
    <t>oil distillate</t>
  </si>
  <si>
    <t>refinery residue (oil, gas)</t>
  </si>
  <si>
    <t>blast furnace gas (dowson gas)</t>
  </si>
  <si>
    <t>heavy oil</t>
  </si>
  <si>
    <t>lshs oil</t>
  </si>
  <si>
    <t>natural gas and furnace oil</t>
  </si>
  <si>
    <t>natural gas and heavy oil</t>
  </si>
  <si>
    <t>natural gas, heavy oil, coke oven gas</t>
  </si>
  <si>
    <t>other</t>
  </si>
  <si>
    <t>top gas, cog, tar, natural gas, heavy oil</t>
  </si>
  <si>
    <t>high speed diesel</t>
  </si>
  <si>
    <t>diesel - bs1800</t>
  </si>
  <si>
    <t>fuel oil type a1</t>
  </si>
  <si>
    <t>fuel oil and natural gas</t>
  </si>
  <si>
    <t>heavy fuel oil and crude oil</t>
  </si>
  <si>
    <t>heavy fuel oil and natural gas</t>
  </si>
  <si>
    <t>heavy fuel oil, natural gas</t>
  </si>
  <si>
    <t>heavy furnace oil</t>
  </si>
  <si>
    <t>heavy oil and crude oil</t>
  </si>
  <si>
    <t>hfo, lfo, ng</t>
  </si>
  <si>
    <t>jet fuel</t>
  </si>
  <si>
    <t>low sulphur heavy stock (lshs) (switched from furnace oil in 2000)</t>
  </si>
  <si>
    <t>oil , gas</t>
  </si>
  <si>
    <t>oil and lng</t>
  </si>
  <si>
    <t>oil/diesel</t>
  </si>
  <si>
    <t>other oil</t>
  </si>
  <si>
    <t>petroleum coke</t>
  </si>
  <si>
    <t>refinery gas</t>
  </si>
  <si>
    <t>residual fuel oil</t>
  </si>
  <si>
    <t>residual furnace oil</t>
  </si>
  <si>
    <t>residual oil</t>
  </si>
  <si>
    <t>residual oil, crude oil</t>
  </si>
  <si>
    <t>residual oil, lpg</t>
  </si>
  <si>
    <t>residual oil, naptha</t>
  </si>
  <si>
    <t>waste oil</t>
  </si>
  <si>
    <t>heavy fuel oil, crude oil, gas oil</t>
  </si>
  <si>
    <t>jet fuel jp4 5n8</t>
  </si>
  <si>
    <t>bunker oil (0.3% s) and kerosine</t>
  </si>
  <si>
    <t>diesel and heavy oil</t>
  </si>
  <si>
    <t>fuel oil no 6</t>
  </si>
  <si>
    <t>heavy fuel oil and light fuel oil</t>
  </si>
  <si>
    <t>heavy oil and diesel</t>
  </si>
  <si>
    <t>180cst grade furnace oil</t>
  </si>
  <si>
    <t>bunker oil</t>
  </si>
  <si>
    <t>diesel and bunker fuel</t>
  </si>
  <si>
    <t>fuel oil bunker c</t>
  </si>
  <si>
    <t>fuel oil diesel no 2</t>
  </si>
  <si>
    <t>fuel oil medium</t>
  </si>
  <si>
    <t>fuel oil up to 360 cst</t>
  </si>
  <si>
    <t>heavy fuel oil (bunker c)</t>
  </si>
  <si>
    <t>heavy fuel oil no 6</t>
  </si>
  <si>
    <t>light diesel fuel</t>
  </si>
  <si>
    <t>low sulphur heavy stock (lshs) oil</t>
  </si>
  <si>
    <t>lshs l</t>
  </si>
  <si>
    <t>fuel oil (eo 5-ls)</t>
  </si>
  <si>
    <t>fuel oil and diesel</t>
  </si>
  <si>
    <t>fuel oil heavy and light</t>
  </si>
  <si>
    <t>furnace oil</t>
  </si>
  <si>
    <t>heavy oil (for st)</t>
  </si>
  <si>
    <t>heavy oil, crude</t>
  </si>
  <si>
    <t>low sulphur fuel oil</t>
  </si>
  <si>
    <t>natual gas and heavy  fuel oil</t>
  </si>
  <si>
    <t>number 6 heavy fuel oil</t>
  </si>
  <si>
    <t>oil shale</t>
  </si>
  <si>
    <t>orimulsion</t>
  </si>
  <si>
    <t>mixed (heavy and crude oil, lng, coal)</t>
  </si>
  <si>
    <t>agricultural biproducts</t>
  </si>
  <si>
    <t>bagasse</t>
  </si>
  <si>
    <t>bagasse (coal supplementary)</t>
  </si>
  <si>
    <t>bagasse (oil supplementary)</t>
  </si>
  <si>
    <t>bagasse, woodwaste</t>
  </si>
  <si>
    <t>black liquor</t>
  </si>
  <si>
    <t>blast furnance gas</t>
  </si>
  <si>
    <t>coke oven gas</t>
  </si>
  <si>
    <t>digester gas</t>
  </si>
  <si>
    <t>landfill gas</t>
  </si>
  <si>
    <t>other biomass solids</t>
  </si>
  <si>
    <t>other gas</t>
  </si>
  <si>
    <t>process gas</t>
  </si>
  <si>
    <t>solid waste 70% of</t>
  </si>
  <si>
    <t>tire-derived fuel</t>
  </si>
  <si>
    <t>wood waste liquids</t>
  </si>
  <si>
    <t>wood waste solids</t>
  </si>
  <si>
    <t>biomass (wood chips and pellets)</t>
  </si>
  <si>
    <t>biomass wood</t>
  </si>
  <si>
    <t xml:space="preserve">municipal solid waste </t>
  </si>
  <si>
    <t>municipal waste</t>
  </si>
  <si>
    <t>biomass, oil, waste</t>
  </si>
  <si>
    <t>industrial waste</t>
  </si>
  <si>
    <t>municipal incinerable waste</t>
  </si>
  <si>
    <t>wood</t>
  </si>
  <si>
    <t>wood waste</t>
  </si>
  <si>
    <t>Waste Furnace Gas</t>
  </si>
  <si>
    <t>Light Fuel Oil/Diesel</t>
  </si>
  <si>
    <t>unique</t>
  </si>
  <si>
    <t>coal | sub-critical thermal : coal</t>
  </si>
  <si>
    <t>coal | sub-critical thermal : coal bituminous</t>
  </si>
  <si>
    <t>coal | sub-critical thermal : coal waste tailings</t>
  </si>
  <si>
    <t>coal | sub-critical thermal : coal black</t>
  </si>
  <si>
    <t>coal | sub-critical thermal : coal sub-bituminous</t>
  </si>
  <si>
    <t>coal | super-critical thermal : coal sub-bituminous</t>
  </si>
  <si>
    <t>coal | super-critical thermal : coal bituminous</t>
  </si>
  <si>
    <t>coal | sub-critical thermal : coal brown</t>
  </si>
  <si>
    <t>coal | sub-critical thermal : coal brown lignite</t>
  </si>
  <si>
    <t>coal | sub-critical thermal : bituminous coal</t>
  </si>
  <si>
    <t>coal | cogeneration power and heat steam turbine : coal</t>
  </si>
  <si>
    <t>coal | sub-critical thermal : mixed fuel (coal ng, blast furnance gas, wood pellets)</t>
  </si>
  <si>
    <t>coal | sub-critical thermal : coal lignite</t>
  </si>
  <si>
    <t>coal | super-critical thermal : coal lignite</t>
  </si>
  <si>
    <t>coal | sub-critical thermal : lignite</t>
  </si>
  <si>
    <t>coal | super-critical thermal : lignite</t>
  </si>
  <si>
    <t>coal | sub-critical thermal : anthracite coal</t>
  </si>
  <si>
    <t>coal | sub-critical thermal : sub -bituminous coal</t>
  </si>
  <si>
    <t>coal | both sub and super critical thermal : coal subbutiminous</t>
  </si>
  <si>
    <t>coal | sub-critical thermal : bituminous coal and coal washings</t>
  </si>
  <si>
    <t>coal | sub-critical thermal : sub butiminous coal</t>
  </si>
  <si>
    <t>coal | sub-critical thermal : sub-bituminous coal</t>
  </si>
  <si>
    <t>coal | sub-critical thermal : pet coke, bituminous coal</t>
  </si>
  <si>
    <t>coal | sub-critical thermal : biomass</t>
  </si>
  <si>
    <t>coal | sub-critical thermal : advanced biofuel</t>
  </si>
  <si>
    <t>coal | sub-critical thermal : coal subbituminous &amp; bituminous</t>
  </si>
  <si>
    <t>coal | sub-critical thermal : coal subbituminous</t>
  </si>
  <si>
    <t>coal | super-critical thermal : bituminous coal</t>
  </si>
  <si>
    <t>coal | super and ultra-super critical thermal : coal</t>
  </si>
  <si>
    <t>coal | both sub and super critical thermal : coal bituminous</t>
  </si>
  <si>
    <t>coal | super-critical thermal : coal</t>
  </si>
  <si>
    <t xml:space="preserve">coal | sub-critical thermal : </t>
  </si>
  <si>
    <t>coal | both sub and super critical thermal : coal</t>
  </si>
  <si>
    <t>coal | both sub and super critical thermal : bituminous coal</t>
  </si>
  <si>
    <t>coal | ultra-super-critical thermal : coal</t>
  </si>
  <si>
    <t>coal | sub-critical thermal : semi-anthracite coal</t>
  </si>
  <si>
    <t>coal | ultra-super-critical thermal : bituminous coal</t>
  </si>
  <si>
    <t>coal | cogeneration power and heat steam turbine : bituminous coal</t>
  </si>
  <si>
    <t>coal | super-critical thermal : coal anthracite</t>
  </si>
  <si>
    <t>coal | sub-critical thermal : coal anthracite</t>
  </si>
  <si>
    <t>coal | cogeneration power and heat steam turbine : brown coal  and lignite</t>
  </si>
  <si>
    <t>coal | sub-critical thermal : brown coal (lignite)</t>
  </si>
  <si>
    <t>coal | sub-critical thermal : brown coal</t>
  </si>
  <si>
    <t>coal | cogeneration power and heat steam turbine : brown coal (lignite)</t>
  </si>
  <si>
    <t>coal | sub-critical thermal : hard coal, heavy fuel oil</t>
  </si>
  <si>
    <t>coal | sub-critical thermal : coal hard</t>
  </si>
  <si>
    <t>coal |  : hard coal</t>
  </si>
  <si>
    <t>coal |  : coal</t>
  </si>
  <si>
    <t>coal | sub-critical thermal : coal, slag, petroleum coke</t>
  </si>
  <si>
    <t>coal | sub-critical thermal : hard coal</t>
  </si>
  <si>
    <t>coal | ultra-super-critical thermal : coal lignite</t>
  </si>
  <si>
    <t>coal | cogeneration power and heat steam turbine : coal bituminous</t>
  </si>
  <si>
    <t>coal | sub-critical thermal : coal anthracite and bituminous</t>
  </si>
  <si>
    <t>coal | sub-critical thermal : oal bituminous</t>
  </si>
  <si>
    <t>coal |  : coal lignite</t>
  </si>
  <si>
    <t>coal | cogeneration power and heat steam turbine : coal brown lignite</t>
  </si>
  <si>
    <t>coal | sub-critical thermal : coal lignite and bituminous</t>
  </si>
  <si>
    <t>coal | cogeneration power and heat steam turbine : coal lignite and brown coal</t>
  </si>
  <si>
    <t>coal | sub-critical thermal : natural gas</t>
  </si>
  <si>
    <t>coal |  : coal (indigenous)</t>
  </si>
  <si>
    <t>coal | sub-critical thermal : coal washery wastes</t>
  </si>
  <si>
    <t>coal | sub-critical thermal : coal subbutiminous</t>
  </si>
  <si>
    <t>coal |  : lignite</t>
  </si>
  <si>
    <t>coal | sub-critical thermal : coal, blast furnace (corex) gas</t>
  </si>
  <si>
    <t>coal | sub-critical thermal : coa;</t>
  </si>
  <si>
    <t>coal | sub-critical thermal : coal (indigenous)</t>
  </si>
  <si>
    <t>coal | sub-critical thermal : lignite (high moisture)</t>
  </si>
  <si>
    <t>coal | sub-critical thermal : lignite (high moisture lignite)</t>
  </si>
  <si>
    <t>coal | super-critical thermal : coal subbutiminous</t>
  </si>
  <si>
    <t>coal | sub-critical thermal : peat milled</t>
  </si>
  <si>
    <t>coal | sub-critical thermal : coal, heavy fuel oil</t>
  </si>
  <si>
    <t>coal | sub-critical thermal : coal, wood-biomass</t>
  </si>
  <si>
    <t>coal | ultra-super-critical thermal : coal subbutiminous</t>
  </si>
  <si>
    <t>coal | both sub and super critical thermal : coal, fuel oil</t>
  </si>
  <si>
    <t>coal | ultra-super-critical thermal : coal bituminous</t>
  </si>
  <si>
    <t>coal |  : coal bituminous</t>
  </si>
  <si>
    <t>coal |  : sub-bituminous coal</t>
  </si>
  <si>
    <t>coal | sub and ultrasuper critical thermal : bituminous and sub-bituminous coal</t>
  </si>
  <si>
    <t>coal |  : coal, oil</t>
  </si>
  <si>
    <t>coal | sub-critical thermal : lignite and sub-bituminous</t>
  </si>
  <si>
    <t>coal | sub-critical thermal : bituminous and subbituminous coal</t>
  </si>
  <si>
    <t>coal | sub-critical thermal : bituminous, low-sulfur and low-ash content coal</t>
  </si>
  <si>
    <t>coal | cogeneration power and heat steam turbine : lignite</t>
  </si>
  <si>
    <t>coal |  : bituminous coal</t>
  </si>
  <si>
    <t>coal | super and ultra-super critical thermal : bituminous coal</t>
  </si>
  <si>
    <t>coal | sub-critical thermal : sub-bituminous</t>
  </si>
  <si>
    <t>coal | cogeneration power and heat supercritical steam turbine : coal brown</t>
  </si>
  <si>
    <t>coal | cogeneration power and heat steam turbine : sub-bituminous coal</t>
  </si>
  <si>
    <t>coal | sub-critical thermal : subbituminous coal</t>
  </si>
  <si>
    <t>coal | cogeneration power and heat steam turbine : brown coal</t>
  </si>
  <si>
    <t>coal | cogeneration power and heat steam turbine : coal (lignite)</t>
  </si>
  <si>
    <t>coal | cogeneration power and heat steam turbine : coal kuznetsk</t>
  </si>
  <si>
    <t>coal | sub-critical thermal : coal lignite and sub-bituminous</t>
  </si>
  <si>
    <t>coal | sub-critical thermal : coal lignite black</t>
  </si>
  <si>
    <t>coal | sub-critical thermal : coal bituminous and lignite</t>
  </si>
  <si>
    <t>coal | sub-critical thermal : coal or oil</t>
  </si>
  <si>
    <t>coal | sub-critical thermal : coal and biomass</t>
  </si>
  <si>
    <t>coal | sub-critical thermal : coal, bituminous</t>
  </si>
  <si>
    <t>coal | sub-critical thermal : coal and oil</t>
  </si>
  <si>
    <t>coal |  : coal based syn fuel</t>
  </si>
  <si>
    <t>coal |  : subbituminous coal</t>
  </si>
  <si>
    <t>coal | cogeneration power and heat steam turbine : coal subbituminous</t>
  </si>
  <si>
    <t>coal | sub-critical thermal : waste coal</t>
  </si>
  <si>
    <t>coal | both sub and super critical thermal : coal subbituminous</t>
  </si>
  <si>
    <t>coal |  : natural gas</t>
  </si>
  <si>
    <t>coal |  : lignite coal</t>
  </si>
  <si>
    <t>coal |  : waste coal</t>
  </si>
  <si>
    <t>coal | sub-critical thermal : lignite coal</t>
  </si>
  <si>
    <t>gas | open cycle gas turbine : diesel</t>
  </si>
  <si>
    <t>gas | combined cycle gas turbine : distillate oil</t>
  </si>
  <si>
    <t>gas | open cycle gas turbine : natural gas</t>
  </si>
  <si>
    <t>gas | combined cycle gas turbine : natural gas</t>
  </si>
  <si>
    <t>gas | sub-critical thermal : natural gas</t>
  </si>
  <si>
    <t>gas | super-critical thermal : natural gas</t>
  </si>
  <si>
    <t>gas | power and heat open cycle gas turbine : natural gas</t>
  </si>
  <si>
    <t>gas | thermal and ocgt : natural gas</t>
  </si>
  <si>
    <t>gas | open cycle gas turbine : gas oil</t>
  </si>
  <si>
    <t>gas | ocgt and ccgt : natural gas</t>
  </si>
  <si>
    <t>gas | sub-critical thermal : heavy oil</t>
  </si>
  <si>
    <t>gas | combined cycle gas engine (ccge) : natural gas</t>
  </si>
  <si>
    <t>gas | gas engines : natural gas</t>
  </si>
  <si>
    <t>gas |  : natural gas</t>
  </si>
  <si>
    <t>gas | ocgt and ccgt : natural gas (</t>
  </si>
  <si>
    <t>gas | combined cycle gas turbine : natural gas (coal-seam gas)</t>
  </si>
  <si>
    <t>gas | open cycle gas turbine : distillate oil</t>
  </si>
  <si>
    <t xml:space="preserve">gas |  : </t>
  </si>
  <si>
    <t>gas | open cycle gas turbine : kerosine</t>
  </si>
  <si>
    <t>gas | combined cycle gas turbine : coal seam gas</t>
  </si>
  <si>
    <t>gas | open cycle gas turbine : dis</t>
  </si>
  <si>
    <t>gas | power and heat combined cycle gas turbine : natural gas</t>
  </si>
  <si>
    <t>gas | thermal and ccgt : natural gas</t>
  </si>
  <si>
    <t>gas |  : natual gas and diesel</t>
  </si>
  <si>
    <t>gas | combined cycle gas turbine : natural gas and oil</t>
  </si>
  <si>
    <t>gas |  : natural gas and light fuel oil</t>
  </si>
  <si>
    <t>gas | power and desalination combined cycle gas turbine : natural gas</t>
  </si>
  <si>
    <t>gas | combined cycle gas turbine : methene</t>
  </si>
  <si>
    <t>gas | gas engines : heavy fuel oil</t>
  </si>
  <si>
    <t>gas | heat and power steam turbine : natural gas</t>
  </si>
  <si>
    <t xml:space="preserve">gas | combined cycle gas turbine : </t>
  </si>
  <si>
    <t xml:space="preserve">gas | open cycle gas turbine : </t>
  </si>
  <si>
    <t>gas | open cycle gas turbine : gas (coke oven waste gas)</t>
  </si>
  <si>
    <t>gas | combined cycle gas turbine : blast furnace gas</t>
  </si>
  <si>
    <t>gas | combined cycle gas turbine : gas</t>
  </si>
  <si>
    <t xml:space="preserve">gas | power and heat open cycle gas turbine : </t>
  </si>
  <si>
    <t>gas | power and heat combined cycle gas turbine : natural gas and wood waste</t>
  </si>
  <si>
    <t>gas | power and heat open cycle gas turbine : natural gas and produced gas</t>
  </si>
  <si>
    <t>gas | power and heat open cycle gas turbine : natural gas and regeneration gas</t>
  </si>
  <si>
    <t>gas |  : natural gas and diesel</t>
  </si>
  <si>
    <t>gas |  : hydro-carbon located underneath the surface.</t>
  </si>
  <si>
    <t>gas | power and heat combined cycle gas turbine : natual gas</t>
  </si>
  <si>
    <t>gas | combined cycle gas turbine : high and low pressure natural gas, and landfill gas</t>
  </si>
  <si>
    <t>gas | open cycle gas turbine : natual gas</t>
  </si>
  <si>
    <t>gas | open cycle gas turbine : ifo 180</t>
  </si>
  <si>
    <t>gas | open cycle gas turbine : diesel oil</t>
  </si>
  <si>
    <t>gas | open cycle gas turbine : lng</t>
  </si>
  <si>
    <t>gas | combined cycle gas turbine : natural gas (lng)</t>
  </si>
  <si>
    <t>gas | open cycle gas turbine : associated natural gas</t>
  </si>
  <si>
    <t>gas | thermal and ccgt : diesel oil</t>
  </si>
  <si>
    <t>gas | combined cycle gas turbine : syn gas from coal gasification</t>
  </si>
  <si>
    <t>gas | combined cycle gas turbine : natural gas and light fuel oil</t>
  </si>
  <si>
    <t>gas | open cycle gas turbine : light fuel oil</t>
  </si>
  <si>
    <t>gas | combined cycle gas turbine : light fuel oil and natural gas</t>
  </si>
  <si>
    <t>gas | open cycle gas turbine : natural gas and heavy fuel oil</t>
  </si>
  <si>
    <t>gas | sub-critical thermal : natural gas and heavy oil</t>
  </si>
  <si>
    <t>gas |  : diesel oil and natural gas</t>
  </si>
  <si>
    <t>gas | sub-critical thermal : natural gas and light fuel oil</t>
  </si>
  <si>
    <t>gas | sub-critical thermal : natural gas and heavy fuel oil</t>
  </si>
  <si>
    <t>gas | combined cycle gas turbine : natual gas</t>
  </si>
  <si>
    <t>gas | combined cycle gas turbine : lng</t>
  </si>
  <si>
    <t>gas | open cycle gas turbine : gas</t>
  </si>
  <si>
    <t>gas |  : gas</t>
  </si>
  <si>
    <t>gas |  : gas from steel mills</t>
  </si>
  <si>
    <t>gas | power and heat open cycle gas turbine : oil distillate</t>
  </si>
  <si>
    <t>gas | heat and power steam turbine : blast furnace gas and coke oven gas</t>
  </si>
  <si>
    <t>gas | sub-critical thermal : high-calorific coke-oven gas and blast furnace gas</t>
  </si>
  <si>
    <t>gas | open cycle gas turbine : fuel oil light</t>
  </si>
  <si>
    <t>gas | open cycle gas turbine : fuel oil</t>
  </si>
  <si>
    <t>gas | combined cycle gas turbine : light crude oil</t>
  </si>
  <si>
    <t>gas | open cycle gas turbine : light crude oil</t>
  </si>
  <si>
    <t>gas | combined cycle gas turbine : naptha</t>
  </si>
  <si>
    <t>gas | combined cycle gas turbine : natural gas, r-lng</t>
  </si>
  <si>
    <t>gas | sub-critical thermal : lshs oil</t>
  </si>
  <si>
    <t>gas | power and heat open cycle gas turbine : refinery residue (oil, gas)</t>
  </si>
  <si>
    <t>gas |  : natural gas, naphtha, hsd, mixed fuel</t>
  </si>
  <si>
    <t>gas | open cycle gas turbine : naphtha</t>
  </si>
  <si>
    <t>gas | combined cycle gas turbine : natural gas, hsd</t>
  </si>
  <si>
    <t>gas | open cycle gas turbine : oil (hsd)</t>
  </si>
  <si>
    <t>gas | combined cycle gas turbine : naphtha</t>
  </si>
  <si>
    <t>gas | combined cycle gas turbine : regassified lng</t>
  </si>
  <si>
    <t>gas | open cycle gas turbine : oil</t>
  </si>
  <si>
    <t>gas | power and heat combined cycle gas turbine : naptha</t>
  </si>
  <si>
    <t>gas |  : naptha and high speed diesel</t>
  </si>
  <si>
    <t>gas | open cycle gas turbine : fuel oil heavy</t>
  </si>
  <si>
    <t>gas | open cycle gas turbine : oil distillate gasoil</t>
  </si>
  <si>
    <t>gas | open cycle gas turbine : fuel oil distillate</t>
  </si>
  <si>
    <t>gas |  : light fuel oil and natural gas</t>
  </si>
  <si>
    <t>gas |  : natual gas</t>
  </si>
  <si>
    <t>gas | power and heat combined cycle gas turbine : gas</t>
  </si>
  <si>
    <t>gas |  : natual gas and light  fuel oil</t>
  </si>
  <si>
    <t>gas |  : natural gas and fuel oil</t>
  </si>
  <si>
    <t>gas | power and heat combined cycle gas turbine : fuel oil heavy</t>
  </si>
  <si>
    <t>gas | combined cycle gas turbine : syngas from refinery residual oil</t>
  </si>
  <si>
    <t>gas | power and heat combined cycle gas turbine : natural gas (recovery gas from steel mill)</t>
  </si>
  <si>
    <t>gas | combined cycle gas turbine : liquified natural gas</t>
  </si>
  <si>
    <t>gas | combined cycle gas turbine : lng (liquified natural gas)</t>
  </si>
  <si>
    <t>gas | thermal, ocgt and ccgt : lng</t>
  </si>
  <si>
    <t>gas | combined cycle gas turbine : light fuel oil</t>
  </si>
  <si>
    <t>gas | combined cycle gas turbine : gas oil</t>
  </si>
  <si>
    <t>gas | sub-critical thermal : liquified natural gas</t>
  </si>
  <si>
    <t>gas |  : blast furnace gas and coke oven gas</t>
  </si>
  <si>
    <t>gas | super-critical thermal : liquified natural gas (lng)</t>
  </si>
  <si>
    <t>gas | super-critical thermal : lng</t>
  </si>
  <si>
    <t>gas | thermal and ccgt : lng</t>
  </si>
  <si>
    <t>gas | combined cycle gas turbine : city gas (natural gas)</t>
  </si>
  <si>
    <t>gas | thermal and ccgt : natural gas, heavy oil, coke oven gas</t>
  </si>
  <si>
    <t>gas | super-critical thermal : liquified natural gas</t>
  </si>
  <si>
    <t>gas | combined cycle gas turbine : liquified natural gas, heavy oil</t>
  </si>
  <si>
    <t>gas | combined cycle gas turbine : lng (liquified natural gas) lpg</t>
  </si>
  <si>
    <t>gas | thermal and ocgt : lng</t>
  </si>
  <si>
    <t>gas | thermal, ocgt and ccgt : natural gas</t>
  </si>
  <si>
    <t>gas |  : kerosine</t>
  </si>
  <si>
    <t>gas | combined cycle gas turbine : city gas (from liquified natural gas)</t>
  </si>
  <si>
    <t>gas | combined cycle gas turbine : natural gas and diesel oil</t>
  </si>
  <si>
    <t>gas | open cycle gas turbine : natural gas and diesel</t>
  </si>
  <si>
    <t>gas |  : natural gas and gas oil</t>
  </si>
  <si>
    <t>gas | combined cycle gas turbine : natural gas and gas oil</t>
  </si>
  <si>
    <t>gas | power and desalination open cycle gas turbine : natural gas</t>
  </si>
  <si>
    <t>gas | open cycle gas turbine : gas oil and natural gas</t>
  </si>
  <si>
    <t xml:space="preserve">gas | power and desalination open cycle gas turbine : </t>
  </si>
  <si>
    <t>gas |  : diesel oil</t>
  </si>
  <si>
    <t>gas |  : natural gas and diesel oil</t>
  </si>
  <si>
    <t>gas |  : natural gas (diesel as backup)</t>
  </si>
  <si>
    <t>gas | combined cycle gas turbine : natudal gas</t>
  </si>
  <si>
    <t>gas |  : natural gas, diesel</t>
  </si>
  <si>
    <t>gas | open cycle gas turbine : fuel oil and gas oil</t>
  </si>
  <si>
    <t>gas | combined cycle gas turbine : coal syngas</t>
  </si>
  <si>
    <t>gas | sub-critical thermal : blast furnace gas (dowson gas)</t>
  </si>
  <si>
    <t>gas | power and heat combined cycle gas turbine : blast furnace gas (bfg)</t>
  </si>
  <si>
    <t>gas | open cycle gas turbine : natual gas and hsd</t>
  </si>
  <si>
    <t>gas | combined cycle gas turbine : natural gas (low btu)</t>
  </si>
  <si>
    <t>gas | open cycle gas turbine : natural gas and hsd</t>
  </si>
  <si>
    <t>gas | sub-critical thermal : natural gas and furnace oil</t>
  </si>
  <si>
    <t>gas | combined cycle gas turbine : natural gas, fuel oil, hsd</t>
  </si>
  <si>
    <t>gas | combined cycle gas turbine : naural gas</t>
  </si>
  <si>
    <t>gas | sub-critical thermal : natual gas and hsd</t>
  </si>
  <si>
    <t>gas | combined cycle gas turbine : natural gas and hsd</t>
  </si>
  <si>
    <t>gas | combined cycle gas turbine : marine diesel</t>
  </si>
  <si>
    <t>gas | thermal and ocgt : fuel oil</t>
  </si>
  <si>
    <t>gas | combined cycle gas turbine : fuel oil</t>
  </si>
  <si>
    <t>gas |  : natual gas and crude oil</t>
  </si>
  <si>
    <t>gas |  : liquified natural gas</t>
  </si>
  <si>
    <t>gas |  : liquified natual gas</t>
  </si>
  <si>
    <t>gas | combined cycle gas turbine : liquified natual gas</t>
  </si>
  <si>
    <t>gas |  : natural gas and no 2 distillate oil</t>
  </si>
  <si>
    <t>gas |  : fuel oil</t>
  </si>
  <si>
    <t>gas |  : natural gas and light oil</t>
  </si>
  <si>
    <t>gas |  : finex gas</t>
  </si>
  <si>
    <t>gas |  : lng</t>
  </si>
  <si>
    <t>gas | combined cycle gas turbine : liquified natural gas (lng)</t>
  </si>
  <si>
    <t>gas | heat and power ge : natural gas</t>
  </si>
  <si>
    <t>gas |  : crude oil and diesel oil</t>
  </si>
  <si>
    <t>gas | power and desalination combined cycle gas turbine : sales gas and hfo</t>
  </si>
  <si>
    <t>gas |  : crude oil and diesel</t>
  </si>
  <si>
    <t>gas |  : diesel</t>
  </si>
  <si>
    <t>gas | open cycle gas turbine : crude oil and diesel</t>
  </si>
  <si>
    <t>gas | open cycle gas turbine : crude oil and natural gas</t>
  </si>
  <si>
    <t>gas | combined cycle gas turbine : treated crude oil</t>
  </si>
  <si>
    <t>gas |  : natural gas and crude oil</t>
  </si>
  <si>
    <t>gas | open cycle gas turbine : treated crude oil</t>
  </si>
  <si>
    <t>gas |  : crude oil</t>
  </si>
  <si>
    <t>gas |  : diesel oil and crude oil</t>
  </si>
  <si>
    <t>gas | open cycle gas turbine : natural gas and diesel oil</t>
  </si>
  <si>
    <t>gas | combined cycle gas turbine : diesel oil</t>
  </si>
  <si>
    <t>gas |  : coal</t>
  </si>
  <si>
    <t>gas | combined cycle gas turbine : heavy fuel oil</t>
  </si>
  <si>
    <t>gas | combined cycle gas turbine : lpg</t>
  </si>
  <si>
    <t>gas |  : gas oil and natural gas</t>
  </si>
  <si>
    <t>gas |  : natural gas, oil</t>
  </si>
  <si>
    <t>gas |  : natural gas, backed up with distillate oil</t>
  </si>
  <si>
    <t>oil | sub-critical steam turbine : fuel oil</t>
  </si>
  <si>
    <t>oil | gas turbine : fuel oil and gas oil</t>
  </si>
  <si>
    <t>oil | sub-critical steam turbine : other</t>
  </si>
  <si>
    <t>oil | oil engine : oil</t>
  </si>
  <si>
    <t>oil | gas turbine : kerosine</t>
  </si>
  <si>
    <t>oil | gas turbine : oil</t>
  </si>
  <si>
    <t>oil | gas turbine : other</t>
  </si>
  <si>
    <t>oil | oil engine : other</t>
  </si>
  <si>
    <t>oil | mix of steam and combustion turbines : fuel oil</t>
  </si>
  <si>
    <t>oil | cogeneration power and heat steam turbine : heavy fuel oil</t>
  </si>
  <si>
    <t>oil |  : diesel oil</t>
  </si>
  <si>
    <t>oil | oil engine : heavy fuel oil</t>
  </si>
  <si>
    <t>oil | oil engine : fuel oil</t>
  </si>
  <si>
    <t>oil | gas turbine : high speed diesel</t>
  </si>
  <si>
    <t>oil | gas turbine : natural gas</t>
  </si>
  <si>
    <t>oil | oil engine : heavy oil</t>
  </si>
  <si>
    <t>oil | oil engine : diesel - bs1800</t>
  </si>
  <si>
    <t>oil | cogeneration power and heat steam turbine : top gas, cog, tar, natural gas, heavy oil</t>
  </si>
  <si>
    <t>oil | sub-critical steam turbine : heavy fuel oil</t>
  </si>
  <si>
    <t>oil | sub-critical steam turbine : oil</t>
  </si>
  <si>
    <t>oil | sub-critical steam turbine : fuel oil type a1</t>
  </si>
  <si>
    <t>oil | sub-critical steam turbine : heavy oil</t>
  </si>
  <si>
    <t>oil | sub-critical steam turbine : orimulsion</t>
  </si>
  <si>
    <t>oil | gas turbine : diesel</t>
  </si>
  <si>
    <t>oil | sub-critical steam turbine : number 6 heavy fuel oil</t>
  </si>
  <si>
    <t>oil |  : light fuel oil</t>
  </si>
  <si>
    <t>oil | sub-critical steam turbine : residual oil</t>
  </si>
  <si>
    <t xml:space="preserve">oil |  : </t>
  </si>
  <si>
    <t xml:space="preserve">oil | oil engine : </t>
  </si>
  <si>
    <t>oil | sub-critical steam turbine : diesel oil</t>
  </si>
  <si>
    <t>oil | gas turbine : heavy fuel oil</t>
  </si>
  <si>
    <t>oil | sub-critical steam turbine : natural gas</t>
  </si>
  <si>
    <t>oil | oil engine : diesel oil</t>
  </si>
  <si>
    <t>oil | oil engine : fuel oil bunker c</t>
  </si>
  <si>
    <t>oil | sub-critical steam turbine : fuel oil heavy and light</t>
  </si>
  <si>
    <t>oil | combustion turbine : diesel</t>
  </si>
  <si>
    <t>oil | sub-critical steam turbine : natual gas and heavy  fuel oil</t>
  </si>
  <si>
    <t>oil | sub-critical steam turbine : heavy fuel oil and natural gas</t>
  </si>
  <si>
    <t>oil | sub-critical steam turbine : natual gas</t>
  </si>
  <si>
    <t>oil | sub-critical steam turbine : natural gas and light fuel oil</t>
  </si>
  <si>
    <t>oil | sub-critical steam turbine : natural gas and heavy fuel oil</t>
  </si>
  <si>
    <t>oil |  : hfo, lfo, ng</t>
  </si>
  <si>
    <t>oil | gas turbine : light fuel oil</t>
  </si>
  <si>
    <t>oil | mix of steam and combustion turbines : fuel oil no 6</t>
  </si>
  <si>
    <t>oil | oil engine : light diesel fuel</t>
  </si>
  <si>
    <t>oil | oil engine : heavy fuel oil no 6</t>
  </si>
  <si>
    <t>oil | sub-critical steam turbine : oil shale</t>
  </si>
  <si>
    <t>oil |  : heavy fuel oil</t>
  </si>
  <si>
    <t>oil |  : diesel</t>
  </si>
  <si>
    <t>oil | gas turbine : diesel oil</t>
  </si>
  <si>
    <t>oil | gas turbine : fuel oil distillate</t>
  </si>
  <si>
    <t>oil |  : oil/diesel</t>
  </si>
  <si>
    <t>oil | oil engine : lshs l</t>
  </si>
  <si>
    <t>oil | oil engine : lshs oil</t>
  </si>
  <si>
    <t>oil |  : low sulphur heavy stock (lshs) (switched from furnace oil in 2000)</t>
  </si>
  <si>
    <t>oil | oil engine : low sulphur heavy stock (lshs) oil</t>
  </si>
  <si>
    <t>oil | sub-critical steam turbine : fuel oil heavy</t>
  </si>
  <si>
    <t>oil | sub-critical steam turbine : fuel oil and diesel</t>
  </si>
  <si>
    <t>oil |  : fuel oil and natural gas</t>
  </si>
  <si>
    <t>oil |  : fuel oil</t>
  </si>
  <si>
    <t>oil | cogeneration power and heat steam turbine : fuel oil heavy</t>
  </si>
  <si>
    <t>oil | super-critical steam turbine : crude oil</t>
  </si>
  <si>
    <t>oil | sub-critical steam turbine : crude oil</t>
  </si>
  <si>
    <t>oil | super-critical steam turbine : lng</t>
  </si>
  <si>
    <t>oil | super-critical steam turbine : heavy fuel oil</t>
  </si>
  <si>
    <t>oil | super-critical steam turbine : mixed (heavy and crude oil, lng, coal)</t>
  </si>
  <si>
    <t>oil | super-critical steam turbine : heavy oil</t>
  </si>
  <si>
    <t>oil | sub-critical steam turbine : heavy oil, crude</t>
  </si>
  <si>
    <t>oil |  : residual oil, crude oil</t>
  </si>
  <si>
    <t>oil |  : heavy oil and crude oil</t>
  </si>
  <si>
    <t>oil | super-critical steam turbine : fuel oil</t>
  </si>
  <si>
    <t>oil |  : residual oil, lpg</t>
  </si>
  <si>
    <t>oil |  : residual oil, naptha</t>
  </si>
  <si>
    <t>oil | mix of steam and combustion turbines : heavy fuel oil and light fuel oil</t>
  </si>
  <si>
    <t>oil | oil engine : diesel</t>
  </si>
  <si>
    <t>oil |  : heavy fuel oil and crude oil</t>
  </si>
  <si>
    <t>oil | cogeneration power and desalination steam turbine : heavy fuel oil, crude oil, gas oil</t>
  </si>
  <si>
    <t>oil |  : residual oil</t>
  </si>
  <si>
    <t>oil | oil engine : fuel oil medium</t>
  </si>
  <si>
    <t>oil |  : heavy fuel oil and natural gas</t>
  </si>
  <si>
    <t>oil |  : petroleum coke</t>
  </si>
  <si>
    <t>oil |  : heavy fuel oil, natural gas</t>
  </si>
  <si>
    <t>oil | oil engine : fuel oil diesel no 2</t>
  </si>
  <si>
    <t>oil | sub-critical steam turbine : diesel</t>
  </si>
  <si>
    <t xml:space="preserve">oil | sub-critical steam turbine : </t>
  </si>
  <si>
    <t>oil | sub-critical steam turbine : residual furnace oil</t>
  </si>
  <si>
    <t>oil | oil engine : residual fuel oil</t>
  </si>
  <si>
    <t>oil | oil engine : heavy furnace oil</t>
  </si>
  <si>
    <t>oil |  : heavy furnace oil</t>
  </si>
  <si>
    <t>oil |  : residual fuel oil</t>
  </si>
  <si>
    <t>oil | sub-critical steam turbine : heavy furnace oil</t>
  </si>
  <si>
    <t>oil |  : residual furnace oil</t>
  </si>
  <si>
    <t>oil | sub-critical steam turbine : furnace oil</t>
  </si>
  <si>
    <t>oil | oil engine : diesel and bunker fuel</t>
  </si>
  <si>
    <t>oil | oil engine : heavy fuel oil (bunker c)</t>
  </si>
  <si>
    <t>oil | sub-critical steam turbine : heavy fuel oil (bunker c)</t>
  </si>
  <si>
    <t>oil | oil engine : bunker oil</t>
  </si>
  <si>
    <t>oil | sub-critical steam turbine : low sulphur fuel oil</t>
  </si>
  <si>
    <t>oil |  : kerosine</t>
  </si>
  <si>
    <t>oil | mix of steam and combustion turbines : bunker oil (0.3% s) and kerosine</t>
  </si>
  <si>
    <t>oil | sub-critical steam turbine : heavy oil (for st)</t>
  </si>
  <si>
    <t>oil | cogeneration power and heat steam turbine : heavy oil</t>
  </si>
  <si>
    <t>oil | cogeneration power and heat steam turbine : fuel oil</t>
  </si>
  <si>
    <t>oil |  : crude oil and diesel</t>
  </si>
  <si>
    <t>oil |  : crude oil and natural gas</t>
  </si>
  <si>
    <t>oil | cogeneration power and heat steam turbine : natural gas</t>
  </si>
  <si>
    <t>oil | oil engine : fuel oil up to 360 cst</t>
  </si>
  <si>
    <t>oil | oil engine : 180cst grade furnace oil</t>
  </si>
  <si>
    <t>oil | sub-critical steam turbine : fuel oil (eo 5-ls)</t>
  </si>
  <si>
    <t>oil | sub-critical steam turbine : light fuel oil</t>
  </si>
  <si>
    <t>oil |  : diesel oil and natural gas</t>
  </si>
  <si>
    <t>oil |  : oil , gas</t>
  </si>
  <si>
    <t>oil |  : distillate oil</t>
  </si>
  <si>
    <t>oil |  : jet fuel</t>
  </si>
  <si>
    <t>oil |  : refinery gas</t>
  </si>
  <si>
    <t>oil |  : waste oil</t>
  </si>
  <si>
    <t>oil | gas turbine : jet fuel jp4 5n8</t>
  </si>
  <si>
    <t>oil |  : other oil</t>
  </si>
  <si>
    <t>oil | gas turbine : distillate oil</t>
  </si>
  <si>
    <t>oil | combustion turbine : fuel oil</t>
  </si>
  <si>
    <t>oil | combustion turbine : distillate oil</t>
  </si>
  <si>
    <t>oil | mix of steam and combustion turbines : diesel and heavy oil</t>
  </si>
  <si>
    <t>oil |  : oil and lng</t>
  </si>
  <si>
    <t>oil | mix of steam and combustion turbines : heavy oil and diesel</t>
  </si>
  <si>
    <t xml:space="preserve">hydro | dam with run-of-river generation : </t>
  </si>
  <si>
    <t xml:space="preserve">hydro | dam on river with reservoir : </t>
  </si>
  <si>
    <t xml:space="preserve">hydro | weir on a canal : </t>
  </si>
  <si>
    <t xml:space="preserve">hydro | barrage with run-of-river generation : </t>
  </si>
  <si>
    <t xml:space="preserve">hydro |  : </t>
  </si>
  <si>
    <t xml:space="preserve">hydro | pumped storage power plant : </t>
  </si>
  <si>
    <t xml:space="preserve">hydro | water discharged from another project : </t>
  </si>
  <si>
    <t xml:space="preserve">hydro | dam on a lake : </t>
  </si>
  <si>
    <t xml:space="preserve">hydro | other : </t>
  </si>
  <si>
    <t xml:space="preserve">hydro | weir on a river : </t>
  </si>
  <si>
    <t xml:space="preserve">hydro | tidal : </t>
  </si>
  <si>
    <t xml:space="preserve">hydro | dam on a canal : </t>
  </si>
  <si>
    <t xml:space="preserve">geothermal | direct subcritical steam condensing turbine (st) : </t>
  </si>
  <si>
    <t xml:space="preserve">geothermal | flash : </t>
  </si>
  <si>
    <t xml:space="preserve">geothermal | binary : </t>
  </si>
  <si>
    <t xml:space="preserve">geothermal | direct and binary : </t>
  </si>
  <si>
    <t xml:space="preserve">geothermal |  : </t>
  </si>
  <si>
    <t xml:space="preserve">geothermal | double flash : </t>
  </si>
  <si>
    <t xml:space="preserve">geothermal | combined cycle (direct st followed by binary) : </t>
  </si>
  <si>
    <t xml:space="preserve">geothermal | triple flash : </t>
  </si>
  <si>
    <t xml:space="preserve">nuclear |  : </t>
  </si>
  <si>
    <t xml:space="preserve">solar_pv |  : </t>
  </si>
  <si>
    <t xml:space="preserve">solar_thermal | integrated solar combined cycle system (isccs) : </t>
  </si>
  <si>
    <t xml:space="preserve">solar_thermal | sub-critical steam turbine (st) : </t>
  </si>
  <si>
    <t xml:space="preserve">solar_thermal |  : </t>
  </si>
  <si>
    <t>waste |  : waste gases,natural gas,fuel oil</t>
  </si>
  <si>
    <t>waste |  : bagasse</t>
  </si>
  <si>
    <t>waste |  : bagasse (oil supplementary)</t>
  </si>
  <si>
    <t>waste |  : bagasse, woodwaste</t>
  </si>
  <si>
    <t>waste |  : bagasse (coal supplementary)</t>
  </si>
  <si>
    <t>waste |  : other</t>
  </si>
  <si>
    <t>waste | sub-critical steam turbine : wood waste</t>
  </si>
  <si>
    <t>waste | sub-critical steam turbine : biomass wood</t>
  </si>
  <si>
    <t>waste | other : municipal waste</t>
  </si>
  <si>
    <t>waste | cogeneration power and heat steam turbine : biomass wood</t>
  </si>
  <si>
    <t>waste | cogeneration power and heat steam turbine : biomass (wood chips and pellets)</t>
  </si>
  <si>
    <t>waste | sub-critical steam turbine : wood</t>
  </si>
  <si>
    <t>waste | sub-critical steam turbine : municipal waste</t>
  </si>
  <si>
    <t>waste | sub-critical steam turbine : industrial waste</t>
  </si>
  <si>
    <t>waste | reciprocating engine : landfill gas</t>
  </si>
  <si>
    <t xml:space="preserve">waste | cogeneration power and heat steam turbine : municipal solid waste </t>
  </si>
  <si>
    <t>waste |  : petroleum coke</t>
  </si>
  <si>
    <t>waste | cogeneration power and heat steam turbine : bagasse</t>
  </si>
  <si>
    <t>waste | sub-critical steam turbine : municipal incinerable waste</t>
  </si>
  <si>
    <t>waste | super-critical thermal : municipal waste</t>
  </si>
  <si>
    <t xml:space="preserve">waste |  : </t>
  </si>
  <si>
    <t>waste | cogeneration power and heat steam turbine : biofuel</t>
  </si>
  <si>
    <t>waste | sub-critical steam turbine : biomass, oil, waste</t>
  </si>
  <si>
    <t>waste | sub-critical steam turbine : bagasse</t>
  </si>
  <si>
    <t>waste |  : other gas</t>
  </si>
  <si>
    <t>waste |  : black liquor</t>
  </si>
  <si>
    <t>waste |  : blast furnance gas</t>
  </si>
  <si>
    <t>waste |  : wood waste solids</t>
  </si>
  <si>
    <t>waste |  : landfill gas</t>
  </si>
  <si>
    <t>waste |  : digester gas</t>
  </si>
  <si>
    <t>waste |  : agricultural biproducts</t>
  </si>
  <si>
    <t>waste |  : solid waste 70% of</t>
  </si>
  <si>
    <t>waste |  : tire-derived fuel</t>
  </si>
  <si>
    <t>waste | sub-critical steam turbine : wood waste solids</t>
  </si>
  <si>
    <t>waste |  : wood waste liquids</t>
  </si>
  <si>
    <t>waste |  : process gas</t>
  </si>
  <si>
    <t>waste |  : coke oven gas</t>
  </si>
  <si>
    <t>waste |  : other biomass solids</t>
  </si>
  <si>
    <t xml:space="preserve">wind |  : </t>
  </si>
  <si>
    <t>dataset</t>
  </si>
  <si>
    <t>from</t>
  </si>
  <si>
    <t>to</t>
  </si>
  <si>
    <t>PsrCode</t>
  </si>
  <si>
    <t>bfg</t>
  </si>
  <si>
    <t>blast furnace</t>
  </si>
  <si>
    <t>bunker c</t>
  </si>
  <si>
    <t>bunker fuel</t>
  </si>
  <si>
    <t>coal ng</t>
  </si>
  <si>
    <t>coal supplementary</t>
  </si>
  <si>
    <t>coal washings</t>
  </si>
  <si>
    <t>coal-seam gas</t>
  </si>
  <si>
    <t>cog</t>
  </si>
  <si>
    <t>coke oven waste gas</t>
  </si>
  <si>
    <t>crude</t>
  </si>
  <si>
    <t>diesel as backup</t>
  </si>
  <si>
    <t>dowson gas</t>
  </si>
  <si>
    <t>furnace gas</t>
  </si>
  <si>
    <t>hfo</t>
  </si>
  <si>
    <t>high moisture lignite</t>
  </si>
  <si>
    <t>high-calorific coke-oven gas</t>
  </si>
  <si>
    <t>hsd</t>
  </si>
  <si>
    <t>lfo</t>
  </si>
  <si>
    <t>light oil</t>
  </si>
  <si>
    <t>low-ash content coal</t>
  </si>
  <si>
    <t>lshs</t>
  </si>
  <si>
    <t>municipal solid waste</t>
  </si>
  <si>
    <t>ng</t>
  </si>
  <si>
    <t>no 2 distillate oil</t>
  </si>
  <si>
    <t>oil supplementary</t>
  </si>
  <si>
    <t>peat</t>
  </si>
  <si>
    <t>pellets</t>
  </si>
  <si>
    <t>pet coke</t>
  </si>
  <si>
    <t>produced gas</t>
  </si>
  <si>
    <t>recovery gas from steel mill</t>
  </si>
  <si>
    <t>refinery residue</t>
  </si>
  <si>
    <t>regeneration gas</t>
  </si>
  <si>
    <t>sales gas</t>
  </si>
  <si>
    <t>slag</t>
  </si>
  <si>
    <t>solar thermal</t>
  </si>
  <si>
    <t>switched from furnace oil in 2000</t>
  </si>
  <si>
    <t>tar</t>
  </si>
  <si>
    <t>top gas</t>
  </si>
  <si>
    <t>waste furnace gas</t>
  </si>
  <si>
    <t>waste gases</t>
  </si>
  <si>
    <t>wood chips</t>
  </si>
  <si>
    <t>wood pellets</t>
  </si>
  <si>
    <t>woodwaste</t>
  </si>
  <si>
    <t>fuel_genus</t>
  </si>
  <si>
    <t>fuel_species</t>
  </si>
  <si>
    <t>synonyms</t>
  </si>
  <si>
    <t>abbreviations</t>
  </si>
  <si>
    <t>Fuel oil</t>
  </si>
  <si>
    <t>e_source</t>
  </si>
  <si>
    <t>syn fuel</t>
  </si>
  <si>
    <t>industrial gas</t>
  </si>
  <si>
    <t>CHK</t>
  </si>
  <si>
    <t>bioenergy</t>
  </si>
  <si>
    <t>liquified petroleum gas</t>
  </si>
  <si>
    <t>syn gas</t>
  </si>
  <si>
    <t>csg</t>
  </si>
  <si>
    <t>lng, r-lng</t>
  </si>
  <si>
    <t>low-sulphur high speed fuel oil</t>
  </si>
  <si>
    <t>coal bituminous, bituminous</t>
  </si>
  <si>
    <t>msw</t>
  </si>
  <si>
    <t>Petroleum liquids</t>
  </si>
  <si>
    <t>Pump</t>
  </si>
  <si>
    <t>fuel_family</t>
  </si>
  <si>
    <t>petroleum liquids</t>
  </si>
  <si>
    <t>Asphalt</t>
  </si>
  <si>
    <t>A dark-brown-to-black cement-like material containing bitumens as the predominant constituent obtained by petroleum processing; used primarily for road construction. It includes crude asphalt as well as the following finished products: cements, fluxes, the asphalt content of emulsions (exclusive of water), and petroleum distillates blended with asphalt to make cutback asphalts. Note: The conversion factor for asphalt is 5.5 barrels per short ton.</t>
  </si>
  <si>
    <t>Aviation Gasoline Blending Components</t>
  </si>
  <si>
    <t>Naphthas which will be used for blending or compounding into finished aviation gasoline (e.g., straight-run gasoline, alkylate, reformate, benzene, toluene, and xylene). Excludes oxygenates (alcohols, ethers), butane, and pentanes plus. Oxygenates are reported as other hydrocarbons, hydrogen, and oxygenates.</t>
  </si>
  <si>
    <t>A normally gaseous straight-chain or branch-chain hydrocarbon extracted from natural gas or refinery gas streams. It includes isobutane and normal butane and is designated in ASTM Specification D1835 and Gas Processors Association Specifications for commercial butane.</t>
  </si>
  <si>
    <t>An olefinic hydrocarbon recovered from refinery processes.</t>
  </si>
  <si>
    <t>A mixture of hydrocarbons that exists in liquid phase in natural underground reservoirs and remains liquid at atmospheric pressure after passing through surface separating facilities. Depending upon the characteristics of the crude stream, it may also include:</t>
  </si>
  <si>
    <t>Small amounts of hydrocarbons that exist in gaseous phase in natural underground reservoirs but are liquid at atmospheric pressure after being recovered from oil well (casinghead) gas in lease separators and are subsequently commingled with the crude stream without being separately measured. Lease condensate recovered as a liquid from natural gas wells in lease or field separation facilities and later mixed into the crude stream is also included;</t>
  </si>
  <si>
    <t>Small amounts of nonhydrocarbons produced with the oil, such as sulfur and various metals;</t>
  </si>
  <si>
    <t>Drip gases, and liquid hydrocarbons produced from tar sands, oil sands, gilsonite, and oil shale.</t>
  </si>
  <si>
    <t>Liquids produced at natural gas processing plants are excluded. Crude oil is refined to produce a wide array of petroleum products, including heating oils; gasoline, diesel and jet fuels; lubricants; asphalt; ethane, propane, and butane; and many other products used for their energy or chemical content.</t>
  </si>
  <si>
    <t>Distillate Fuel Oil</t>
  </si>
  <si>
    <t>A general classification for one of the petroleum fractions produced in conventional distillation operations. It includes diesel fuels and fuel oils. Products known as No. 1, No. 2, and No. 4 diesel fuel are used in on-highway diesel engines, such as those in trucks and automobiles, as well as off-highway engines, such as those in railroad locomotives and agricultural machinery. Products known as No. 1, No. 2, and No. 4 fuel oils are used primarily for space heating and electric power generation.</t>
  </si>
  <si>
    <t>A normally gaseous straight-chain hydrocarbon. It is a colorless paraffinic gas that boils at a temperature of -127.48º F. It is extracted from natural gas and refinery gas streams.</t>
  </si>
  <si>
    <t>An olefinic hydrocarbon recovered from refinery processes or petrochemical processes.</t>
  </si>
  <si>
    <t>Finished Aviation Gasoline</t>
  </si>
  <si>
    <t>A complex mixture of relatively volatile hydrocarbons with or without small quantities of additives, blended to form a fuel suitable for use in aviation reciprocating engines. Fuel specifications are provided in ASTM Specification D 910 and Military Specification MIL-G-5572. Note: Data on blending components are not counted in data on finished aviation gasoline.</t>
  </si>
  <si>
    <t>A normally gaseous branch-chain hydrocarbon. It is a colorless paraffinic gas that boils at a temperature of 10.9º F. It is extracted from natural gas or refinery gas streams.</t>
  </si>
  <si>
    <t>Kerosene-Type Jet Fuel</t>
  </si>
  <si>
    <t>A kerosene-based product having a maximum distillation temperature of 400 degrees Fahrenheit at the 10-percent recovery point and a final maximum boiling point of 572 degrees Fahrenheit and meeting ASTM Specification D 1655 and Military Specifications MIL-T-5624P and MIL-T-83133D (Grades JP-5 and JP-8). It is used for commercial and military turbojet and turboprop aircraft engines.</t>
  </si>
  <si>
    <t>Kerosene</t>
  </si>
  <si>
    <t>A light petroleum distillate that is used in space heaters, cook stoves, and water heaters and is suitable for use as a light source when burned in wick-fed lamps. Kerosene has a maximum distillation temperature of 400 degrees Fahrenheit at the 10-percent recovery point, a final boiling point of 572 degrees Fahrenheit, and a minimum flash point of 100 degrees Fahrenheit. Included are No. 1-K and No. 2-K, the two grades recognized by ASTM Specification D 3699 as well as all other grades of kerosene called range or stove oil, which have properties similar to those of No. 1 fuel oil. See Kerosene-Type Jet Fuel.</t>
  </si>
  <si>
    <t>Liquefied Petroleum Gases (LPG)</t>
  </si>
  <si>
    <t>A group of hydrocarbon-based gases derived from crude oil refining or nautral gas fractionation. They include: ethane, ethylene, propane, propylene, normal butane, butylene, isobutane, and isobutylene. For convenience of transportation, these gases are liquefied through pressurization.</t>
  </si>
  <si>
    <t>Lubricants</t>
  </si>
  <si>
    <t>Substances used to reduce friction between bearing surfaces or as process materials either incorporated into other materials used as processing aids in the manufacture of other products, or used as carriers of other materials. Petroleum lubricants may be produced either from distillates or residues. Lubricants include all grades of lubricating oils from spindle oil to cylinder oil and those used in greases.</t>
  </si>
  <si>
    <t>Motor Gasoline Blending Components</t>
  </si>
  <si>
    <t>Naphthas (e.g., straight-run gasoline, alkylate, reformate, benzene, toluene, xylene) used for blending or compounding into finished motor gasoline. These components include reformulated gasoline blendstock for oxygenate blending (RBOB) but exclude oxygenates (alcohols, ethers), butane, and pentanes plus. Note: Oxygenates are reported as individual components and are included in the total for other hydrocarbons, hydrogens, and oxygenates.</t>
  </si>
  <si>
    <t>Miscellaneous Products</t>
  </si>
  <si>
    <t>Includes all finished products not classified elsewhere (e.g., petrolatum, lube refining byproducts (aromatic extracts and tars), absorption oils, ram-jet fuel, petroleum rocket fuels, synthetic natural gas feedstocks, and specialty oils).</t>
  </si>
  <si>
    <t>A generic term applied to a petroleum fraction with an approximate boiling range between 122º and 400º F.</t>
  </si>
  <si>
    <t>Naphtha Less Than 401º F</t>
  </si>
  <si>
    <t>A naphtha with a boiling range of less than 401º F that is intended for use as a petrochemical feedstock.</t>
  </si>
  <si>
    <t>Natural Gas Liquids</t>
  </si>
  <si>
    <t>Those hydrocarbons in natural gas that are separated from the gas as liquids through the process of absorption, condensation, adsorption, or other methods in gas processing or cycling plants. Generally such liquids consist of propane and heavier hydrocarbons and are commonly referred to as lease condensate, natural gasoline, and liquefied petroleum gases. Natural gas liquids include natural gas plant liquids (primarily ethane, propane, butane, and isobutane; see Natural Gas Plant Liquids) and lease condensate (primarily pentanes produced from natural gas at lease separators and field facilities; see Lease Condensate).</t>
  </si>
  <si>
    <t>A normally gaseous straight chain hydrocarbon that is a colorless paraffinic gas which boils at a temperature of 31.1 degrees Fahrenheit.</t>
  </si>
  <si>
    <t>OPRG</t>
  </si>
  <si>
    <t>"Oxygenated Fuels Program Reformulated Gasoline" is reformulated gasoline which is intended for use in an oxygenated fuels program control area during an oxygenated fuels program control period.</t>
  </si>
  <si>
    <t>Other Hydrocarbons</t>
  </si>
  <si>
    <t>Materials received by a refinery and consumed as a raw material. Includes hydrogen, coal tar derivatives, gilsonite, and natural gas received by the refinery for reforming into hydrogen. Natural gas to be used as fuel is excluded.</t>
  </si>
  <si>
    <t>Other Oils Equal To or Greater Than 401º F</t>
  </si>
  <si>
    <t>Oils with a boiling range equal to or greater than 401º F that are intended for use as a petrochemical feedstock.</t>
  </si>
  <si>
    <t>Petroleum Products</t>
  </si>
  <si>
    <t>Petroleum products are obtained from the processing of crude oil (including lease condensate), natural gas, and other hydrocarbon compounds. Petroleum products include unfinished oils, liquefied petroleum gases, pentanes plus, aviation gasoline, motor gasoline, naphtha-type jet fuel, kerosene-type jet fuel, kerosene, distillate fuel oil, residual fuel oil, petrochemical feedstocks, special naphthas, lubricants, waxes, petroleum coke, asphalt, road oil, still gas, and miscellaneous products.</t>
  </si>
  <si>
    <t>Petroleum Administration for Defense (PAD) Districts</t>
  </si>
  <si>
    <t>Geographic aggregations of the 50 States and the District of Columbia into five districts by the Petroleum Administration for Defense in 1950. These districts were originally defined during World War II for purposes of administering oil allocation. Description and maps of PAD Districts and Refining Districts.</t>
  </si>
  <si>
    <t>Petrochemical Feedstocks</t>
  </si>
  <si>
    <t>Chemical feedstocks derived from petroleum principally for the manufacture of chemicals, synthetic rubber, and a variety of plastics. The categories reported are "Naphtha Less Than 401º F" and "Other Oils Equal To or Greater Than 401º F."</t>
  </si>
  <si>
    <t>A residue high in carbon content and low in hydrogen that is the final product of thermal decomposition in the condensation process in cracking. This product is reported as marketable coke or catalyst coke. The conversion is 5 barrels (of 42 U.S. gallons each) per short ton. Coke from petroleum has a heating value of 6.024 million Btu per barrel.</t>
  </si>
  <si>
    <t>Pentanes Plus</t>
  </si>
  <si>
    <t>A mixture of hydrocarbons, mostly pentanes and heavier, extracted from natural gas. Includes isopentane, natural gasoline, and plant condensate.</t>
  </si>
  <si>
    <t>Ppm</t>
  </si>
  <si>
    <t>Parts per million.</t>
  </si>
  <si>
    <t>Products Supplied</t>
  </si>
  <si>
    <t>Approximately represents consumption of petroleum products because it measures the disappearance of these products from primary sources, i.e., refineries, natural gas processing plants, blending plants, pipelines, and bulk terminals. In general, product supplied of each product in any given period is computed as follows: field production, plus renewable fuels and oxygenate plant net production, plus refinery and blender net production, plus imports, plus net receipts, plus adjustments, minus stock change, minus refinery and blender net inputs, minus exports.</t>
  </si>
  <si>
    <t>Products Supplied, Crude Oil</t>
  </si>
  <si>
    <t>Crude oil burned on leases and by pipelines as fuel.</t>
  </si>
  <si>
    <t>A normally gaseous straight-chain hydrocarbon. It is a colorless paraffinic gas that boils at a temperature of -43.67o F. It is extracted from natural gas or refinery gas streams. It includes all products designated in ASTM Specification D1835 and Gas Processors Association Specifications for commercial propane and HD-5 propane.</t>
  </si>
  <si>
    <t>Reformulated Gasoline (RFG)</t>
  </si>
  <si>
    <t>Finished motor gasoline formulated for use in motor vehicles, the composition and properties of which meet the requirements of the reformulated gasoline regulations promulgated by the U.S. Environmental Protection Agency under Section 211(k) of the Clean Air Act. This category includes oxygenated fuels program reformulated gasoline (OPRG) but excludes reformulated gasoline blendstock for oxygenate blending (RBOB).</t>
  </si>
  <si>
    <t>RBOB</t>
  </si>
  <si>
    <t>"Reformulated Gasoline Blendstock for Oxygenate Blending" is motor gasoline blending components intended for blending with oxygenates to produce finished reformulated gasoline.</t>
  </si>
  <si>
    <t>Road Oil</t>
  </si>
  <si>
    <t>Any heavy petroleum oil, including residual asphaltic oil used as a dust pallative and surface treatment on roads and highways. It is generally produced in six grades from 0, the most liquid, to 5, the most viscous.</t>
  </si>
  <si>
    <t>A general classification for the heavier oils, known as No. 5 and No. 6 fuel oils, that remain after the distillate fuel oils and lighter hydrocarbons are distilled away in refinery operations. It conforms to ASTM Specifications D396 and D975 and Federal Specification VV-F-815C. No. 5, a residual fuel oil of medium viscosity, is also known as Navy Special and is defined in Military Specification MIL-F-859E, including Amendment 2 (NATO Symbol F-770). It is used in steam-powered vessels in government service and inshore powerplants. No. 6 fuel oil includes Bunker C fuel oil and is used for the production of electric power, space heating, vessel bunkering, and various industrial purposes.</t>
  </si>
  <si>
    <t>Special Naphthas</t>
  </si>
  <si>
    <t>All finished products within the naphtha boiling range that are used as paint thinners, cleaners, or solvents. These products are refined to a specified flash point. Special naphthas include all commercial hexane and cleaning solvents conforming to ASTM Specification D1836 and D484, respectively. Naphthas to be blended or marketed as motor gasoline or aviation gasoline, or that are to be used as petrochemical and synthetic natural gas (SNG) feedstocks are excluded.</t>
  </si>
  <si>
    <t>Still Gas</t>
  </si>
  <si>
    <t>Any form or mixture of gases produced in refineries by distillation, cracking, reforming, and other processes. The principal constituents are methane, ethane, ethylene, normal butane, butylene, propane, propylene, etc. Still gas is used as a refinery fuel and a petrochemical feedstock. The conversion factor is 6 million BTU's per fuel oil equivalent barrel.</t>
  </si>
  <si>
    <t>Sulfur</t>
  </si>
  <si>
    <t>A yellowish nonmetallic element, sometimes known as "brimstone." It is present at various levels of concentration in many fossil fuels.</t>
  </si>
  <si>
    <t>Unfinished Oils</t>
  </si>
  <si>
    <t>All oils requiring further processing, except those requiring only mechanical blending. Unfinished oils are produced by partial refining of crude oil and include naphthas and lighter oils, kerosene and light gas oils, heavy gas oils, and residuum.</t>
  </si>
  <si>
    <t>Wax</t>
  </si>
  <si>
    <t>A solid or semi-solid material at 77 degrees Fahrenheit consisting of a mixture of hydrocarbons obtained or derived from petroleum fractions, or through a Fischer-Tropsch type process, in which the straight-chained paraffin series predominates. This includes all marketable wax, whether crude or refined, with a congealing point (ASTM D 938) between 80 (or 85) and 240 degrees Fahrenheit and a maximum oil content (ASTM D 3235) of 50 weight percent.</t>
  </si>
  <si>
    <t>Butane (C4H10)</t>
  </si>
  <si>
    <t>Butylene (C4H8)</t>
  </si>
  <si>
    <t>Ethane (C2H6)</t>
  </si>
  <si>
    <t>Ethylene (C2H4)</t>
  </si>
  <si>
    <t>Isobutane (C4H10)</t>
  </si>
  <si>
    <t>Isobutylene (C4H8)</t>
  </si>
  <si>
    <t>Normal Butane (C4H10)</t>
  </si>
  <si>
    <t>Propane (C3H8)</t>
  </si>
  <si>
    <t>Propylene (C3H6)</t>
  </si>
  <si>
    <t>esource</t>
  </si>
  <si>
    <t>description</t>
  </si>
  <si>
    <t>In industrial chemistry, black liquor is the by-product from the kraft process when digesting pulpwood into paper pulp removing lignin, hemicelluloses and other extractives from the wood to free the cellulose fibers.</t>
  </si>
  <si>
    <t>liquids</t>
  </si>
  <si>
    <r>
      <t>{heavy oil</t>
    </r>
    <r>
      <rPr>
        <sz val="11"/>
        <color theme="1"/>
        <rFont val="Calibri"/>
        <family val="2"/>
        <scheme val="minor"/>
      </rPr>
      <t>, marine fuel, furnace oil}</t>
    </r>
  </si>
  <si>
    <t>unrefined products</t>
  </si>
  <si>
    <t>other petroleum liquids</t>
  </si>
  <si>
    <t>liqht fuel oil</t>
  </si>
  <si>
    <t>medium fuel oil</t>
  </si>
  <si>
    <t xml:space="preserve">A general classification for the heavier oils, known as No. 5 and No. 6 fuel oils, that remain after the distillate fuel oils and lighter hydrocarbons are distilled away in refinery operations. </t>
  </si>
  <si>
    <t>rfo</t>
  </si>
  <si>
    <t>HFO consists of the remnants or residual of petroleum sources once the hydrocarbons of higher quality are extracted via processes such as thermal and catalytic cracking. Thus, HFO is also commonly referred to as residual fuel oil.</t>
  </si>
  <si>
    <t>{residual liquids, heavy fuel oil}</t>
  </si>
  <si>
    <t>general distillates</t>
  </si>
  <si>
    <t>Marine Diesel Oil (MDO) is a type of fuel oil and is a blend of gasoil and heavy fuel oil, with less gasoil than intermediate fuel oil used in the maritime field. Marine Diesel Oil is also called "Distillate Marine Diesel".[1] MDO is widely used by medium speed and medium/high speed marine diesel engines.</t>
  </si>
  <si>
    <t>industrial process residue</t>
  </si>
  <si>
    <t>high speed fuel oil</t>
  </si>
  <si>
    <t>liquid hydrocarbons</t>
  </si>
  <si>
    <t>Fuel oil (also known as heavy oil, marine fuel or furnace oil) is a fraction obtained from petroleum distillation, either as a distillate or a residue.</t>
  </si>
  <si>
    <t>bio liquids</t>
  </si>
  <si>
    <t>non-wood biomass</t>
  </si>
  <si>
    <t>{biomass wood, wood-biomass}</t>
  </si>
  <si>
    <t>{fuel oil heavy, heavy oil, residual fuel oil}</t>
  </si>
  <si>
    <t>(0.3% s)</t>
  </si>
  <si>
    <t>""</t>
  </si>
  <si>
    <t>(corex)</t>
  </si>
  <si>
    <t>fields</t>
  </si>
  <si>
    <t>black coal</t>
  </si>
  <si>
    <t>{hard coal, coal anthracite, coal hard}</t>
  </si>
  <si>
    <t>industrial process solids</t>
  </si>
  <si>
    <t>{lignite coal, coal brown, brown coal, coal brown lignite, coal lignite}</t>
  </si>
  <si>
    <t>backed up with</t>
  </si>
  <si>
    <t>subbituminous</t>
  </si>
  <si>
    <t>sub -bituminous</t>
  </si>
  <si>
    <t>sub bituminous</t>
  </si>
  <si>
    <t>{coal sub-bituminous, sub-bituminous}</t>
  </si>
  <si>
    <t>(Steam Cycle Input)</t>
  </si>
  <si>
    <t>solid waste</t>
  </si>
  <si>
    <t>{municipal waste, solid waste}</t>
  </si>
  <si>
    <t xml:space="preserve"> a flammable liquid hydrocarbon mixture.  Mixtures labelled naphtha have been produced from natural gas condensates, petroleum distillates, and the distillation of coal tar and peat. </t>
  </si>
  <si>
    <t>(low btu)</t>
  </si>
  <si>
    <t>under-surface gas</t>
  </si>
  <si>
    <t>(eo 5-ls)</t>
  </si>
  <si>
    <t>(for st)</t>
  </si>
  <si>
    <t>high and low pressure natural gas</t>
  </si>
  <si>
    <t>high-moisture lignite</t>
  </si>
  <si>
    <t>low sulphur heavy stock (lshs)</t>
  </si>
  <si>
    <t>{medium fuel oil, fuel oil medium}</t>
  </si>
  <si>
    <t>intermediate fuel oil</t>
  </si>
  <si>
    <t>ifo</t>
  </si>
  <si>
    <t>low-sulphur high-speed oil</t>
  </si>
  <si>
    <t>LSHS</t>
  </si>
  <si>
    <t>intermediate fuel oil 180</t>
  </si>
  <si>
    <t>low-sulphure high-speed oil</t>
  </si>
  <si>
    <t>(indigenous)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</si>
</sst>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7" x14ac:knownFonts="1">
    <font>
      <sz val="11"/>
      <color theme="1"/>
      <name val="Calibri"/>
      <family val="2"/>
      <scheme val="minor"/>
    </font>
    <font>
      <u/>
      <sz val="11"/>
      <color theme="10"/>
      <name val="Calibri"/>
      <family val="2"/>
      <scheme val="minor"/>
    </font>
    <font>
      <b/>
      <sz val="13.5"/>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D9D9D9"/>
        <bgColor indexed="64"/>
      </patternFill>
    </fill>
  </fills>
  <borders count="2">
    <border>
      <left/>
      <right/>
      <top/>
      <bottom/>
      <diagonal/>
    </border>
    <border>
      <left/>
      <right/>
      <top style="thin">
        <color theme="9" tint="0.39997558519241921"/>
      </top>
      <bottom style="thin">
        <color theme="9" tint="0.39997558519241921"/>
      </bottom>
      <diagonal/>
    </border>
  </borders>
  <cellStyleXfs count="3">
    <xf numFmtId="0" fontId="0" fillId="0" borderId="0"/>
    <xf numFmtId="0" fontId="1" fillId="0" borderId="0" applyNumberFormat="0" applyFill="0" applyBorder="0" applyAlignment="0" applyProtection="0"/>
    <xf numFmtId="41" fontId="4" fillId="0" borderId="0" applyFont="0" applyFill="0" applyBorder="0" applyAlignment="0" applyProtection="0"/>
  </cellStyleXfs>
  <cellXfs count="33">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xf>
    <xf numFmtId="0" fontId="0" fillId="0" borderId="0" xfId="0" applyAlignment="1">
      <alignment horizontal="left" vertical="top"/>
    </xf>
    <xf numFmtId="0" fontId="0" fillId="2" borderId="0" xfId="0" applyFill="1" applyAlignment="1">
      <alignment vertical="top"/>
    </xf>
    <xf numFmtId="0" fontId="0" fillId="2" borderId="0" xfId="0" applyFill="1" applyAlignment="1">
      <alignment vertical="top" wrapText="1"/>
    </xf>
    <xf numFmtId="0" fontId="2" fillId="0" borderId="0" xfId="0" applyFont="1" applyAlignment="1">
      <alignment vertical="top"/>
    </xf>
    <xf numFmtId="0" fontId="1" fillId="2" borderId="0" xfId="1" applyFill="1" applyAlignment="1">
      <alignment vertical="top"/>
    </xf>
    <xf numFmtId="0" fontId="0" fillId="0" borderId="0" xfId="0" applyFill="1" applyAlignment="1">
      <alignment vertical="top"/>
    </xf>
    <xf numFmtId="0" fontId="0" fillId="0" borderId="0" xfId="0" applyFill="1" applyAlignment="1">
      <alignment vertical="top" wrapText="1"/>
    </xf>
    <xf numFmtId="0" fontId="3" fillId="0" borderId="0" xfId="0" applyFont="1" applyFill="1" applyAlignment="1">
      <alignment vertical="top"/>
    </xf>
    <xf numFmtId="0" fontId="0" fillId="2" borderId="0" xfId="0" applyFill="1"/>
    <xf numFmtId="0" fontId="1" fillId="0" borderId="0" xfId="1"/>
    <xf numFmtId="0" fontId="0" fillId="3" borderId="0" xfId="0" applyFill="1"/>
    <xf numFmtId="41" fontId="0" fillId="0" borderId="0" xfId="2" applyFont="1"/>
    <xf numFmtId="41" fontId="0" fillId="4" borderId="0" xfId="2" applyFont="1" applyFill="1"/>
    <xf numFmtId="0" fontId="0" fillId="0" borderId="1" xfId="0" applyFill="1" applyBorder="1"/>
    <xf numFmtId="41" fontId="0" fillId="5" borderId="0" xfId="2" applyFont="1" applyFill="1"/>
    <xf numFmtId="0" fontId="0" fillId="0" borderId="0" xfId="0" applyNumberFormat="1"/>
    <xf numFmtId="0" fontId="0" fillId="0" borderId="0" xfId="2" applyNumberFormat="1" applyFont="1"/>
    <xf numFmtId="0" fontId="0" fillId="2" borderId="0" xfId="0" applyNumberFormat="1" applyFill="1"/>
    <xf numFmtId="0" fontId="0" fillId="5" borderId="0" xfId="0" applyNumberFormat="1" applyFill="1"/>
    <xf numFmtId="0" fontId="0" fillId="5" borderId="0" xfId="2" applyNumberFormat="1" applyFont="1" applyFill="1"/>
    <xf numFmtId="0" fontId="0" fillId="0" borderId="0" xfId="0" applyAlignment="1">
      <alignment vertical="center"/>
    </xf>
    <xf numFmtId="41" fontId="0" fillId="0" borderId="0" xfId="2" applyFont="1" applyFill="1"/>
    <xf numFmtId="0" fontId="0" fillId="0" borderId="0" xfId="0" applyNumberFormat="1" applyFill="1"/>
    <xf numFmtId="0" fontId="0" fillId="5" borderId="0" xfId="0" applyFill="1"/>
    <xf numFmtId="0" fontId="0" fillId="0" borderId="0" xfId="0" applyFill="1"/>
    <xf numFmtId="0" fontId="0" fillId="0" borderId="0" xfId="0" applyFont="1"/>
    <xf numFmtId="0" fontId="0" fillId="2" borderId="0" xfId="0" applyFont="1" applyFill="1"/>
    <xf numFmtId="0" fontId="0" fillId="0" borderId="0" xfId="0" applyFont="1" applyFill="1"/>
    <xf numFmtId="0" fontId="0" fillId="0" borderId="0" xfId="0" applyFill="1" applyAlignment="1">
      <alignment wrapText="1"/>
    </xf>
  </cellXfs>
  <cellStyles count="3">
    <cellStyle name="Comma [0]" xfId="2" builtinId="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8" Type="http://schemas.openxmlformats.org/officeDocument/2006/relationships/hyperlink" Target="http://datasets.wri.org/dataset/540dcf46-f287-47ac-985d-269b04bea4c6/resource/c240ed2e-1190-4d7e-b1da-c66b72e08858/download/globalpowerplantdatabasev120" TargetMode="External"/><Relationship Id="rId13" Type="http://schemas.openxmlformats.org/officeDocument/2006/relationships/hyperlink" Target="https://data.open-power-system-data.org/conventional_power_plants/2020-10-01" TargetMode="External"/><Relationship Id="rId3" Type="http://schemas.openxmlformats.org/officeDocument/2006/relationships/hyperlink" Target="https://vfs.fias.science/f/ebbdf6ba8c/?raw=1" TargetMode="External"/><Relationship Id="rId7" Type="http://schemas.openxmlformats.org/officeDocument/2006/relationships/hyperlink" Target="http://datasets.wri.org/dataset/globalpowerplantdatabase" TargetMode="External"/><Relationship Id="rId12" Type="http://schemas.openxmlformats.org/officeDocument/2006/relationships/hyperlink" Target="https://data.open-power-system-data.org/conventional_power_plants/2020-10-01" TargetMode="External"/><Relationship Id="rId2" Type="http://schemas.openxmlformats.org/officeDocument/2006/relationships/hyperlink" Target="https://vfs.fias.science/f/e1d9d9d587/?raw=1" TargetMode="External"/><Relationship Id="rId1" Type="http://schemas.openxmlformats.org/officeDocument/2006/relationships/hyperlink" Target="https://www.bundesnetzagentur.de/SharedDocs/Downloads/DE/Sachgebiete/Energie/Unternehmen_Institutionen/Versorgungssicherheit/Erzeugungskapazitaeten/Kraftwerksliste/Kraftwerksliste_2019_1.xlsx;jsessionid=17E419F28D025C7DD9FC6E2BEB3D088F?__blob=publicationFile&amp;v=2" TargetMode="External"/><Relationship Id="rId6" Type="http://schemas.openxmlformats.org/officeDocument/2006/relationships/hyperlink" Target="https://vfs.fias.science/f/b4607c76b4/?raw=1" TargetMode="External"/><Relationship Id="rId11" Type="http://schemas.openxmlformats.org/officeDocument/2006/relationships/hyperlink" Target="https://www.umweltbundesamt.de/sites/default/files/medien/372/dokumente/kraftwerke_de_ab_100_mw.xls" TargetMode="External"/><Relationship Id="rId5" Type="http://schemas.openxmlformats.org/officeDocument/2006/relationships/hyperlink" Target="https://github.com/energy-modelling-toolkit/hydro-power-database/releases/download/v5/jrc-hydro-power-database-05.zip" TargetMode="External"/><Relationship Id="rId10" Type="http://schemas.openxmlformats.org/officeDocument/2006/relationships/hyperlink" Target="https://data.open-power-system-data.org/conventional_power_plants/2018-12-20/conventional_power_plants_EU.csv" TargetMode="External"/><Relationship Id="rId4" Type="http://schemas.openxmlformats.org/officeDocument/2006/relationships/hyperlink" Target="http://energystorageexchange.org/data/projects.csv?q=all" TargetMode="External"/><Relationship Id="rId9" Type="http://schemas.openxmlformats.org/officeDocument/2006/relationships/hyperlink" Target="https://data.open-power-system-data.org/conventional_power_plants/2018-12-20/conventional_power_plants_DE.csv" TargetMode="External"/><Relationship Id="rId1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Graveli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E69B2-64F0-47E1-BB4B-2850F1F52937}">
  <dimension ref="B1:M13"/>
  <sheetViews>
    <sheetView workbookViewId="0">
      <pane xSplit="2" ySplit="1" topLeftCell="C2" activePane="bottomRight" state="frozen"/>
      <selection pane="topRight" activeCell="C1" sqref="C1"/>
      <selection pane="bottomLeft" activeCell="A4" sqref="A4"/>
      <selection pane="bottomRight" activeCell="A8" sqref="A8"/>
    </sheetView>
  </sheetViews>
  <sheetFormatPr defaultRowHeight="15" x14ac:dyDescent="0.25"/>
  <cols>
    <col min="2" max="2" width="20.7109375" customWidth="1"/>
    <col min="3" max="11" width="12.7109375" style="24" customWidth="1"/>
  </cols>
  <sheetData>
    <row r="1" spans="2:13" x14ac:dyDescent="0.25">
      <c r="C1" s="24" t="s">
        <v>1122</v>
      </c>
      <c r="D1" s="24" t="s">
        <v>1117</v>
      </c>
      <c r="E1" s="24" t="s">
        <v>1121</v>
      </c>
      <c r="F1" s="24" t="s">
        <v>1118</v>
      </c>
      <c r="G1" s="24" t="s">
        <v>1119</v>
      </c>
      <c r="H1" s="24" t="s">
        <v>1123</v>
      </c>
      <c r="I1" s="24" t="s">
        <v>1963</v>
      </c>
      <c r="J1" s="24" t="s">
        <v>1125</v>
      </c>
      <c r="K1" s="24" t="s">
        <v>1126</v>
      </c>
      <c r="L1" s="24" t="s">
        <v>1127</v>
      </c>
      <c r="M1" s="24" t="s">
        <v>1128</v>
      </c>
    </row>
    <row r="2" spans="2:13" x14ac:dyDescent="0.25">
      <c r="B2" t="s">
        <v>1109</v>
      </c>
      <c r="C2" s="24">
        <v>1</v>
      </c>
      <c r="K2" s="24">
        <v>1</v>
      </c>
      <c r="L2" s="24">
        <v>1</v>
      </c>
      <c r="M2" s="24"/>
    </row>
    <row r="3" spans="2:13" x14ac:dyDescent="0.25">
      <c r="B3" t="s">
        <v>698</v>
      </c>
      <c r="C3" s="24">
        <v>1</v>
      </c>
    </row>
    <row r="4" spans="2:13" x14ac:dyDescent="0.25">
      <c r="B4" t="s">
        <v>782</v>
      </c>
      <c r="K4" s="24">
        <v>1</v>
      </c>
      <c r="L4">
        <v>1</v>
      </c>
      <c r="M4">
        <v>1</v>
      </c>
    </row>
    <row r="5" spans="2:13" x14ac:dyDescent="0.25">
      <c r="B5" t="s">
        <v>956</v>
      </c>
      <c r="C5" s="24">
        <v>1</v>
      </c>
    </row>
    <row r="6" spans="2:13" x14ac:dyDescent="0.25">
      <c r="B6" t="s">
        <v>955</v>
      </c>
      <c r="H6" s="24">
        <v>1</v>
      </c>
      <c r="I6" s="24">
        <v>1</v>
      </c>
      <c r="J6" s="24">
        <v>1</v>
      </c>
    </row>
    <row r="7" spans="2:13" x14ac:dyDescent="0.25">
      <c r="B7" t="s">
        <v>957</v>
      </c>
      <c r="C7" s="24">
        <v>1</v>
      </c>
    </row>
    <row r="8" spans="2:13" x14ac:dyDescent="0.25">
      <c r="B8" t="s">
        <v>1962</v>
      </c>
      <c r="C8" s="24">
        <v>1</v>
      </c>
      <c r="K8" s="24">
        <v>1</v>
      </c>
      <c r="L8">
        <v>1</v>
      </c>
      <c r="M8">
        <v>1</v>
      </c>
    </row>
    <row r="9" spans="2:13" x14ac:dyDescent="0.25">
      <c r="B9" t="s">
        <v>1108</v>
      </c>
      <c r="D9" s="24">
        <v>1</v>
      </c>
      <c r="E9" s="24">
        <v>1</v>
      </c>
    </row>
    <row r="10" spans="2:13" x14ac:dyDescent="0.25">
      <c r="B10" t="s">
        <v>960</v>
      </c>
    </row>
    <row r="11" spans="2:13" x14ac:dyDescent="0.25">
      <c r="B11" t="s">
        <v>961</v>
      </c>
      <c r="F11" s="24">
        <v>1</v>
      </c>
      <c r="G11" s="24">
        <v>1</v>
      </c>
    </row>
    <row r="12" spans="2:13" x14ac:dyDescent="0.25">
      <c r="B12" t="s">
        <v>1107</v>
      </c>
    </row>
    <row r="13" spans="2:13" x14ac:dyDescent="0.25">
      <c r="B13" t="s">
        <v>1120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19EB9-F052-4AFE-85AA-CDC116D6FBDA}">
  <dimension ref="A1:C47"/>
  <sheetViews>
    <sheetView workbookViewId="0">
      <selection activeCell="B10" sqref="B10"/>
    </sheetView>
  </sheetViews>
  <sheetFormatPr defaultRowHeight="15" x14ac:dyDescent="0.25"/>
  <cols>
    <col min="2" max="2" width="40.7109375" customWidth="1"/>
  </cols>
  <sheetData>
    <row r="1" spans="1:3" x14ac:dyDescent="0.25">
      <c r="B1" t="s">
        <v>1966</v>
      </c>
      <c r="C1" t="s">
        <v>1967</v>
      </c>
    </row>
    <row r="2" spans="1:3" x14ac:dyDescent="0.25">
      <c r="B2" t="s">
        <v>1968</v>
      </c>
      <c r="C2" t="s">
        <v>1969</v>
      </c>
    </row>
    <row r="3" spans="1:3" x14ac:dyDescent="0.25">
      <c r="B3" t="s">
        <v>2041</v>
      </c>
      <c r="C3" t="s">
        <v>1970</v>
      </c>
    </row>
    <row r="4" spans="1:3" x14ac:dyDescent="0.25">
      <c r="B4" t="s">
        <v>2042</v>
      </c>
      <c r="C4" t="s">
        <v>1971</v>
      </c>
    </row>
    <row r="5" spans="1:3" x14ac:dyDescent="0.25">
      <c r="B5" t="s">
        <v>864</v>
      </c>
      <c r="C5" t="s">
        <v>1972</v>
      </c>
    </row>
    <row r="6" spans="1:3" x14ac:dyDescent="0.25">
      <c r="C6" t="s">
        <v>1973</v>
      </c>
    </row>
    <row r="7" spans="1:3" x14ac:dyDescent="0.25">
      <c r="C7" t="s">
        <v>1974</v>
      </c>
    </row>
    <row r="8" spans="1:3" x14ac:dyDescent="0.25">
      <c r="C8" t="s">
        <v>1975</v>
      </c>
    </row>
    <row r="9" spans="1:3" x14ac:dyDescent="0.25">
      <c r="C9" t="s">
        <v>1976</v>
      </c>
    </row>
    <row r="10" spans="1:3" x14ac:dyDescent="0.25">
      <c r="B10" t="s">
        <v>1977</v>
      </c>
      <c r="C10" t="s">
        <v>1978</v>
      </c>
    </row>
    <row r="11" spans="1:3" x14ac:dyDescent="0.25">
      <c r="B11" t="s">
        <v>2043</v>
      </c>
      <c r="C11" t="s">
        <v>1979</v>
      </c>
    </row>
    <row r="12" spans="1:3" x14ac:dyDescent="0.25">
      <c r="B12" t="s">
        <v>2044</v>
      </c>
      <c r="C12" t="s">
        <v>1980</v>
      </c>
    </row>
    <row r="13" spans="1:3" x14ac:dyDescent="0.25">
      <c r="B13" t="s">
        <v>1981</v>
      </c>
      <c r="C13" t="s">
        <v>1982</v>
      </c>
    </row>
    <row r="14" spans="1:3" x14ac:dyDescent="0.25">
      <c r="A14" t="s">
        <v>782</v>
      </c>
      <c r="B14" t="s">
        <v>2045</v>
      </c>
      <c r="C14" t="s">
        <v>1983</v>
      </c>
    </row>
    <row r="15" spans="1:3" x14ac:dyDescent="0.25">
      <c r="B15" t="s">
        <v>2046</v>
      </c>
      <c r="C15" t="s">
        <v>1980</v>
      </c>
    </row>
    <row r="16" spans="1:3" x14ac:dyDescent="0.25">
      <c r="B16" t="s">
        <v>1984</v>
      </c>
      <c r="C16" t="s">
        <v>1985</v>
      </c>
    </row>
    <row r="17" spans="2:3" x14ac:dyDescent="0.25">
      <c r="B17" t="s">
        <v>1986</v>
      </c>
      <c r="C17" t="s">
        <v>1987</v>
      </c>
    </row>
    <row r="18" spans="2:3" x14ac:dyDescent="0.25">
      <c r="B18" t="s">
        <v>1988</v>
      </c>
      <c r="C18" t="s">
        <v>1989</v>
      </c>
    </row>
    <row r="19" spans="2:3" x14ac:dyDescent="0.25">
      <c r="B19" t="s">
        <v>1990</v>
      </c>
      <c r="C19" t="s">
        <v>1991</v>
      </c>
    </row>
    <row r="20" spans="2:3" x14ac:dyDescent="0.25">
      <c r="B20" t="s">
        <v>1992</v>
      </c>
      <c r="C20" t="s">
        <v>1993</v>
      </c>
    </row>
    <row r="21" spans="2:3" x14ac:dyDescent="0.25">
      <c r="B21" t="s">
        <v>1994</v>
      </c>
      <c r="C21" t="s">
        <v>1995</v>
      </c>
    </row>
    <row r="22" spans="2:3" x14ac:dyDescent="0.25">
      <c r="B22" t="s">
        <v>814</v>
      </c>
      <c r="C22" t="s">
        <v>1996</v>
      </c>
    </row>
    <row r="23" spans="2:3" x14ac:dyDescent="0.25">
      <c r="B23" t="s">
        <v>1997</v>
      </c>
      <c r="C23" t="s">
        <v>1998</v>
      </c>
    </row>
    <row r="24" spans="2:3" x14ac:dyDescent="0.25">
      <c r="B24" t="s">
        <v>1999</v>
      </c>
      <c r="C24" t="s">
        <v>2000</v>
      </c>
    </row>
    <row r="25" spans="2:3" x14ac:dyDescent="0.25">
      <c r="B25" t="s">
        <v>2047</v>
      </c>
      <c r="C25" t="s">
        <v>2001</v>
      </c>
    </row>
    <row r="26" spans="2:3" x14ac:dyDescent="0.25">
      <c r="B26" t="s">
        <v>2002</v>
      </c>
      <c r="C26" t="s">
        <v>2003</v>
      </c>
    </row>
    <row r="27" spans="2:3" x14ac:dyDescent="0.25">
      <c r="B27" t="s">
        <v>2004</v>
      </c>
      <c r="C27" t="s">
        <v>2005</v>
      </c>
    </row>
    <row r="28" spans="2:3" x14ac:dyDescent="0.25">
      <c r="B28" t="s">
        <v>2006</v>
      </c>
      <c r="C28" t="s">
        <v>2007</v>
      </c>
    </row>
    <row r="29" spans="2:3" x14ac:dyDescent="0.25">
      <c r="B29" t="s">
        <v>2008</v>
      </c>
      <c r="C29" t="s">
        <v>2009</v>
      </c>
    </row>
    <row r="30" spans="2:3" x14ac:dyDescent="0.25">
      <c r="B30" t="s">
        <v>2010</v>
      </c>
      <c r="C30" t="s">
        <v>2011</v>
      </c>
    </row>
    <row r="31" spans="2:3" x14ac:dyDescent="0.25">
      <c r="B31" t="s">
        <v>2012</v>
      </c>
      <c r="C31" t="s">
        <v>2013</v>
      </c>
    </row>
    <row r="32" spans="2:3" x14ac:dyDescent="0.25">
      <c r="B32" t="s">
        <v>901</v>
      </c>
      <c r="C32" t="s">
        <v>2014</v>
      </c>
    </row>
    <row r="33" spans="2:3" x14ac:dyDescent="0.25">
      <c r="B33" t="s">
        <v>2015</v>
      </c>
      <c r="C33" t="s">
        <v>2016</v>
      </c>
    </row>
    <row r="34" spans="2:3" x14ac:dyDescent="0.25">
      <c r="B34" t="s">
        <v>2017</v>
      </c>
      <c r="C34" t="s">
        <v>2018</v>
      </c>
    </row>
    <row r="35" spans="2:3" x14ac:dyDescent="0.25">
      <c r="B35" t="s">
        <v>2019</v>
      </c>
      <c r="C35" t="s">
        <v>2020</v>
      </c>
    </row>
    <row r="36" spans="2:3" x14ac:dyDescent="0.25">
      <c r="B36" t="s">
        <v>2021</v>
      </c>
      <c r="C36" t="s">
        <v>2022</v>
      </c>
    </row>
    <row r="37" spans="2:3" x14ac:dyDescent="0.25">
      <c r="B37" t="s">
        <v>2048</v>
      </c>
      <c r="C37" t="s">
        <v>2023</v>
      </c>
    </row>
    <row r="38" spans="2:3" x14ac:dyDescent="0.25">
      <c r="B38" t="s">
        <v>2049</v>
      </c>
      <c r="C38" t="s">
        <v>1980</v>
      </c>
    </row>
    <row r="39" spans="2:3" x14ac:dyDescent="0.25">
      <c r="B39" t="s">
        <v>2024</v>
      </c>
      <c r="C39" t="s">
        <v>2025</v>
      </c>
    </row>
    <row r="40" spans="2:3" x14ac:dyDescent="0.25">
      <c r="B40" t="s">
        <v>2026</v>
      </c>
      <c r="C40" t="s">
        <v>2027</v>
      </c>
    </row>
    <row r="41" spans="2:3" x14ac:dyDescent="0.25">
      <c r="B41" t="s">
        <v>2028</v>
      </c>
      <c r="C41" t="s">
        <v>2029</v>
      </c>
    </row>
    <row r="42" spans="2:3" x14ac:dyDescent="0.25">
      <c r="B42" t="s">
        <v>905</v>
      </c>
      <c r="C42" t="s">
        <v>2030</v>
      </c>
    </row>
    <row r="43" spans="2:3" x14ac:dyDescent="0.25">
      <c r="B43" t="s">
        <v>2031</v>
      </c>
      <c r="C43" t="s">
        <v>2032</v>
      </c>
    </row>
    <row r="44" spans="2:3" x14ac:dyDescent="0.25">
      <c r="B44" t="s">
        <v>2033</v>
      </c>
      <c r="C44" t="s">
        <v>2034</v>
      </c>
    </row>
    <row r="45" spans="2:3" x14ac:dyDescent="0.25">
      <c r="B45" t="s">
        <v>2035</v>
      </c>
      <c r="C45" t="s">
        <v>2036</v>
      </c>
    </row>
    <row r="46" spans="2:3" x14ac:dyDescent="0.25">
      <c r="B46" t="s">
        <v>2037</v>
      </c>
      <c r="C46" t="s">
        <v>2038</v>
      </c>
    </row>
    <row r="47" spans="2:3" x14ac:dyDescent="0.25">
      <c r="B47" t="s">
        <v>2039</v>
      </c>
      <c r="C47" t="s">
        <v>2040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57CE7-54D4-4374-9414-29FE7E7630CB}">
  <dimension ref="C2:C12"/>
  <sheetViews>
    <sheetView workbookViewId="0">
      <selection activeCell="C2" sqref="C2:C12"/>
    </sheetView>
  </sheetViews>
  <sheetFormatPr defaultRowHeight="15" x14ac:dyDescent="0.25"/>
  <sheetData>
    <row r="2" spans="3:3" x14ac:dyDescent="0.25">
      <c r="C2" t="s">
        <v>1251</v>
      </c>
    </row>
    <row r="3" spans="3:3" x14ac:dyDescent="0.25">
      <c r="C3" t="s">
        <v>1256</v>
      </c>
    </row>
    <row r="4" spans="3:3" x14ac:dyDescent="0.25">
      <c r="C4" t="s">
        <v>2063</v>
      </c>
    </row>
    <row r="5" spans="3:3" x14ac:dyDescent="0.25">
      <c r="C5" t="s">
        <v>1289</v>
      </c>
    </row>
    <row r="6" spans="3:3" x14ac:dyDescent="0.25">
      <c r="C6" t="s">
        <v>2065</v>
      </c>
    </row>
    <row r="7" spans="3:3" x14ac:dyDescent="0.25">
      <c r="C7" t="s">
        <v>1292</v>
      </c>
    </row>
    <row r="8" spans="3:3" x14ac:dyDescent="0.25">
      <c r="C8" t="s">
        <v>2057</v>
      </c>
    </row>
    <row r="9" spans="3:3" x14ac:dyDescent="0.25">
      <c r="C9" t="s">
        <v>2058</v>
      </c>
    </row>
    <row r="10" spans="3:3" x14ac:dyDescent="0.25">
      <c r="C10" t="s">
        <v>2056</v>
      </c>
    </row>
    <row r="11" spans="3:3" x14ac:dyDescent="0.25">
      <c r="C11" t="s">
        <v>1951</v>
      </c>
    </row>
    <row r="12" spans="3:3" x14ac:dyDescent="0.25">
      <c r="C12" t="s">
        <v>2055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640F4-2A72-4A9A-8E29-5881FC498282}">
  <dimension ref="A2:G119"/>
  <sheetViews>
    <sheetView tabSelected="1" workbookViewId="0">
      <pane xSplit="2" ySplit="2" topLeftCell="C3" activePane="bottomRight" state="frozen"/>
      <selection pane="topRight" activeCell="D1" sqref="D1"/>
      <selection pane="bottomLeft" activeCell="A8" sqref="A8"/>
      <selection pane="bottomRight" activeCell="A15" sqref="A15"/>
    </sheetView>
  </sheetViews>
  <sheetFormatPr defaultRowHeight="15" x14ac:dyDescent="0.25"/>
  <cols>
    <col min="1" max="1" width="20.7109375" customWidth="1"/>
    <col min="2" max="3" width="40.7109375" customWidth="1"/>
    <col min="4" max="4" width="30.7109375" customWidth="1"/>
    <col min="5" max="5" width="20.7109375" style="29" customWidth="1"/>
    <col min="6" max="6" width="20.7109375" customWidth="1"/>
    <col min="7" max="12" width="40.7109375" style="28" customWidth="1"/>
    <col min="13" max="16384" width="9.140625" style="28"/>
  </cols>
  <sheetData>
    <row r="2" spans="1:7" x14ac:dyDescent="0.25">
      <c r="A2" t="s">
        <v>1950</v>
      </c>
      <c r="B2" t="s">
        <v>1946</v>
      </c>
      <c r="C2" t="s">
        <v>1945</v>
      </c>
      <c r="D2" t="s">
        <v>1964</v>
      </c>
      <c r="E2" s="29" t="s">
        <v>1947</v>
      </c>
      <c r="F2" t="s">
        <v>1948</v>
      </c>
      <c r="G2" s="28" t="s">
        <v>2051</v>
      </c>
    </row>
    <row r="3" spans="1:7" x14ac:dyDescent="0.25">
      <c r="A3" t="s">
        <v>1954</v>
      </c>
      <c r="B3" s="27"/>
      <c r="C3" t="s">
        <v>941</v>
      </c>
      <c r="D3" t="s">
        <v>2069</v>
      </c>
    </row>
    <row r="4" spans="1:7" x14ac:dyDescent="0.25">
      <c r="A4" t="s">
        <v>1954</v>
      </c>
      <c r="B4" s="27"/>
      <c r="C4" t="s">
        <v>2070</v>
      </c>
      <c r="D4" t="s">
        <v>1037</v>
      </c>
    </row>
    <row r="5" spans="1:7" x14ac:dyDescent="0.25">
      <c r="A5" t="s">
        <v>1954</v>
      </c>
      <c r="B5" s="27"/>
      <c r="C5" t="s">
        <v>1425</v>
      </c>
      <c r="D5" t="s">
        <v>1037</v>
      </c>
      <c r="E5" s="29" t="s">
        <v>2071</v>
      </c>
    </row>
    <row r="6" spans="1:7" x14ac:dyDescent="0.25">
      <c r="A6" t="s">
        <v>1954</v>
      </c>
      <c r="B6" t="s">
        <v>1212</v>
      </c>
      <c r="C6" t="s">
        <v>941</v>
      </c>
      <c r="D6" s="27"/>
    </row>
    <row r="7" spans="1:7" x14ac:dyDescent="0.25">
      <c r="A7" t="s">
        <v>1954</v>
      </c>
      <c r="B7" t="s">
        <v>1401</v>
      </c>
      <c r="C7" s="28" t="s">
        <v>2070</v>
      </c>
      <c r="D7" s="27"/>
    </row>
    <row r="8" spans="1:7" x14ac:dyDescent="0.25">
      <c r="A8" t="s">
        <v>1954</v>
      </c>
      <c r="B8" t="s">
        <v>1411</v>
      </c>
      <c r="C8" s="28" t="s">
        <v>2070</v>
      </c>
      <c r="D8" s="27"/>
    </row>
    <row r="9" spans="1:7" x14ac:dyDescent="0.25">
      <c r="A9" t="s">
        <v>1954</v>
      </c>
      <c r="B9" t="s">
        <v>1942</v>
      </c>
      <c r="C9" t="s">
        <v>1425</v>
      </c>
      <c r="D9" s="27"/>
    </row>
    <row r="10" spans="1:7" x14ac:dyDescent="0.25">
      <c r="A10" t="s">
        <v>1954</v>
      </c>
      <c r="B10" t="s">
        <v>1943</v>
      </c>
      <c r="C10" t="s">
        <v>1425</v>
      </c>
      <c r="D10" s="27"/>
      <c r="E10" s="29" t="s">
        <v>1928</v>
      </c>
    </row>
    <row r="11" spans="1:7" x14ac:dyDescent="0.25">
      <c r="A11" t="s">
        <v>1954</v>
      </c>
      <c r="B11" t="s">
        <v>1426</v>
      </c>
      <c r="C11" t="s">
        <v>1425</v>
      </c>
      <c r="D11" s="27"/>
    </row>
    <row r="12" spans="1:7" x14ac:dyDescent="0.25">
      <c r="A12" t="s">
        <v>1954</v>
      </c>
      <c r="B12" t="s">
        <v>1416</v>
      </c>
      <c r="C12" t="s">
        <v>941</v>
      </c>
      <c r="D12" s="27"/>
    </row>
    <row r="13" spans="1:7" x14ac:dyDescent="0.25">
      <c r="A13" t="s">
        <v>1954</v>
      </c>
      <c r="B13" t="s">
        <v>1417</v>
      </c>
      <c r="C13" t="s">
        <v>1425</v>
      </c>
      <c r="D13" s="27"/>
    </row>
    <row r="14" spans="1:7" x14ac:dyDescent="0.25">
      <c r="A14" t="s">
        <v>1954</v>
      </c>
      <c r="B14" t="s">
        <v>1402</v>
      </c>
      <c r="C14" s="28" t="s">
        <v>2070</v>
      </c>
      <c r="D14" s="27"/>
    </row>
    <row r="15" spans="1:7" x14ac:dyDescent="0.25">
      <c r="A15" t="s">
        <v>243</v>
      </c>
      <c r="B15" s="27"/>
      <c r="C15" s="27"/>
      <c r="D15" s="27"/>
    </row>
    <row r="16" spans="1:7" x14ac:dyDescent="0.25">
      <c r="A16" t="s">
        <v>243</v>
      </c>
      <c r="B16" s="27"/>
      <c r="C16" s="27"/>
      <c r="D16" s="28" t="s">
        <v>1927</v>
      </c>
    </row>
    <row r="17" spans="1:5" x14ac:dyDescent="0.25">
      <c r="A17" t="s">
        <v>243</v>
      </c>
      <c r="B17" s="27"/>
      <c r="C17" t="s">
        <v>1058</v>
      </c>
      <c r="D17" t="s">
        <v>1202</v>
      </c>
      <c r="E17" s="31" t="s">
        <v>2080</v>
      </c>
    </row>
    <row r="18" spans="1:5" x14ac:dyDescent="0.25">
      <c r="A18" t="s">
        <v>243</v>
      </c>
      <c r="B18" s="27"/>
      <c r="C18" t="s">
        <v>1197</v>
      </c>
      <c r="D18" t="s">
        <v>2077</v>
      </c>
      <c r="E18" s="29" t="s">
        <v>2085</v>
      </c>
    </row>
    <row r="19" spans="1:5" x14ac:dyDescent="0.25">
      <c r="A19" t="s">
        <v>243</v>
      </c>
      <c r="B19" s="27"/>
      <c r="C19" t="s">
        <v>1187</v>
      </c>
      <c r="D19" t="s">
        <v>2077</v>
      </c>
      <c r="E19" s="29" t="s">
        <v>1960</v>
      </c>
    </row>
    <row r="20" spans="1:5" x14ac:dyDescent="0.25">
      <c r="A20" t="s">
        <v>243</v>
      </c>
      <c r="B20" s="27"/>
      <c r="C20" t="s">
        <v>1213</v>
      </c>
      <c r="D20" t="s">
        <v>2077</v>
      </c>
      <c r="E20" s="29" t="s">
        <v>2078</v>
      </c>
    </row>
    <row r="21" spans="1:5" x14ac:dyDescent="0.25">
      <c r="A21" t="s">
        <v>243</v>
      </c>
      <c r="B21" s="27"/>
      <c r="C21" s="27"/>
      <c r="D21" t="s">
        <v>2077</v>
      </c>
      <c r="E21" s="29" t="s">
        <v>1222</v>
      </c>
    </row>
    <row r="22" spans="1:5" x14ac:dyDescent="0.25">
      <c r="A22" t="s">
        <v>243</v>
      </c>
      <c r="B22" s="27"/>
      <c r="C22" s="27"/>
      <c r="D22" t="s">
        <v>1198</v>
      </c>
    </row>
    <row r="23" spans="1:5" x14ac:dyDescent="0.25">
      <c r="A23" t="s">
        <v>243</v>
      </c>
      <c r="B23" s="27"/>
      <c r="C23" s="27"/>
      <c r="D23" t="s">
        <v>2079</v>
      </c>
    </row>
    <row r="24" spans="1:5" x14ac:dyDescent="0.25">
      <c r="A24" t="s">
        <v>243</v>
      </c>
      <c r="B24" s="14" t="s">
        <v>1207</v>
      </c>
      <c r="C24" s="12"/>
      <c r="D24" t="s">
        <v>2077</v>
      </c>
    </row>
    <row r="25" spans="1:5" x14ac:dyDescent="0.25">
      <c r="A25" t="s">
        <v>243</v>
      </c>
      <c r="B25" s="14" t="s">
        <v>1226</v>
      </c>
      <c r="C25" t="s">
        <v>1058</v>
      </c>
      <c r="D25" s="27"/>
    </row>
    <row r="26" spans="1:5" x14ac:dyDescent="0.25">
      <c r="A26" t="s">
        <v>243</v>
      </c>
      <c r="B26" s="14" t="s">
        <v>1906</v>
      </c>
      <c r="C26" s="27"/>
      <c r="D26" t="s">
        <v>1198</v>
      </c>
    </row>
    <row r="27" spans="1:5" x14ac:dyDescent="0.25">
      <c r="A27" t="s">
        <v>243</v>
      </c>
      <c r="B27" s="14" t="s">
        <v>737</v>
      </c>
      <c r="C27" s="27"/>
      <c r="D27" t="s">
        <v>1198</v>
      </c>
    </row>
    <row r="28" spans="1:5" x14ac:dyDescent="0.25">
      <c r="A28" t="s">
        <v>243</v>
      </c>
      <c r="B28" s="14" t="s">
        <v>1907</v>
      </c>
      <c r="C28" s="27"/>
      <c r="D28" t="s">
        <v>1198</v>
      </c>
    </row>
    <row r="29" spans="1:5" x14ac:dyDescent="0.25">
      <c r="A29" t="s">
        <v>243</v>
      </c>
      <c r="B29" s="14" t="s">
        <v>1230</v>
      </c>
      <c r="C29" s="27"/>
      <c r="D29" t="s">
        <v>1198</v>
      </c>
    </row>
    <row r="30" spans="1:5" x14ac:dyDescent="0.25">
      <c r="A30" t="s">
        <v>243</v>
      </c>
      <c r="B30" t="s">
        <v>1916</v>
      </c>
      <c r="C30" t="s">
        <v>1058</v>
      </c>
      <c r="D30" s="27"/>
    </row>
    <row r="31" spans="1:5" x14ac:dyDescent="0.25">
      <c r="A31" t="s">
        <v>243</v>
      </c>
      <c r="B31" t="s">
        <v>1921</v>
      </c>
      <c r="C31" t="s">
        <v>1197</v>
      </c>
      <c r="D31" s="27"/>
    </row>
    <row r="32" spans="1:5" x14ac:dyDescent="0.25">
      <c r="A32" t="s">
        <v>243</v>
      </c>
      <c r="B32" t="s">
        <v>1242</v>
      </c>
      <c r="C32" s="27"/>
      <c r="D32" s="28" t="s">
        <v>1927</v>
      </c>
    </row>
    <row r="33" spans="1:7" x14ac:dyDescent="0.25">
      <c r="A33" s="28" t="s">
        <v>243</v>
      </c>
      <c r="B33" t="s">
        <v>1361</v>
      </c>
      <c r="C33" s="27"/>
      <c r="D33" t="s">
        <v>2079</v>
      </c>
      <c r="F33" t="s">
        <v>1929</v>
      </c>
    </row>
    <row r="34" spans="1:7" x14ac:dyDescent="0.25">
      <c r="A34" s="12" t="s">
        <v>243</v>
      </c>
      <c r="B34" t="s">
        <v>1932</v>
      </c>
      <c r="D34" s="12" t="s">
        <v>2079</v>
      </c>
    </row>
    <row r="35" spans="1:7" x14ac:dyDescent="0.25">
      <c r="A35" t="s">
        <v>243</v>
      </c>
      <c r="B35" t="s">
        <v>1244</v>
      </c>
      <c r="C35" t="s">
        <v>1213</v>
      </c>
      <c r="D35" s="27"/>
    </row>
    <row r="36" spans="1:7" x14ac:dyDescent="0.25">
      <c r="A36" t="s">
        <v>243</v>
      </c>
      <c r="B36" t="s">
        <v>1935</v>
      </c>
      <c r="C36" s="27"/>
      <c r="D36" t="s">
        <v>2079</v>
      </c>
    </row>
    <row r="37" spans="1:7" x14ac:dyDescent="0.25">
      <c r="A37" t="s">
        <v>2053</v>
      </c>
      <c r="B37" s="27"/>
      <c r="C37" t="s">
        <v>1251</v>
      </c>
      <c r="D37" s="28" t="s">
        <v>1965</v>
      </c>
      <c r="E37" s="29" t="s">
        <v>1288</v>
      </c>
    </row>
    <row r="38" spans="1:7" x14ac:dyDescent="0.25">
      <c r="A38" t="s">
        <v>2053</v>
      </c>
      <c r="B38" s="27"/>
      <c r="C38" t="s">
        <v>1256</v>
      </c>
      <c r="D38" s="28" t="s">
        <v>1965</v>
      </c>
      <c r="E38" s="29" t="s">
        <v>2054</v>
      </c>
      <c r="G38" s="28" t="s">
        <v>2068</v>
      </c>
    </row>
    <row r="39" spans="1:7" x14ac:dyDescent="0.25">
      <c r="A39" t="s">
        <v>2053</v>
      </c>
      <c r="B39" s="27"/>
      <c r="C39" t="s">
        <v>2063</v>
      </c>
      <c r="D39" s="28" t="s">
        <v>1965</v>
      </c>
    </row>
    <row r="40" spans="1:7" x14ac:dyDescent="0.25">
      <c r="A40" t="s">
        <v>2053</v>
      </c>
      <c r="B40" s="27"/>
      <c r="C40" t="s">
        <v>2065</v>
      </c>
      <c r="D40" s="28" t="s">
        <v>1965</v>
      </c>
    </row>
    <row r="41" spans="1:7" x14ac:dyDescent="0.25">
      <c r="A41" t="s">
        <v>2053</v>
      </c>
      <c r="B41" s="27"/>
      <c r="C41" t="s">
        <v>1292</v>
      </c>
      <c r="D41" s="28" t="s">
        <v>1965</v>
      </c>
      <c r="E41" s="29" t="s">
        <v>1920</v>
      </c>
      <c r="F41" t="s">
        <v>1919</v>
      </c>
    </row>
    <row r="42" spans="1:7" x14ac:dyDescent="0.25">
      <c r="A42" t="s">
        <v>2053</v>
      </c>
      <c r="B42" s="27"/>
      <c r="C42" t="s">
        <v>2098</v>
      </c>
      <c r="D42" s="27"/>
      <c r="E42" s="29" t="s">
        <v>2097</v>
      </c>
      <c r="F42" s="27" t="s">
        <v>2099</v>
      </c>
    </row>
    <row r="43" spans="1:7" x14ac:dyDescent="0.25">
      <c r="A43" t="s">
        <v>2053</v>
      </c>
      <c r="B43" s="27"/>
      <c r="C43" t="s">
        <v>1289</v>
      </c>
      <c r="D43" s="28" t="s">
        <v>1965</v>
      </c>
      <c r="E43" s="29" t="s">
        <v>2072</v>
      </c>
      <c r="F43" t="s">
        <v>1915</v>
      </c>
      <c r="G43" s="28" t="s">
        <v>2061</v>
      </c>
    </row>
    <row r="44" spans="1:7" x14ac:dyDescent="0.25">
      <c r="A44" t="s">
        <v>2053</v>
      </c>
      <c r="B44" s="27"/>
      <c r="C44" t="s">
        <v>1363</v>
      </c>
      <c r="D44" s="28" t="s">
        <v>1965</v>
      </c>
      <c r="E44" s="29" t="s">
        <v>2062</v>
      </c>
      <c r="F44" t="s">
        <v>2060</v>
      </c>
      <c r="G44" s="28" t="s">
        <v>2059</v>
      </c>
    </row>
    <row r="45" spans="1:7" x14ac:dyDescent="0.25">
      <c r="A45" t="s">
        <v>2053</v>
      </c>
      <c r="B45" s="27"/>
      <c r="C45" t="s">
        <v>1951</v>
      </c>
      <c r="D45" s="28" t="s">
        <v>2067</v>
      </c>
    </row>
    <row r="46" spans="1:7" x14ac:dyDescent="0.25">
      <c r="A46" t="s">
        <v>2053</v>
      </c>
      <c r="B46" s="27"/>
      <c r="C46" t="s">
        <v>2055</v>
      </c>
      <c r="D46" s="28" t="s">
        <v>1965</v>
      </c>
    </row>
    <row r="47" spans="1:7" x14ac:dyDescent="0.25">
      <c r="A47" t="s">
        <v>2053</v>
      </c>
      <c r="B47" t="s">
        <v>1252</v>
      </c>
      <c r="C47" t="s">
        <v>1251</v>
      </c>
    </row>
    <row r="48" spans="1:7" x14ac:dyDescent="0.25">
      <c r="A48" t="s">
        <v>2053</v>
      </c>
      <c r="B48" t="s">
        <v>1345</v>
      </c>
      <c r="C48" t="s">
        <v>1251</v>
      </c>
      <c r="F48" t="s">
        <v>1918</v>
      </c>
    </row>
    <row r="49" spans="1:7" x14ac:dyDescent="0.25">
      <c r="A49" t="s">
        <v>2053</v>
      </c>
      <c r="B49" t="s">
        <v>1298</v>
      </c>
      <c r="C49" t="s">
        <v>1251</v>
      </c>
      <c r="G49" s="28" t="s">
        <v>2064</v>
      </c>
    </row>
    <row r="50" spans="1:7" x14ac:dyDescent="0.25">
      <c r="A50" s="28" t="s">
        <v>2053</v>
      </c>
      <c r="B50" s="28" t="s">
        <v>2066</v>
      </c>
      <c r="C50" t="s">
        <v>1251</v>
      </c>
      <c r="D50" s="28"/>
      <c r="E50" s="31" t="s">
        <v>1339</v>
      </c>
      <c r="F50" s="28" t="s">
        <v>1922</v>
      </c>
    </row>
    <row r="51" spans="1:7" x14ac:dyDescent="0.25">
      <c r="A51" t="s">
        <v>2053</v>
      </c>
      <c r="B51" t="s">
        <v>1903</v>
      </c>
      <c r="C51" t="s">
        <v>1289</v>
      </c>
      <c r="D51" s="27"/>
      <c r="G51" s="32"/>
    </row>
    <row r="52" spans="1:7" x14ac:dyDescent="0.25">
      <c r="A52" t="s">
        <v>2053</v>
      </c>
      <c r="B52" t="s">
        <v>1904</v>
      </c>
      <c r="C52" t="s">
        <v>1256</v>
      </c>
      <c r="D52" s="27"/>
    </row>
    <row r="53" spans="1:7" x14ac:dyDescent="0.25">
      <c r="A53" t="s">
        <v>2053</v>
      </c>
      <c r="B53" t="s">
        <v>1378</v>
      </c>
      <c r="C53" t="s">
        <v>1256</v>
      </c>
      <c r="D53" s="27"/>
    </row>
    <row r="54" spans="1:7" x14ac:dyDescent="0.25">
      <c r="A54" t="s">
        <v>2053</v>
      </c>
      <c r="B54" t="s">
        <v>1287</v>
      </c>
      <c r="C54" t="s">
        <v>2063</v>
      </c>
      <c r="D54" s="27"/>
      <c r="E54" s="29" t="s">
        <v>1335</v>
      </c>
    </row>
    <row r="55" spans="1:7" x14ac:dyDescent="0.25">
      <c r="A55" t="s">
        <v>2053</v>
      </c>
      <c r="B55" s="14" t="s">
        <v>1320</v>
      </c>
      <c r="C55" t="s">
        <v>1256</v>
      </c>
      <c r="D55" s="27"/>
    </row>
    <row r="56" spans="1:7" x14ac:dyDescent="0.25">
      <c r="A56" t="s">
        <v>2053</v>
      </c>
      <c r="B56" s="12" t="s">
        <v>1347</v>
      </c>
      <c r="C56" t="s">
        <v>1256</v>
      </c>
      <c r="D56" s="27"/>
    </row>
    <row r="57" spans="1:7" x14ac:dyDescent="0.25">
      <c r="A57" t="s">
        <v>2053</v>
      </c>
      <c r="B57" s="12" t="s">
        <v>1383</v>
      </c>
      <c r="C57" t="s">
        <v>1256</v>
      </c>
      <c r="D57" s="27"/>
    </row>
    <row r="58" spans="1:7" x14ac:dyDescent="0.25">
      <c r="A58" t="s">
        <v>2053</v>
      </c>
      <c r="B58" t="s">
        <v>1385</v>
      </c>
      <c r="C58" t="s">
        <v>1289</v>
      </c>
      <c r="D58" s="27"/>
    </row>
    <row r="59" spans="1:7" x14ac:dyDescent="0.25">
      <c r="A59" t="s">
        <v>2053</v>
      </c>
      <c r="B59" t="s">
        <v>1352</v>
      </c>
      <c r="C59" t="s">
        <v>1289</v>
      </c>
      <c r="D59" s="27"/>
    </row>
    <row r="60" spans="1:7" s="12" customFormat="1" x14ac:dyDescent="0.25">
      <c r="B60" s="12" t="s">
        <v>2100</v>
      </c>
      <c r="E60" s="30"/>
      <c r="F60" s="12" t="s">
        <v>2101</v>
      </c>
    </row>
    <row r="61" spans="1:7" x14ac:dyDescent="0.25">
      <c r="A61" t="s">
        <v>2053</v>
      </c>
      <c r="B61" t="s">
        <v>1328</v>
      </c>
      <c r="C61" t="s">
        <v>2063</v>
      </c>
      <c r="D61" s="27"/>
    </row>
    <row r="62" spans="1:7" x14ac:dyDescent="0.25">
      <c r="A62" t="s">
        <v>2053</v>
      </c>
      <c r="B62" s="14" t="s">
        <v>1380</v>
      </c>
      <c r="C62" t="s">
        <v>1289</v>
      </c>
      <c r="D62" s="27"/>
    </row>
    <row r="63" spans="1:7" x14ac:dyDescent="0.25">
      <c r="A63" t="s">
        <v>2053</v>
      </c>
      <c r="B63" s="14" t="s">
        <v>1374</v>
      </c>
      <c r="C63" t="s">
        <v>1289</v>
      </c>
      <c r="D63" s="27"/>
    </row>
    <row r="64" spans="1:7" x14ac:dyDescent="0.25">
      <c r="A64" t="s">
        <v>2053</v>
      </c>
      <c r="B64" s="28" t="s">
        <v>1300</v>
      </c>
      <c r="C64" s="27"/>
      <c r="D64" s="28" t="s">
        <v>2067</v>
      </c>
      <c r="E64" s="31"/>
      <c r="F64" s="28"/>
      <c r="G64" s="28" t="s">
        <v>2089</v>
      </c>
    </row>
    <row r="65" spans="1:7" x14ac:dyDescent="0.25">
      <c r="A65" t="s">
        <v>2053</v>
      </c>
      <c r="B65" t="s">
        <v>1397</v>
      </c>
      <c r="C65" s="28" t="s">
        <v>1289</v>
      </c>
      <c r="D65" s="27"/>
    </row>
    <row r="66" spans="1:7" x14ac:dyDescent="0.25">
      <c r="A66" t="s">
        <v>2053</v>
      </c>
      <c r="B66" t="s">
        <v>1364</v>
      </c>
      <c r="C66" s="28" t="s">
        <v>1289</v>
      </c>
      <c r="D66" s="27"/>
    </row>
    <row r="67" spans="1:7" x14ac:dyDescent="0.25">
      <c r="A67" t="s">
        <v>2053</v>
      </c>
      <c r="B67" t="s">
        <v>1365</v>
      </c>
      <c r="C67" s="28" t="s">
        <v>1289</v>
      </c>
      <c r="D67" s="27"/>
    </row>
    <row r="68" spans="1:7" x14ac:dyDescent="0.25">
      <c r="A68" t="s">
        <v>2053</v>
      </c>
      <c r="B68" t="s">
        <v>1938</v>
      </c>
      <c r="C68" t="s">
        <v>1289</v>
      </c>
      <c r="D68" s="27"/>
    </row>
    <row r="69" spans="1:7" x14ac:dyDescent="0.25">
      <c r="A69" t="s">
        <v>2053</v>
      </c>
      <c r="B69" t="s">
        <v>1369</v>
      </c>
      <c r="C69" s="28" t="s">
        <v>1289</v>
      </c>
      <c r="D69" s="27"/>
    </row>
    <row r="70" spans="1:7" x14ac:dyDescent="0.25">
      <c r="A70" t="s">
        <v>2053</v>
      </c>
      <c r="B70" t="s">
        <v>1406</v>
      </c>
      <c r="C70" t="s">
        <v>2065</v>
      </c>
      <c r="D70" s="27"/>
      <c r="G70" s="28" t="s">
        <v>2052</v>
      </c>
    </row>
    <row r="71" spans="1:7" x14ac:dyDescent="0.25">
      <c r="A71" t="s">
        <v>2053</v>
      </c>
      <c r="B71" t="s">
        <v>1355</v>
      </c>
      <c r="C71" t="s">
        <v>1292</v>
      </c>
      <c r="D71" s="27"/>
    </row>
    <row r="72" spans="1:7" x14ac:dyDescent="0.25">
      <c r="A72" t="s">
        <v>2053</v>
      </c>
      <c r="B72" t="s">
        <v>1259</v>
      </c>
      <c r="C72" t="s">
        <v>1292</v>
      </c>
      <c r="D72" s="27"/>
    </row>
    <row r="73" spans="1:7" x14ac:dyDescent="0.25">
      <c r="A73" t="s">
        <v>2053</v>
      </c>
      <c r="B73" t="s">
        <v>1386</v>
      </c>
      <c r="C73" t="s">
        <v>1292</v>
      </c>
      <c r="D73" s="27"/>
    </row>
    <row r="74" spans="1:7" x14ac:dyDescent="0.25">
      <c r="A74" t="s">
        <v>2053</v>
      </c>
      <c r="B74" t="s">
        <v>1925</v>
      </c>
      <c r="C74" t="s">
        <v>1292</v>
      </c>
      <c r="D74" s="27"/>
    </row>
    <row r="75" spans="1:7" x14ac:dyDescent="0.25">
      <c r="A75" t="s">
        <v>2053</v>
      </c>
      <c r="B75" s="14" t="s">
        <v>1381</v>
      </c>
      <c r="C75" t="s">
        <v>1292</v>
      </c>
      <c r="D75" s="27"/>
    </row>
    <row r="76" spans="1:7" x14ac:dyDescent="0.25">
      <c r="A76" t="s">
        <v>2053</v>
      </c>
      <c r="B76" s="14" t="s">
        <v>1322</v>
      </c>
      <c r="C76" t="s">
        <v>1292</v>
      </c>
      <c r="D76" s="27"/>
    </row>
    <row r="77" spans="1:7" x14ac:dyDescent="0.25">
      <c r="A77" t="s">
        <v>2053</v>
      </c>
      <c r="B77" t="s">
        <v>1360</v>
      </c>
      <c r="C77" t="s">
        <v>2056</v>
      </c>
      <c r="D77" s="27"/>
    </row>
    <row r="78" spans="1:7" x14ac:dyDescent="0.25">
      <c r="A78" t="s">
        <v>2053</v>
      </c>
      <c r="B78" s="14" t="s">
        <v>1189</v>
      </c>
      <c r="C78" t="s">
        <v>1951</v>
      </c>
      <c r="D78" s="27"/>
    </row>
    <row r="79" spans="1:7" x14ac:dyDescent="0.25">
      <c r="A79" t="s">
        <v>2053</v>
      </c>
      <c r="B79" t="s">
        <v>1415</v>
      </c>
      <c r="C79" t="s">
        <v>1951</v>
      </c>
      <c r="D79" s="27"/>
    </row>
    <row r="80" spans="1:7" x14ac:dyDescent="0.25">
      <c r="A80" t="s">
        <v>2053</v>
      </c>
      <c r="B80" s="28" t="s">
        <v>1248</v>
      </c>
      <c r="C80" t="s">
        <v>2055</v>
      </c>
      <c r="D80" s="28"/>
      <c r="E80" s="29" t="s">
        <v>1911</v>
      </c>
    </row>
    <row r="81" spans="1:6" x14ac:dyDescent="0.25">
      <c r="A81" t="s">
        <v>2053</v>
      </c>
      <c r="B81" t="s">
        <v>1291</v>
      </c>
      <c r="C81" t="s">
        <v>2055</v>
      </c>
      <c r="D81" s="28"/>
    </row>
    <row r="82" spans="1:6" x14ac:dyDescent="0.25">
      <c r="A82" t="s">
        <v>2053</v>
      </c>
      <c r="B82" t="s">
        <v>1398</v>
      </c>
      <c r="C82" t="s">
        <v>2055</v>
      </c>
    </row>
    <row r="83" spans="1:6" x14ac:dyDescent="0.25">
      <c r="A83" t="s">
        <v>2053</v>
      </c>
      <c r="B83" t="s">
        <v>1926</v>
      </c>
      <c r="C83" t="s">
        <v>2055</v>
      </c>
    </row>
    <row r="84" spans="1:6" x14ac:dyDescent="0.25">
      <c r="A84" t="s">
        <v>2053</v>
      </c>
      <c r="B84" t="s">
        <v>1399</v>
      </c>
      <c r="C84" t="s">
        <v>2055</v>
      </c>
    </row>
    <row r="85" spans="1:6" x14ac:dyDescent="0.25">
      <c r="A85" t="s">
        <v>2053</v>
      </c>
      <c r="B85" s="28" t="s">
        <v>1314</v>
      </c>
      <c r="C85" t="s">
        <v>2055</v>
      </c>
      <c r="D85" s="28"/>
    </row>
    <row r="86" spans="1:6" x14ac:dyDescent="0.25">
      <c r="A86" t="s">
        <v>152</v>
      </c>
      <c r="B86" t="s">
        <v>1316</v>
      </c>
      <c r="C86" t="s">
        <v>1195</v>
      </c>
    </row>
    <row r="87" spans="1:6" x14ac:dyDescent="0.25">
      <c r="A87" t="s">
        <v>152</v>
      </c>
      <c r="B87" t="s">
        <v>1282</v>
      </c>
      <c r="C87" t="s">
        <v>1952</v>
      </c>
      <c r="E87" s="29" t="s">
        <v>1902</v>
      </c>
      <c r="F87" t="s">
        <v>1901</v>
      </c>
    </row>
    <row r="88" spans="1:6" x14ac:dyDescent="0.25">
      <c r="A88" t="s">
        <v>152</v>
      </c>
      <c r="B88" s="14" t="s">
        <v>1286</v>
      </c>
      <c r="C88" t="s">
        <v>1956</v>
      </c>
    </row>
    <row r="89" spans="1:6" x14ac:dyDescent="0.25">
      <c r="A89" t="s">
        <v>152</v>
      </c>
      <c r="B89" s="14" t="s">
        <v>1908</v>
      </c>
      <c r="C89" t="s">
        <v>2091</v>
      </c>
      <c r="E89" s="29" t="s">
        <v>1905</v>
      </c>
      <c r="F89" t="s">
        <v>1957</v>
      </c>
    </row>
    <row r="90" spans="1:6" x14ac:dyDescent="0.25">
      <c r="A90" t="s">
        <v>152</v>
      </c>
      <c r="B90" t="s">
        <v>1408</v>
      </c>
      <c r="C90" t="s">
        <v>1952</v>
      </c>
      <c r="E90" s="29" t="s">
        <v>1910</v>
      </c>
      <c r="F90" t="s">
        <v>1909</v>
      </c>
    </row>
    <row r="91" spans="1:6" x14ac:dyDescent="0.25">
      <c r="A91" t="s">
        <v>152</v>
      </c>
      <c r="B91" t="s">
        <v>1409</v>
      </c>
      <c r="C91" t="s">
        <v>992</v>
      </c>
    </row>
    <row r="92" spans="1:6" x14ac:dyDescent="0.25">
      <c r="A92" t="s">
        <v>152</v>
      </c>
      <c r="B92" t="s">
        <v>1913</v>
      </c>
      <c r="C92" t="s">
        <v>1952</v>
      </c>
    </row>
    <row r="93" spans="1:6" x14ac:dyDescent="0.25">
      <c r="A93" t="s">
        <v>152</v>
      </c>
      <c r="B93" t="s">
        <v>1255</v>
      </c>
      <c r="C93" s="12"/>
      <c r="D93" s="12"/>
    </row>
    <row r="94" spans="1:6" x14ac:dyDescent="0.25">
      <c r="A94" t="s">
        <v>152</v>
      </c>
      <c r="B94" t="s">
        <v>1914</v>
      </c>
      <c r="C94" t="s">
        <v>1952</v>
      </c>
    </row>
    <row r="95" spans="1:6" x14ac:dyDescent="0.25">
      <c r="A95" t="s">
        <v>152</v>
      </c>
      <c r="B95" t="s">
        <v>1257</v>
      </c>
      <c r="C95" t="s">
        <v>1952</v>
      </c>
    </row>
    <row r="96" spans="1:6" x14ac:dyDescent="0.25">
      <c r="A96" t="s">
        <v>152</v>
      </c>
      <c r="B96" t="s">
        <v>1917</v>
      </c>
      <c r="C96" t="s">
        <v>1952</v>
      </c>
    </row>
    <row r="97" spans="1:6" x14ac:dyDescent="0.25">
      <c r="A97" t="s">
        <v>152</v>
      </c>
      <c r="B97" s="28" t="s">
        <v>787</v>
      </c>
      <c r="C97" t="s">
        <v>2091</v>
      </c>
      <c r="D97" s="28"/>
      <c r="E97" s="31"/>
      <c r="F97" s="28"/>
    </row>
    <row r="98" spans="1:6" x14ac:dyDescent="0.25">
      <c r="A98" s="28" t="s">
        <v>152</v>
      </c>
      <c r="B98" t="s">
        <v>1410</v>
      </c>
      <c r="C98" t="s">
        <v>2091</v>
      </c>
    </row>
    <row r="99" spans="1:6" x14ac:dyDescent="0.25">
      <c r="A99" t="s">
        <v>152</v>
      </c>
      <c r="B99" t="s">
        <v>1262</v>
      </c>
      <c r="E99" s="29" t="s">
        <v>1312</v>
      </c>
      <c r="F99" t="s">
        <v>1958</v>
      </c>
    </row>
    <row r="100" spans="1:6" x14ac:dyDescent="0.25">
      <c r="A100" t="s">
        <v>152</v>
      </c>
      <c r="B100" t="s">
        <v>1955</v>
      </c>
      <c r="F100" t="s">
        <v>1297</v>
      </c>
    </row>
    <row r="101" spans="1:6" x14ac:dyDescent="0.25">
      <c r="A101" t="s">
        <v>152</v>
      </c>
      <c r="B101" t="s">
        <v>1299</v>
      </c>
      <c r="C101" s="12"/>
      <c r="D101" s="12"/>
    </row>
    <row r="102" spans="1:6" x14ac:dyDescent="0.25">
      <c r="A102" t="s">
        <v>152</v>
      </c>
      <c r="B102" s="27"/>
      <c r="C102" t="s">
        <v>1412</v>
      </c>
    </row>
    <row r="103" spans="1:6" x14ac:dyDescent="0.25">
      <c r="A103" t="s">
        <v>152</v>
      </c>
      <c r="B103" t="s">
        <v>1413</v>
      </c>
      <c r="C103" t="s">
        <v>1952</v>
      </c>
    </row>
    <row r="104" spans="1:6" x14ac:dyDescent="0.25">
      <c r="A104" t="s">
        <v>152</v>
      </c>
      <c r="B104" t="s">
        <v>1930</v>
      </c>
      <c r="C104" t="s">
        <v>1952</v>
      </c>
    </row>
    <row r="105" spans="1:6" x14ac:dyDescent="0.25">
      <c r="A105" t="s">
        <v>152</v>
      </c>
      <c r="B105" t="s">
        <v>1931</v>
      </c>
      <c r="C105" t="s">
        <v>1952</v>
      </c>
    </row>
    <row r="106" spans="1:6" x14ac:dyDescent="0.25">
      <c r="A106" t="s">
        <v>152</v>
      </c>
      <c r="B106" t="s">
        <v>1362</v>
      </c>
      <c r="C106" t="s">
        <v>1952</v>
      </c>
    </row>
    <row r="107" spans="1:6" x14ac:dyDescent="0.25">
      <c r="A107" t="s">
        <v>152</v>
      </c>
      <c r="B107" t="s">
        <v>1933</v>
      </c>
      <c r="C107" s="12"/>
      <c r="D107" s="12"/>
    </row>
    <row r="108" spans="1:6" x14ac:dyDescent="0.25">
      <c r="A108" t="s">
        <v>152</v>
      </c>
      <c r="B108" t="s">
        <v>1934</v>
      </c>
      <c r="C108" s="12"/>
      <c r="D108" s="12"/>
    </row>
    <row r="109" spans="1:6" x14ac:dyDescent="0.25">
      <c r="A109" t="s">
        <v>152</v>
      </c>
      <c r="B109" t="s">
        <v>1313</v>
      </c>
      <c r="C109" t="s">
        <v>1956</v>
      </c>
    </row>
    <row r="110" spans="1:6" x14ac:dyDescent="0.25">
      <c r="A110" t="s">
        <v>152</v>
      </c>
      <c r="B110" t="s">
        <v>825</v>
      </c>
      <c r="C110" t="s">
        <v>1956</v>
      </c>
    </row>
    <row r="111" spans="1:6" x14ac:dyDescent="0.25">
      <c r="A111" t="s">
        <v>152</v>
      </c>
      <c r="B111" t="s">
        <v>1939</v>
      </c>
      <c r="C111" t="s">
        <v>1952</v>
      </c>
    </row>
    <row r="112" spans="1:6" x14ac:dyDescent="0.25">
      <c r="A112" t="s">
        <v>152</v>
      </c>
      <c r="B112" t="s">
        <v>1940</v>
      </c>
      <c r="C112" t="s">
        <v>1952</v>
      </c>
    </row>
    <row r="113" spans="1:6" x14ac:dyDescent="0.25">
      <c r="A113" t="s">
        <v>152</v>
      </c>
      <c r="B113" t="s">
        <v>1941</v>
      </c>
      <c r="C113" t="s">
        <v>1952</v>
      </c>
    </row>
    <row r="114" spans="1:6" x14ac:dyDescent="0.25">
      <c r="A114" t="s">
        <v>152</v>
      </c>
      <c r="B114" s="27"/>
      <c r="C114" t="s">
        <v>1195</v>
      </c>
      <c r="F114" t="s">
        <v>1924</v>
      </c>
    </row>
    <row r="115" spans="1:6" x14ac:dyDescent="0.25">
      <c r="A115" t="s">
        <v>990</v>
      </c>
      <c r="B115" t="s">
        <v>1936</v>
      </c>
    </row>
    <row r="116" spans="1:6" x14ac:dyDescent="0.25">
      <c r="A116" t="s">
        <v>1074</v>
      </c>
      <c r="B116" s="27"/>
      <c r="C116" t="s">
        <v>1423</v>
      </c>
    </row>
    <row r="117" spans="1:6" x14ac:dyDescent="0.25">
      <c r="A117" t="s">
        <v>1074</v>
      </c>
      <c r="B117" s="27"/>
      <c r="C117" t="s">
        <v>1923</v>
      </c>
      <c r="E117" s="29" t="s">
        <v>2088</v>
      </c>
      <c r="F117" t="s">
        <v>1961</v>
      </c>
    </row>
    <row r="118" spans="1:6" x14ac:dyDescent="0.25">
      <c r="A118" t="s">
        <v>1074</v>
      </c>
      <c r="B118" t="s">
        <v>1424</v>
      </c>
      <c r="C118" t="s">
        <v>1923</v>
      </c>
    </row>
    <row r="119" spans="1:6" x14ac:dyDescent="0.25">
      <c r="A119" s="28" t="s">
        <v>1074</v>
      </c>
      <c r="B119" s="27"/>
      <c r="C119" s="27"/>
      <c r="D119" s="27"/>
      <c r="E119" s="31"/>
      <c r="F119" s="28"/>
    </row>
  </sheetData>
  <sortState xmlns:xlrd2="http://schemas.microsoft.com/office/spreadsheetml/2017/richdata2" ref="A47:L85">
    <sortCondition ref="C47:C85"/>
    <sortCondition ref="B47:B85"/>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D0E8-0C72-4EC3-8CE5-91ACAFE801A7}">
  <dimension ref="A1:D42"/>
  <sheetViews>
    <sheetView topLeftCell="A18" workbookViewId="0">
      <selection activeCell="C42" sqref="C42"/>
    </sheetView>
  </sheetViews>
  <sheetFormatPr defaultRowHeight="15" x14ac:dyDescent="0.25"/>
  <cols>
    <col min="2" max="2" width="20.7109375" customWidth="1"/>
    <col min="3" max="4" width="30.7109375" customWidth="1"/>
  </cols>
  <sheetData>
    <row r="1" spans="1:4" x14ac:dyDescent="0.25">
      <c r="A1" t="s">
        <v>1897</v>
      </c>
      <c r="B1" t="s">
        <v>2076</v>
      </c>
      <c r="C1" t="s">
        <v>1898</v>
      </c>
      <c r="D1" t="s">
        <v>1899</v>
      </c>
    </row>
    <row r="2" spans="1:4" x14ac:dyDescent="0.25">
      <c r="A2" t="s">
        <v>3</v>
      </c>
      <c r="B2" t="s">
        <v>2050</v>
      </c>
      <c r="C2" t="s">
        <v>1377</v>
      </c>
      <c r="D2" t="s">
        <v>1392</v>
      </c>
    </row>
    <row r="3" spans="1:4" x14ac:dyDescent="0.25">
      <c r="A3" t="s">
        <v>3</v>
      </c>
      <c r="B3" t="s">
        <v>2050</v>
      </c>
      <c r="C3" t="s">
        <v>1371</v>
      </c>
      <c r="D3" t="s">
        <v>1355</v>
      </c>
    </row>
    <row r="4" spans="1:4" x14ac:dyDescent="0.25">
      <c r="A4" t="s">
        <v>3</v>
      </c>
      <c r="B4" t="s">
        <v>2050</v>
      </c>
      <c r="C4" t="s">
        <v>1395</v>
      </c>
      <c r="D4" t="s">
        <v>1256</v>
      </c>
    </row>
    <row r="5" spans="1:4" x14ac:dyDescent="0.25">
      <c r="A5" t="s">
        <v>3</v>
      </c>
      <c r="B5" t="s">
        <v>2050</v>
      </c>
      <c r="C5" t="s">
        <v>1959</v>
      </c>
      <c r="D5" t="s">
        <v>2066</v>
      </c>
    </row>
    <row r="6" spans="1:4" x14ac:dyDescent="0.25">
      <c r="A6" t="s">
        <v>3</v>
      </c>
      <c r="B6" t="s">
        <v>2050</v>
      </c>
      <c r="C6" t="s">
        <v>1346</v>
      </c>
      <c r="D6" t="s">
        <v>1251</v>
      </c>
    </row>
    <row r="7" spans="1:4" x14ac:dyDescent="0.25">
      <c r="A7" t="s">
        <v>3</v>
      </c>
      <c r="B7" t="s">
        <v>2050</v>
      </c>
      <c r="C7" t="s">
        <v>1265</v>
      </c>
      <c r="D7" t="s">
        <v>1195</v>
      </c>
    </row>
    <row r="8" spans="1:4" x14ac:dyDescent="0.25">
      <c r="A8" t="s">
        <v>3</v>
      </c>
      <c r="B8" t="s">
        <v>2050</v>
      </c>
      <c r="C8" t="s">
        <v>1302</v>
      </c>
      <c r="D8" t="s">
        <v>1195</v>
      </c>
    </row>
    <row r="9" spans="1:4" x14ac:dyDescent="0.25">
      <c r="A9" t="s">
        <v>3</v>
      </c>
      <c r="B9" t="s">
        <v>2050</v>
      </c>
      <c r="C9" t="s">
        <v>1311</v>
      </c>
      <c r="D9" t="s">
        <v>1195</v>
      </c>
    </row>
    <row r="10" spans="1:4" x14ac:dyDescent="0.25">
      <c r="A10" t="s">
        <v>3</v>
      </c>
      <c r="B10" t="s">
        <v>2050</v>
      </c>
      <c r="C10" t="s">
        <v>1241</v>
      </c>
      <c r="D10" t="s">
        <v>1190</v>
      </c>
    </row>
    <row r="11" spans="1:4" x14ac:dyDescent="0.25">
      <c r="A11" t="s">
        <v>3</v>
      </c>
      <c r="B11" t="s">
        <v>2050</v>
      </c>
      <c r="C11" t="s">
        <v>1944</v>
      </c>
      <c r="D11" t="s">
        <v>1426</v>
      </c>
    </row>
    <row r="12" spans="1:4" x14ac:dyDescent="0.25">
      <c r="A12" t="s">
        <v>3</v>
      </c>
      <c r="B12" t="s">
        <v>2050</v>
      </c>
      <c r="C12" t="s">
        <v>2073</v>
      </c>
      <c r="D12" t="s">
        <v>2074</v>
      </c>
    </row>
    <row r="13" spans="1:4" x14ac:dyDescent="0.25">
      <c r="A13" t="s">
        <v>3</v>
      </c>
      <c r="B13" t="s">
        <v>2050</v>
      </c>
      <c r="C13" t="s">
        <v>1407</v>
      </c>
      <c r="D13" t="s">
        <v>1282</v>
      </c>
    </row>
    <row r="14" spans="1:4" x14ac:dyDescent="0.25">
      <c r="A14" t="s">
        <v>3</v>
      </c>
      <c r="B14" t="s">
        <v>2050</v>
      </c>
      <c r="C14" t="s">
        <v>1216</v>
      </c>
      <c r="D14" t="s">
        <v>243</v>
      </c>
    </row>
    <row r="15" spans="1:4" x14ac:dyDescent="0.25">
      <c r="A15" t="s">
        <v>3</v>
      </c>
      <c r="B15" t="s">
        <v>2050</v>
      </c>
      <c r="C15" t="s">
        <v>2075</v>
      </c>
      <c r="D15" t="s">
        <v>2074</v>
      </c>
    </row>
    <row r="16" spans="1:4" x14ac:dyDescent="0.25">
      <c r="A16" t="s">
        <v>3</v>
      </c>
      <c r="B16" t="s">
        <v>2050</v>
      </c>
      <c r="C16" t="s">
        <v>1318</v>
      </c>
      <c r="D16" t="s">
        <v>1287</v>
      </c>
    </row>
    <row r="17" spans="1:4" x14ac:dyDescent="0.25">
      <c r="A17" t="s">
        <v>3</v>
      </c>
      <c r="B17" t="s">
        <v>2050</v>
      </c>
      <c r="C17" t="s">
        <v>1912</v>
      </c>
      <c r="D17" t="s">
        <v>1251</v>
      </c>
    </row>
    <row r="18" spans="1:4" x14ac:dyDescent="0.25">
      <c r="C18" t="s">
        <v>1285</v>
      </c>
      <c r="D18" t="s">
        <v>1908</v>
      </c>
    </row>
    <row r="19" spans="1:4" x14ac:dyDescent="0.25">
      <c r="C19" t="s">
        <v>2081</v>
      </c>
      <c r="D19" t="s">
        <v>2074</v>
      </c>
    </row>
    <row r="20" spans="1:4" x14ac:dyDescent="0.25">
      <c r="C20" t="s">
        <v>2082</v>
      </c>
      <c r="D20" t="s">
        <v>1247</v>
      </c>
    </row>
    <row r="21" spans="1:4" x14ac:dyDescent="0.25">
      <c r="C21" t="s">
        <v>2083</v>
      </c>
      <c r="D21" t="s">
        <v>1247</v>
      </c>
    </row>
    <row r="22" spans="1:4" x14ac:dyDescent="0.25">
      <c r="C22" t="s">
        <v>2084</v>
      </c>
      <c r="D22" t="s">
        <v>1247</v>
      </c>
    </row>
    <row r="23" spans="1:4" x14ac:dyDescent="0.25">
      <c r="C23" t="s">
        <v>1937</v>
      </c>
      <c r="D23" t="s">
        <v>1392</v>
      </c>
    </row>
    <row r="24" spans="1:4" x14ac:dyDescent="0.25">
      <c r="C24" t="s">
        <v>2086</v>
      </c>
      <c r="D24" t="s">
        <v>2074</v>
      </c>
    </row>
    <row r="25" spans="1:4" x14ac:dyDescent="0.25">
      <c r="C25" t="s">
        <v>1414</v>
      </c>
      <c r="D25" t="s">
        <v>2087</v>
      </c>
    </row>
    <row r="26" spans="1:4" x14ac:dyDescent="0.25">
      <c r="C26" t="s">
        <v>1301</v>
      </c>
      <c r="D26" t="s">
        <v>1300</v>
      </c>
    </row>
    <row r="27" spans="1:4" x14ac:dyDescent="0.25">
      <c r="C27" t="s">
        <v>1261</v>
      </c>
      <c r="D27" t="s">
        <v>1262</v>
      </c>
    </row>
    <row r="28" spans="1:4" x14ac:dyDescent="0.25">
      <c r="C28" t="s">
        <v>2090</v>
      </c>
      <c r="D28" t="s">
        <v>2074</v>
      </c>
    </row>
    <row r="29" spans="1:4" x14ac:dyDescent="0.25">
      <c r="C29" t="s">
        <v>1283</v>
      </c>
      <c r="D29" t="s">
        <v>1262</v>
      </c>
    </row>
    <row r="30" spans="1:4" s="12" customFormat="1" x14ac:dyDescent="0.25">
      <c r="C30" s="12" t="s">
        <v>1387</v>
      </c>
      <c r="D30" s="12" t="s">
        <v>1289</v>
      </c>
    </row>
    <row r="31" spans="1:4" s="12" customFormat="1" x14ac:dyDescent="0.25">
      <c r="C31" s="12" t="s">
        <v>2096</v>
      </c>
      <c r="D31" s="12" t="s">
        <v>1289</v>
      </c>
    </row>
    <row r="32" spans="1:4" x14ac:dyDescent="0.25">
      <c r="C32" t="s">
        <v>2092</v>
      </c>
      <c r="D32" t="s">
        <v>2074</v>
      </c>
    </row>
    <row r="33" spans="3:4" x14ac:dyDescent="0.25">
      <c r="C33" t="s">
        <v>2093</v>
      </c>
      <c r="D33" t="s">
        <v>2074</v>
      </c>
    </row>
    <row r="34" spans="3:4" x14ac:dyDescent="0.25">
      <c r="C34" t="s">
        <v>1238</v>
      </c>
      <c r="D34" t="s">
        <v>2095</v>
      </c>
    </row>
    <row r="35" spans="3:4" x14ac:dyDescent="0.25">
      <c r="C35" t="s">
        <v>1237</v>
      </c>
      <c r="D35" t="s">
        <v>2095</v>
      </c>
    </row>
    <row r="36" spans="3:4" x14ac:dyDescent="0.25">
      <c r="C36" t="s">
        <v>2094</v>
      </c>
      <c r="D36" t="s">
        <v>1195</v>
      </c>
    </row>
    <row r="37" spans="3:4" x14ac:dyDescent="0.25">
      <c r="C37" t="s">
        <v>1391</v>
      </c>
      <c r="D37" t="s">
        <v>1256</v>
      </c>
    </row>
    <row r="38" spans="3:4" x14ac:dyDescent="0.25">
      <c r="C38" t="s">
        <v>2102</v>
      </c>
      <c r="D38" t="s">
        <v>2098</v>
      </c>
    </row>
    <row r="39" spans="3:4" x14ac:dyDescent="0.25">
      <c r="C39" t="s">
        <v>1388</v>
      </c>
      <c r="D39" t="s">
        <v>2103</v>
      </c>
    </row>
    <row r="40" spans="3:4" x14ac:dyDescent="0.25">
      <c r="C40" t="s">
        <v>2104</v>
      </c>
      <c r="D40" t="s">
        <v>2074</v>
      </c>
    </row>
    <row r="42" spans="3:4" x14ac:dyDescent="0.25">
      <c r="C42" t="s">
        <v>891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F174-0FBC-4294-8675-DE15F2A8A1ED}">
  <dimension ref="A1:F2"/>
  <sheetViews>
    <sheetView workbookViewId="0">
      <selection activeCell="A2" sqref="A2"/>
    </sheetView>
  </sheetViews>
  <sheetFormatPr defaultRowHeight="15" x14ac:dyDescent="0.25"/>
  <cols>
    <col min="1" max="1" width="20.7109375" customWidth="1"/>
    <col min="2" max="2" width="12.7109375" customWidth="1"/>
  </cols>
  <sheetData>
    <row r="1" spans="1:6" x14ac:dyDescent="0.25">
      <c r="A1" t="s">
        <v>970</v>
      </c>
      <c r="B1" t="s">
        <v>342</v>
      </c>
      <c r="C1" t="s">
        <v>343</v>
      </c>
      <c r="D1" t="s">
        <v>971</v>
      </c>
      <c r="E1" t="s">
        <v>972</v>
      </c>
      <c r="F1" t="s">
        <v>975</v>
      </c>
    </row>
    <row r="2" spans="1:6" x14ac:dyDescent="0.25">
      <c r="A2" t="s">
        <v>976</v>
      </c>
      <c r="B2" t="s">
        <v>1</v>
      </c>
      <c r="D2" s="17" t="s">
        <v>973</v>
      </c>
      <c r="E2" t="s">
        <v>974</v>
      </c>
      <c r="F2" t="s">
        <v>977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3341-7729-481C-BD03-CB376E5051D4}">
  <dimension ref="A1:N57"/>
  <sheetViews>
    <sheetView workbookViewId="0">
      <pane xSplit="1" ySplit="1" topLeftCell="B2" activePane="bottomRight" state="frozen"/>
      <selection pane="topRight" activeCell="B1" sqref="B1"/>
      <selection pane="bottomLeft" activeCell="A2" sqref="A2"/>
      <selection pane="bottomRight" activeCell="J11" sqref="J11"/>
    </sheetView>
  </sheetViews>
  <sheetFormatPr defaultRowHeight="15" x14ac:dyDescent="0.25"/>
  <cols>
    <col min="1" max="1" width="15.7109375" style="1" customWidth="1"/>
    <col min="2" max="4" width="9.140625" style="1"/>
    <col min="5" max="6" width="30.7109375" style="1" customWidth="1"/>
    <col min="7" max="10" width="9.140625" style="1"/>
    <col min="11" max="12" width="50.7109375" style="2" customWidth="1"/>
    <col min="13" max="16384" width="9.140625" style="1"/>
  </cols>
  <sheetData>
    <row r="1" spans="1:14" x14ac:dyDescent="0.25">
      <c r="A1" s="1" t="s">
        <v>11</v>
      </c>
      <c r="B1" s="1" t="s">
        <v>12</v>
      </c>
      <c r="C1" s="1" t="s">
        <v>53</v>
      </c>
      <c r="D1" s="1" t="s">
        <v>70</v>
      </c>
      <c r="E1" s="1" t="s">
        <v>13</v>
      </c>
      <c r="F1" s="1" t="s">
        <v>14</v>
      </c>
      <c r="G1" s="1" t="s">
        <v>15</v>
      </c>
      <c r="H1" s="1" t="s">
        <v>63</v>
      </c>
      <c r="I1" s="1" t="s">
        <v>64</v>
      </c>
      <c r="J1" s="1" t="s">
        <v>1048</v>
      </c>
      <c r="K1" s="2" t="s">
        <v>87</v>
      </c>
      <c r="L1" s="2" t="s">
        <v>93</v>
      </c>
      <c r="M1" s="1" t="s">
        <v>54</v>
      </c>
      <c r="N1" s="1" t="s">
        <v>76</v>
      </c>
    </row>
    <row r="2" spans="1:14" x14ac:dyDescent="0.25">
      <c r="A2" s="1" t="s">
        <v>10</v>
      </c>
      <c r="C2" s="1">
        <v>3</v>
      </c>
      <c r="E2" s="1" t="s">
        <v>100</v>
      </c>
      <c r="F2" s="1" t="s">
        <v>55</v>
      </c>
      <c r="G2" s="1" t="s">
        <v>56</v>
      </c>
      <c r="H2" s="1">
        <v>1</v>
      </c>
      <c r="I2" s="1" t="s">
        <v>66</v>
      </c>
      <c r="M2" s="3" t="s">
        <v>57</v>
      </c>
    </row>
    <row r="3" spans="1:14" x14ac:dyDescent="0.25">
      <c r="A3" s="1" t="s">
        <v>0</v>
      </c>
      <c r="C3" s="1">
        <v>1</v>
      </c>
      <c r="D3" s="1" t="b">
        <v>1</v>
      </c>
      <c r="E3" s="1" t="s">
        <v>91</v>
      </c>
      <c r="F3" s="1" t="s">
        <v>59</v>
      </c>
      <c r="G3" s="1" t="s">
        <v>17</v>
      </c>
      <c r="H3" s="1">
        <v>1</v>
      </c>
      <c r="I3" s="1" t="s">
        <v>66</v>
      </c>
      <c r="M3" s="3" t="s">
        <v>58</v>
      </c>
    </row>
    <row r="4" spans="1:14" ht="75" x14ac:dyDescent="0.25">
      <c r="A4" s="1" t="s">
        <v>1</v>
      </c>
      <c r="C4" s="1">
        <v>4</v>
      </c>
      <c r="E4" s="1" t="s">
        <v>92</v>
      </c>
      <c r="F4" s="1" t="s">
        <v>61</v>
      </c>
      <c r="G4" s="1" t="s">
        <v>17</v>
      </c>
      <c r="H4" s="1">
        <v>1</v>
      </c>
      <c r="I4" s="1" t="s">
        <v>65</v>
      </c>
      <c r="K4" s="2" t="s">
        <v>94</v>
      </c>
      <c r="L4" s="2" t="s">
        <v>95</v>
      </c>
      <c r="M4" s="3" t="s">
        <v>60</v>
      </c>
    </row>
    <row r="5" spans="1:14" x14ac:dyDescent="0.25">
      <c r="A5" s="1" t="s">
        <v>2</v>
      </c>
      <c r="C5" s="1">
        <v>6</v>
      </c>
      <c r="F5" s="1" t="s">
        <v>67</v>
      </c>
      <c r="G5" s="1" t="s">
        <v>17</v>
      </c>
      <c r="H5" s="1">
        <v>1</v>
      </c>
      <c r="I5" s="1" t="s">
        <v>66</v>
      </c>
      <c r="M5" s="3" t="s">
        <v>62</v>
      </c>
    </row>
    <row r="6" spans="1:14" ht="30" x14ac:dyDescent="0.25">
      <c r="A6" s="1" t="s">
        <v>3</v>
      </c>
      <c r="C6" s="1">
        <v>3</v>
      </c>
      <c r="D6" s="1" t="b">
        <v>1</v>
      </c>
      <c r="E6" s="1" t="s">
        <v>88</v>
      </c>
      <c r="F6" s="1" t="s">
        <v>72</v>
      </c>
      <c r="G6" s="1" t="s">
        <v>17</v>
      </c>
      <c r="H6" s="1">
        <v>1</v>
      </c>
      <c r="I6" s="1" t="s">
        <v>66</v>
      </c>
      <c r="K6" s="2" t="s">
        <v>89</v>
      </c>
      <c r="M6" s="3" t="s">
        <v>71</v>
      </c>
    </row>
    <row r="7" spans="1:14" x14ac:dyDescent="0.25">
      <c r="A7" s="1" t="s">
        <v>4</v>
      </c>
      <c r="C7" s="1">
        <v>3</v>
      </c>
      <c r="E7" s="1" t="s">
        <v>90</v>
      </c>
      <c r="F7" s="1" t="s">
        <v>73</v>
      </c>
      <c r="G7" s="1" t="s">
        <v>17</v>
      </c>
      <c r="H7" s="1">
        <v>1</v>
      </c>
      <c r="I7" s="1" t="s">
        <v>66</v>
      </c>
      <c r="M7" s="3" t="s">
        <v>74</v>
      </c>
      <c r="N7" s="3" t="s">
        <v>75</v>
      </c>
    </row>
    <row r="8" spans="1:14" s="5" customFormat="1" x14ac:dyDescent="0.25">
      <c r="A8" s="5" t="s">
        <v>97</v>
      </c>
      <c r="E8" s="5" t="s">
        <v>98</v>
      </c>
      <c r="K8" s="6"/>
      <c r="L8" s="6"/>
      <c r="M8" s="8"/>
      <c r="N8" s="8"/>
    </row>
    <row r="9" spans="1:14" x14ac:dyDescent="0.25">
      <c r="A9" s="1" t="s">
        <v>5</v>
      </c>
      <c r="C9" s="1">
        <v>6</v>
      </c>
      <c r="E9" s="1" t="s">
        <v>96</v>
      </c>
      <c r="F9" s="1" t="s">
        <v>68</v>
      </c>
      <c r="G9" s="1" t="s">
        <v>17</v>
      </c>
      <c r="H9" s="1">
        <v>1</v>
      </c>
      <c r="I9" s="1" t="s">
        <v>66</v>
      </c>
      <c r="M9" s="3" t="s">
        <v>69</v>
      </c>
    </row>
    <row r="10" spans="1:14" x14ac:dyDescent="0.25">
      <c r="A10" s="1" t="s">
        <v>6</v>
      </c>
      <c r="C10" s="1">
        <v>5</v>
      </c>
      <c r="E10" s="1" t="s">
        <v>85</v>
      </c>
      <c r="F10" s="1" t="s">
        <v>77</v>
      </c>
      <c r="G10" s="1" t="s">
        <v>17</v>
      </c>
      <c r="H10" s="1">
        <v>1</v>
      </c>
      <c r="I10" s="1" t="s">
        <v>66</v>
      </c>
      <c r="J10" s="3" t="s">
        <v>1049</v>
      </c>
      <c r="M10" s="3" t="s">
        <v>78</v>
      </c>
    </row>
    <row r="11" spans="1:14" x14ac:dyDescent="0.25">
      <c r="A11" s="1" t="s">
        <v>7</v>
      </c>
      <c r="C11" s="1">
        <v>5</v>
      </c>
      <c r="E11" s="1" t="s">
        <v>86</v>
      </c>
      <c r="F11" s="1" t="s">
        <v>80</v>
      </c>
      <c r="G11" s="1" t="s">
        <v>17</v>
      </c>
      <c r="H11" s="1">
        <v>1</v>
      </c>
      <c r="I11" s="1" t="s">
        <v>66</v>
      </c>
      <c r="J11" s="3" t="s">
        <v>1049</v>
      </c>
      <c r="M11" s="3" t="s">
        <v>79</v>
      </c>
    </row>
    <row r="12" spans="1:14" x14ac:dyDescent="0.25">
      <c r="A12" s="1" t="s">
        <v>8</v>
      </c>
      <c r="H12" s="1">
        <v>1</v>
      </c>
      <c r="I12" s="1" t="s">
        <v>66</v>
      </c>
    </row>
    <row r="13" spans="1:14" x14ac:dyDescent="0.25">
      <c r="A13" s="1" t="s">
        <v>18</v>
      </c>
      <c r="C13" s="1">
        <v>5</v>
      </c>
      <c r="D13" s="1" t="b">
        <v>1</v>
      </c>
      <c r="E13" s="1" t="s">
        <v>99</v>
      </c>
      <c r="F13" s="1" t="s">
        <v>19</v>
      </c>
      <c r="G13" s="1" t="s">
        <v>20</v>
      </c>
      <c r="H13" s="1">
        <v>1</v>
      </c>
      <c r="I13" s="1" t="s">
        <v>66</v>
      </c>
      <c r="M13" s="3" t="s">
        <v>81</v>
      </c>
    </row>
    <row r="14" spans="1:14" x14ac:dyDescent="0.25">
      <c r="A14" s="1" t="s">
        <v>9</v>
      </c>
      <c r="C14" s="1">
        <v>4</v>
      </c>
      <c r="D14" s="1" t="b">
        <v>1</v>
      </c>
      <c r="F14" s="1" t="s">
        <v>16</v>
      </c>
      <c r="G14" s="1" t="s">
        <v>17</v>
      </c>
      <c r="H14" s="1">
        <v>0</v>
      </c>
      <c r="I14" s="1" t="s">
        <v>65</v>
      </c>
    </row>
    <row r="18" spans="1:12" s="5" customFormat="1" x14ac:dyDescent="0.25">
      <c r="A18" s="5" t="s">
        <v>23</v>
      </c>
      <c r="K18" s="6"/>
      <c r="L18" s="6"/>
    </row>
    <row r="19" spans="1:12" s="5" customFormat="1" x14ac:dyDescent="0.25">
      <c r="A19" s="5" t="s">
        <v>22</v>
      </c>
      <c r="K19" s="6"/>
      <c r="L19" s="6"/>
    </row>
    <row r="20" spans="1:12" s="5" customFormat="1" x14ac:dyDescent="0.25">
      <c r="A20" s="5" t="s">
        <v>21</v>
      </c>
      <c r="K20" s="6"/>
      <c r="L20" s="6"/>
    </row>
    <row r="21" spans="1:12" s="5" customFormat="1" x14ac:dyDescent="0.25">
      <c r="A21" s="5" t="s">
        <v>24</v>
      </c>
      <c r="K21" s="6"/>
      <c r="L21" s="6"/>
    </row>
    <row r="22" spans="1:12" s="5" customFormat="1" x14ac:dyDescent="0.25">
      <c r="A22" s="5" t="s">
        <v>25</v>
      </c>
      <c r="K22" s="6"/>
      <c r="L22" s="6"/>
    </row>
    <row r="23" spans="1:12" s="9" customFormat="1" x14ac:dyDescent="0.25">
      <c r="K23" s="10"/>
      <c r="L23" s="10"/>
    </row>
    <row r="24" spans="1:12" s="9" customFormat="1" x14ac:dyDescent="0.25">
      <c r="A24" s="11" t="s">
        <v>101</v>
      </c>
      <c r="K24" s="10"/>
      <c r="L24" s="10"/>
    </row>
    <row r="25" spans="1:12" x14ac:dyDescent="0.25">
      <c r="A25" s="1" t="s">
        <v>26</v>
      </c>
    </row>
    <row r="26" spans="1:12" x14ac:dyDescent="0.25">
      <c r="A26" s="1" t="s">
        <v>27</v>
      </c>
    </row>
    <row r="27" spans="1:12" x14ac:dyDescent="0.25">
      <c r="A27" s="1" t="s">
        <v>28</v>
      </c>
    </row>
    <row r="28" spans="1:12" x14ac:dyDescent="0.25">
      <c r="A28" s="1" t="s">
        <v>29</v>
      </c>
    </row>
    <row r="29" spans="1:12" x14ac:dyDescent="0.25">
      <c r="A29" s="1" t="s">
        <v>30</v>
      </c>
    </row>
    <row r="30" spans="1:12" x14ac:dyDescent="0.25">
      <c r="A30" s="1" t="s">
        <v>31</v>
      </c>
    </row>
    <row r="31" spans="1:12" x14ac:dyDescent="0.25">
      <c r="A31" s="1" t="s">
        <v>32</v>
      </c>
    </row>
    <row r="32" spans="1:12" x14ac:dyDescent="0.25">
      <c r="A32" s="1" t="s">
        <v>33</v>
      </c>
    </row>
    <row r="33" spans="1:1" x14ac:dyDescent="0.25">
      <c r="A33" s="1" t="s">
        <v>34</v>
      </c>
    </row>
    <row r="34" spans="1:1" x14ac:dyDescent="0.25">
      <c r="A34" s="1" t="s">
        <v>35</v>
      </c>
    </row>
    <row r="35" spans="1:1" x14ac:dyDescent="0.25">
      <c r="A35" s="1" t="s">
        <v>36</v>
      </c>
    </row>
    <row r="36" spans="1:1" x14ac:dyDescent="0.25">
      <c r="A36" s="1" t="s">
        <v>37</v>
      </c>
    </row>
    <row r="37" spans="1:1" x14ac:dyDescent="0.25">
      <c r="A37" s="1" t="s">
        <v>38</v>
      </c>
    </row>
    <row r="38" spans="1:1" x14ac:dyDescent="0.25">
      <c r="A38" s="1" t="s">
        <v>39</v>
      </c>
    </row>
    <row r="39" spans="1:1" x14ac:dyDescent="0.25">
      <c r="A39" s="1" t="s">
        <v>40</v>
      </c>
    </row>
    <row r="40" spans="1:1" x14ac:dyDescent="0.25">
      <c r="A40" s="1" t="s">
        <v>41</v>
      </c>
    </row>
    <row r="41" spans="1:1" x14ac:dyDescent="0.25">
      <c r="A41" s="1" t="s">
        <v>42</v>
      </c>
    </row>
    <row r="42" spans="1:1" x14ac:dyDescent="0.25">
      <c r="A42" s="1" t="s">
        <v>43</v>
      </c>
    </row>
    <row r="43" spans="1:1" x14ac:dyDescent="0.25">
      <c r="A43" s="1" t="s">
        <v>44</v>
      </c>
    </row>
    <row r="44" spans="1:1" x14ac:dyDescent="0.25">
      <c r="A44" s="1" t="s">
        <v>45</v>
      </c>
    </row>
    <row r="45" spans="1:1" x14ac:dyDescent="0.25">
      <c r="A45" s="1" t="s">
        <v>46</v>
      </c>
    </row>
    <row r="46" spans="1:1" x14ac:dyDescent="0.25">
      <c r="A46" s="1" t="s">
        <v>47</v>
      </c>
    </row>
    <row r="47" spans="1:1" x14ac:dyDescent="0.25">
      <c r="A47" s="1" t="s">
        <v>48</v>
      </c>
    </row>
    <row r="48" spans="1:1" x14ac:dyDescent="0.25">
      <c r="A48" s="1" t="s">
        <v>49</v>
      </c>
    </row>
    <row r="49" spans="1:1" x14ac:dyDescent="0.25">
      <c r="A49" s="1" t="s">
        <v>50</v>
      </c>
    </row>
    <row r="50" spans="1:1" x14ac:dyDescent="0.25">
      <c r="A50" s="1" t="s">
        <v>51</v>
      </c>
    </row>
    <row r="51" spans="1:1" x14ac:dyDescent="0.25">
      <c r="A51" s="1" t="s">
        <v>52</v>
      </c>
    </row>
    <row r="54" spans="1:1" ht="18" x14ac:dyDescent="0.25">
      <c r="A54" s="7" t="s">
        <v>82</v>
      </c>
    </row>
    <row r="55" spans="1:1" x14ac:dyDescent="0.25">
      <c r="A55" s="4"/>
    </row>
    <row r="56" spans="1:1" x14ac:dyDescent="0.25">
      <c r="A56" s="4" t="s">
        <v>83</v>
      </c>
    </row>
    <row r="57" spans="1:1" x14ac:dyDescent="0.25">
      <c r="A57" s="4" t="s">
        <v>84</v>
      </c>
    </row>
  </sheetData>
  <sortState xmlns:xlrd2="http://schemas.microsoft.com/office/spreadsheetml/2017/richdata2" ref="A2:M14">
    <sortCondition ref="A2:A14"/>
  </sortState>
  <hyperlinks>
    <hyperlink ref="M2" r:id="rId1" display="https://www.bundesnetzagentur.de/SharedDocs/Downloads/DE/Sachgebiete/Energie/Unternehmen_Institutionen/Versorgungssicherheit/Erzeugungskapazitaeten/Kraftwerksliste/Kraftwerksliste_2019_1.xlsx;jsessionid=17E419F28D025C7DD9FC6E2BEB3D088F?__blob=publicationFile&amp;v=2" xr:uid="{487D0E54-443B-49C6-9F1A-D2E6355081C3}"/>
    <hyperlink ref="M3" r:id="rId2" xr:uid="{BD24AB9D-1FBE-4E11-97A6-BA6FAED23F5E}"/>
    <hyperlink ref="M4" r:id="rId3" xr:uid="{EDCA5E75-29B7-4521-A8B6-C1B83B07F5E6}"/>
    <hyperlink ref="M5" r:id="rId4" xr:uid="{3B543215-FCB0-475D-93D1-D5D482D8474A}"/>
    <hyperlink ref="M9" r:id="rId5" xr:uid="{10BB8821-8BA9-4156-9046-20676AE04D98}"/>
    <hyperlink ref="M6" r:id="rId6" xr:uid="{A64411D5-990F-4898-901C-782B9C574A61}"/>
    <hyperlink ref="M7" r:id="rId7" xr:uid="{C138BD50-7E94-420E-BA73-7289F28B9278}"/>
    <hyperlink ref="N7" r:id="rId8" xr:uid="{66A1883A-DB7E-4B15-A63E-D59D267665DD}"/>
    <hyperlink ref="M10" r:id="rId9" xr:uid="{8F60C774-D97C-453A-A19F-C0B4C62DF47F}"/>
    <hyperlink ref="M11" r:id="rId10" xr:uid="{3742DC1B-379A-4007-AA98-D1C9E6006A2B}"/>
    <hyperlink ref="M13" r:id="rId11" xr:uid="{951C965B-D94D-480A-B4B1-E7FC53D83347}"/>
    <hyperlink ref="J10" r:id="rId12" xr:uid="{FB56B482-3EAB-4C6C-8214-ADBC18DE5F4E}"/>
    <hyperlink ref="J11" r:id="rId13" xr:uid="{3727A239-7158-4FE3-86EA-FD7295B6E051}"/>
  </hyperlinks>
  <pageMargins left="0.7" right="0.7" top="0.75" bottom="0.75" header="0.3" footer="0.3"/>
  <pageSetup orientation="portrait" horizontalDpi="4294967293" verticalDpi="4294967293"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09839-01FD-499F-B543-41791C0EF987}">
  <dimension ref="A2:I31"/>
  <sheetViews>
    <sheetView workbookViewId="0">
      <pane xSplit="3" ySplit="3" topLeftCell="D4" activePane="bottomRight" state="frozen"/>
      <selection pane="topRight" activeCell="C1" sqref="C1"/>
      <selection pane="bottomLeft" activeCell="A4" sqref="A4"/>
      <selection pane="bottomRight" activeCell="C20" sqref="C20"/>
    </sheetView>
  </sheetViews>
  <sheetFormatPr defaultRowHeight="15" x14ac:dyDescent="0.25"/>
  <cols>
    <col min="1" max="1" width="9.140625" style="19"/>
    <col min="2" max="2" width="30.7109375" style="19" customWidth="1"/>
    <col min="3" max="3" width="20.7109375" style="19" customWidth="1"/>
    <col min="4" max="4" width="10.7109375" style="19" customWidth="1"/>
    <col min="5" max="6" width="20.7109375" style="19" customWidth="1"/>
    <col min="7" max="7" width="5.7109375" style="19" customWidth="1"/>
    <col min="8" max="9" width="20.7109375" style="20" customWidth="1"/>
    <col min="10" max="16384" width="9.140625" style="19"/>
  </cols>
  <sheetData>
    <row r="2" spans="1:9" x14ac:dyDescent="0.25">
      <c r="A2" s="19" t="s">
        <v>1953</v>
      </c>
      <c r="B2" s="19" t="s">
        <v>1115</v>
      </c>
      <c r="C2" s="19" t="s">
        <v>1181</v>
      </c>
      <c r="D2" s="19" t="s">
        <v>1900</v>
      </c>
      <c r="E2" s="19" t="s">
        <v>1178</v>
      </c>
      <c r="F2" s="19" t="s">
        <v>1106</v>
      </c>
      <c r="H2" s="20" t="s">
        <v>1104</v>
      </c>
      <c r="I2" s="20" t="s">
        <v>1105</v>
      </c>
    </row>
    <row r="3" spans="1:9" x14ac:dyDescent="0.25">
      <c r="F3" s="19" t="s">
        <v>1110</v>
      </c>
      <c r="H3" s="20" t="s">
        <v>1042</v>
      </c>
      <c r="I3" s="20" t="s">
        <v>1041</v>
      </c>
    </row>
    <row r="4" spans="1:9" x14ac:dyDescent="0.25">
      <c r="A4" s="19">
        <f xml:space="preserve"> MATCH(B4, esource_tech!B:B, FALSE)</f>
        <v>3</v>
      </c>
      <c r="B4" s="20" t="s">
        <v>698</v>
      </c>
      <c r="C4" s="19" t="s">
        <v>1122</v>
      </c>
      <c r="D4" s="19" t="s">
        <v>1138</v>
      </c>
      <c r="E4" s="19" t="s">
        <v>1139</v>
      </c>
      <c r="F4" s="19" t="s">
        <v>710</v>
      </c>
      <c r="G4" s="19">
        <v>1</v>
      </c>
      <c r="H4" s="20" t="s">
        <v>698</v>
      </c>
      <c r="I4" s="20" t="s">
        <v>698</v>
      </c>
    </row>
    <row r="5" spans="1:9" x14ac:dyDescent="0.25">
      <c r="A5" s="19">
        <f xml:space="preserve"> MATCH(B5, esource_tech!B:B, FALSE)</f>
        <v>3</v>
      </c>
      <c r="B5" s="20" t="s">
        <v>698</v>
      </c>
      <c r="C5" s="19" t="s">
        <v>1122</v>
      </c>
      <c r="D5" s="19" t="s">
        <v>1144</v>
      </c>
      <c r="E5" s="19" t="s">
        <v>1145</v>
      </c>
      <c r="F5" s="19" t="s">
        <v>1054</v>
      </c>
      <c r="G5" s="19">
        <v>1</v>
      </c>
      <c r="H5" s="20" t="s">
        <v>698</v>
      </c>
      <c r="I5" s="20" t="s">
        <v>698</v>
      </c>
    </row>
    <row r="6" spans="1:9" x14ac:dyDescent="0.25">
      <c r="A6" s="19">
        <f xml:space="preserve"> MATCH(B6, esource_tech!B:B, FALSE)</f>
        <v>3</v>
      </c>
      <c r="B6" s="20" t="s">
        <v>698</v>
      </c>
      <c r="C6" s="19" t="s">
        <v>1122</v>
      </c>
      <c r="D6" s="19" t="s">
        <v>1150</v>
      </c>
      <c r="E6" s="19" t="s">
        <v>1151</v>
      </c>
      <c r="F6" s="22"/>
      <c r="G6" s="19">
        <v>1</v>
      </c>
      <c r="H6" s="20" t="s">
        <v>698</v>
      </c>
      <c r="I6" s="20" t="s">
        <v>698</v>
      </c>
    </row>
    <row r="7" spans="1:9" x14ac:dyDescent="0.25">
      <c r="A7" s="19">
        <f xml:space="preserve"> MATCH(B7, esource_tech!B:B, FALSE)</f>
        <v>4</v>
      </c>
      <c r="B7" s="20" t="s">
        <v>782</v>
      </c>
      <c r="C7" s="19" t="s">
        <v>1183</v>
      </c>
      <c r="D7" s="19" t="s">
        <v>1142</v>
      </c>
      <c r="E7" s="19" t="s">
        <v>1143</v>
      </c>
      <c r="F7" s="19" t="s">
        <v>1111</v>
      </c>
      <c r="G7" s="19">
        <v>2</v>
      </c>
      <c r="H7" s="20" t="s">
        <v>1047</v>
      </c>
      <c r="I7" s="20" t="s">
        <v>782</v>
      </c>
    </row>
    <row r="8" spans="1:9" x14ac:dyDescent="0.25">
      <c r="A8" s="19">
        <f xml:space="preserve"> MATCH(B8, esource_tech!B:B, FALSE)</f>
        <v>4</v>
      </c>
      <c r="B8" s="20" t="s">
        <v>782</v>
      </c>
      <c r="C8" s="19" t="s">
        <v>1183</v>
      </c>
      <c r="D8" s="19" t="s">
        <v>1140</v>
      </c>
      <c r="E8" s="19" t="s">
        <v>1141</v>
      </c>
      <c r="F8" s="22"/>
      <c r="G8" s="22"/>
      <c r="H8" s="23"/>
      <c r="I8" s="23"/>
    </row>
    <row r="9" spans="1:9" x14ac:dyDescent="0.25">
      <c r="A9" s="19">
        <f xml:space="preserve"> MATCH(B9, esource_tech!B:B, FALSE)</f>
        <v>5</v>
      </c>
      <c r="B9" s="20" t="s">
        <v>956</v>
      </c>
      <c r="C9" s="19" t="s">
        <v>1122</v>
      </c>
      <c r="D9" s="19" t="s">
        <v>1152</v>
      </c>
      <c r="E9" s="19" t="s">
        <v>956</v>
      </c>
      <c r="F9" s="19" t="s">
        <v>956</v>
      </c>
      <c r="G9" s="19">
        <v>3</v>
      </c>
      <c r="H9" s="20" t="s">
        <v>956</v>
      </c>
      <c r="I9" s="20" t="s">
        <v>956</v>
      </c>
    </row>
    <row r="10" spans="1:9" x14ac:dyDescent="0.25">
      <c r="A10" s="19">
        <f xml:space="preserve"> MATCH(B10, esource_tech!B:B, FALSE)</f>
        <v>6</v>
      </c>
      <c r="B10" s="20" t="s">
        <v>955</v>
      </c>
      <c r="C10" s="20" t="s">
        <v>1124</v>
      </c>
      <c r="D10" s="19" t="s">
        <v>1153</v>
      </c>
      <c r="E10" s="19" t="s">
        <v>1154</v>
      </c>
      <c r="F10" s="19" t="s">
        <v>955</v>
      </c>
      <c r="G10" s="19">
        <v>4</v>
      </c>
      <c r="H10" s="20" t="s">
        <v>1046</v>
      </c>
      <c r="I10" s="20" t="s">
        <v>955</v>
      </c>
    </row>
    <row r="11" spans="1:9" x14ac:dyDescent="0.25">
      <c r="A11" s="19">
        <f xml:space="preserve"> MATCH(B11, esource_tech!B:B, FALSE)</f>
        <v>6</v>
      </c>
      <c r="B11" s="20" t="s">
        <v>955</v>
      </c>
      <c r="C11" s="20" t="s">
        <v>1123</v>
      </c>
      <c r="D11" s="19" t="s">
        <v>1155</v>
      </c>
      <c r="E11" s="19" t="s">
        <v>1156</v>
      </c>
      <c r="F11" s="19" t="s">
        <v>955</v>
      </c>
      <c r="G11" s="19">
        <v>4</v>
      </c>
      <c r="H11" s="20" t="s">
        <v>1046</v>
      </c>
      <c r="I11" s="20" t="s">
        <v>955</v>
      </c>
    </row>
    <row r="12" spans="1:9" x14ac:dyDescent="0.25">
      <c r="A12" s="19">
        <f xml:space="preserve"> MATCH(B12, esource_tech!B:B, FALSE)</f>
        <v>6</v>
      </c>
      <c r="B12" s="20" t="s">
        <v>955</v>
      </c>
      <c r="C12" s="20" t="s">
        <v>1184</v>
      </c>
      <c r="D12" s="19" t="s">
        <v>1157</v>
      </c>
      <c r="E12" s="19" t="s">
        <v>1158</v>
      </c>
      <c r="F12" s="19" t="s">
        <v>955</v>
      </c>
      <c r="G12" s="19">
        <v>4</v>
      </c>
      <c r="H12" s="20" t="s">
        <v>1046</v>
      </c>
      <c r="I12" s="20" t="s">
        <v>955</v>
      </c>
    </row>
    <row r="13" spans="1:9" x14ac:dyDescent="0.25">
      <c r="A13" s="19">
        <f xml:space="preserve"> MATCH(B13, esource_tech!B:B, FALSE)</f>
        <v>7</v>
      </c>
      <c r="B13" s="20" t="s">
        <v>957</v>
      </c>
      <c r="C13" s="19" t="s">
        <v>1122</v>
      </c>
      <c r="D13" s="19" t="s">
        <v>1160</v>
      </c>
      <c r="E13" s="19" t="s">
        <v>957</v>
      </c>
      <c r="F13" s="22"/>
      <c r="G13" s="19">
        <v>5</v>
      </c>
      <c r="H13" s="20" t="s">
        <v>957</v>
      </c>
      <c r="I13" s="20" t="s">
        <v>957</v>
      </c>
    </row>
    <row r="14" spans="1:9" x14ac:dyDescent="0.25">
      <c r="A14" s="19" t="e">
        <f xml:space="preserve"> MATCH(B14, esource_tech!B:B, FALSE)</f>
        <v>#N/A</v>
      </c>
      <c r="B14" s="20" t="s">
        <v>1949</v>
      </c>
      <c r="C14" s="19" t="s">
        <v>1182</v>
      </c>
      <c r="D14" s="19" t="s">
        <v>1146</v>
      </c>
      <c r="E14" s="19" t="s">
        <v>1147</v>
      </c>
      <c r="F14" s="19" t="s">
        <v>818</v>
      </c>
      <c r="G14" s="19">
        <v>6</v>
      </c>
      <c r="H14" s="20" t="s">
        <v>1116</v>
      </c>
      <c r="I14" s="20" t="s">
        <v>818</v>
      </c>
    </row>
    <row r="15" spans="1:9" x14ac:dyDescent="0.25">
      <c r="A15" s="19" t="e">
        <f xml:space="preserve"> MATCH(B15, esource_tech!B:B, FALSE)</f>
        <v>#N/A</v>
      </c>
      <c r="B15" s="20" t="s">
        <v>1949</v>
      </c>
      <c r="C15" s="19" t="s">
        <v>1182</v>
      </c>
      <c r="D15" s="19" t="s">
        <v>1148</v>
      </c>
      <c r="E15" s="19" t="s">
        <v>1149</v>
      </c>
      <c r="F15" s="19" t="s">
        <v>818</v>
      </c>
      <c r="G15" s="19">
        <v>6</v>
      </c>
      <c r="H15" s="20" t="s">
        <v>1116</v>
      </c>
      <c r="I15" s="20" t="s">
        <v>818</v>
      </c>
    </row>
    <row r="16" spans="1:9" x14ac:dyDescent="0.25">
      <c r="A16" s="19">
        <f xml:space="preserve"> MATCH(B16, esource_tech!B:B, FALSE)</f>
        <v>9</v>
      </c>
      <c r="B16" s="19" t="s">
        <v>1108</v>
      </c>
      <c r="C16" s="19" t="s">
        <v>1121</v>
      </c>
      <c r="D16" s="19" t="s">
        <v>1163</v>
      </c>
      <c r="E16" s="19" t="s">
        <v>1108</v>
      </c>
      <c r="F16" s="19" t="s">
        <v>1108</v>
      </c>
      <c r="G16" s="19">
        <v>7</v>
      </c>
      <c r="H16" s="20" t="s">
        <v>1045</v>
      </c>
      <c r="I16" s="20" t="s">
        <v>958</v>
      </c>
    </row>
    <row r="17" spans="1:9" x14ac:dyDescent="0.25">
      <c r="A17" s="19">
        <f xml:space="preserve"> MATCH(B17, esource_tech!B:B, FALSE)</f>
        <v>9</v>
      </c>
      <c r="B17" s="19" t="s">
        <v>1108</v>
      </c>
      <c r="C17" s="19" t="s">
        <v>1117</v>
      </c>
      <c r="D17" s="19" t="s">
        <v>1163</v>
      </c>
      <c r="E17" s="19" t="s">
        <v>1108</v>
      </c>
      <c r="F17" s="19" t="s">
        <v>1108</v>
      </c>
      <c r="G17" s="19">
        <v>8</v>
      </c>
      <c r="H17" s="20" t="s">
        <v>1044</v>
      </c>
      <c r="I17" s="20" t="s">
        <v>959</v>
      </c>
    </row>
    <row r="18" spans="1:9" x14ac:dyDescent="0.25">
      <c r="A18" s="19">
        <f xml:space="preserve"> MATCH(B18, esource_tech!B:B, FALSE)</f>
        <v>11</v>
      </c>
      <c r="B18" s="19" t="s">
        <v>961</v>
      </c>
      <c r="C18" s="19" t="s">
        <v>1185</v>
      </c>
      <c r="D18" s="19" t="s">
        <v>1167</v>
      </c>
      <c r="E18" s="19" t="s">
        <v>1168</v>
      </c>
      <c r="F18" s="19" t="s">
        <v>961</v>
      </c>
      <c r="G18" s="19">
        <v>10</v>
      </c>
      <c r="H18" s="20" t="s">
        <v>961</v>
      </c>
      <c r="I18" s="20" t="s">
        <v>961</v>
      </c>
    </row>
    <row r="19" spans="1:9" x14ac:dyDescent="0.25">
      <c r="A19" s="19">
        <f xml:space="preserve"> MATCH(B19, esource_tech!B:B, FALSE)</f>
        <v>11</v>
      </c>
      <c r="B19" s="19" t="s">
        <v>961</v>
      </c>
      <c r="C19" s="19" t="s">
        <v>1186</v>
      </c>
      <c r="D19" s="19" t="s">
        <v>1165</v>
      </c>
      <c r="E19" s="19" t="s">
        <v>1166</v>
      </c>
      <c r="F19" s="19" t="s">
        <v>961</v>
      </c>
      <c r="G19" s="19">
        <v>10</v>
      </c>
      <c r="H19" s="20" t="s">
        <v>961</v>
      </c>
      <c r="I19" s="20" t="s">
        <v>961</v>
      </c>
    </row>
    <row r="20" spans="1:9" x14ac:dyDescent="0.25">
      <c r="A20" s="19">
        <f xml:space="preserve"> MATCH(B20, esource_tech!B:B, FALSE)</f>
        <v>2</v>
      </c>
      <c r="B20" s="20" t="s">
        <v>1109</v>
      </c>
      <c r="D20" s="19" t="s">
        <v>1164</v>
      </c>
      <c r="E20" s="19" t="s">
        <v>960</v>
      </c>
      <c r="F20" s="21" t="s">
        <v>1112</v>
      </c>
      <c r="G20" s="19">
        <v>9</v>
      </c>
      <c r="H20" s="20" t="s">
        <v>1043</v>
      </c>
      <c r="I20" s="20" t="s">
        <v>960</v>
      </c>
    </row>
    <row r="21" spans="1:9" s="26" customFormat="1" x14ac:dyDescent="0.25">
      <c r="A21" s="19">
        <f xml:space="preserve"> MATCH(B21, esource_tech!B:B, FALSE)</f>
        <v>2</v>
      </c>
      <c r="B21" s="20" t="s">
        <v>1109</v>
      </c>
      <c r="D21" s="19" t="s">
        <v>1137</v>
      </c>
      <c r="E21" s="19" t="s">
        <v>718</v>
      </c>
      <c r="F21" s="21" t="s">
        <v>1109</v>
      </c>
      <c r="G21" s="19">
        <v>9</v>
      </c>
      <c r="H21" s="20" t="s">
        <v>1043</v>
      </c>
      <c r="I21" s="20" t="s">
        <v>960</v>
      </c>
    </row>
    <row r="22" spans="1:9" x14ac:dyDescent="0.25">
      <c r="A22" s="19">
        <f xml:space="preserve"> MATCH(B22, esource_tech!B:B, FALSE)</f>
        <v>12</v>
      </c>
      <c r="B22" s="19" t="s">
        <v>1107</v>
      </c>
      <c r="D22" s="19" t="s">
        <v>1159</v>
      </c>
      <c r="E22" s="19" t="s">
        <v>1107</v>
      </c>
      <c r="F22" s="19" t="s">
        <v>1107</v>
      </c>
      <c r="H22" s="23"/>
      <c r="I22" s="23"/>
    </row>
    <row r="23" spans="1:9" x14ac:dyDescent="0.25">
      <c r="A23" s="19" t="e">
        <f xml:space="preserve"> MATCH(B23, esource_tech!B:B, FALSE)</f>
        <v>#N/A</v>
      </c>
      <c r="B23" s="21"/>
      <c r="D23" s="19" t="s">
        <v>1161</v>
      </c>
      <c r="E23" s="19" t="s">
        <v>1162</v>
      </c>
      <c r="H23" s="23"/>
      <c r="I23" s="23"/>
    </row>
    <row r="24" spans="1:9" x14ac:dyDescent="0.25">
      <c r="A24" s="19" t="e">
        <f xml:space="preserve"> MATCH(B24, esource_tech!B:B, FALSE)</f>
        <v>#N/A</v>
      </c>
      <c r="B24" s="19" t="s">
        <v>1130</v>
      </c>
      <c r="D24" s="19" t="s">
        <v>1131</v>
      </c>
      <c r="E24" s="19" t="s">
        <v>1132</v>
      </c>
      <c r="F24" s="19" t="s">
        <v>1114</v>
      </c>
      <c r="H24" s="23"/>
      <c r="I24" s="23"/>
    </row>
    <row r="25" spans="1:9" x14ac:dyDescent="0.25">
      <c r="A25" s="19" t="e">
        <f xml:space="preserve"> MATCH(B25, esource_tech!B:B, FALSE)</f>
        <v>#N/A</v>
      </c>
      <c r="B25" s="19" t="s">
        <v>1130</v>
      </c>
      <c r="D25" s="19" t="s">
        <v>1169</v>
      </c>
      <c r="E25" s="19" t="s">
        <v>684</v>
      </c>
      <c r="F25" s="19" t="s">
        <v>1113</v>
      </c>
      <c r="H25" s="23"/>
      <c r="I25" s="23"/>
    </row>
    <row r="26" spans="1:9" x14ac:dyDescent="0.25">
      <c r="A26" s="19" t="e">
        <f xml:space="preserve"> MATCH(B26, esource_tech!B:B, FALSE)</f>
        <v>#N/A</v>
      </c>
      <c r="B26" s="19" t="s">
        <v>1179</v>
      </c>
      <c r="C26" s="19" t="s">
        <v>1180</v>
      </c>
      <c r="D26" s="19" t="s">
        <v>1133</v>
      </c>
      <c r="E26" s="19" t="s">
        <v>1134</v>
      </c>
    </row>
    <row r="27" spans="1:9" x14ac:dyDescent="0.25">
      <c r="A27" s="19" t="e">
        <f xml:space="preserve"> MATCH(B27, esource_tech!B:B, FALSE)</f>
        <v>#N/A</v>
      </c>
      <c r="B27" s="19" t="s">
        <v>1179</v>
      </c>
      <c r="C27" s="19" t="s">
        <v>1180</v>
      </c>
      <c r="D27" s="19" t="s">
        <v>1135</v>
      </c>
      <c r="E27" s="19" t="s">
        <v>1136</v>
      </c>
    </row>
    <row r="28" spans="1:9" x14ac:dyDescent="0.25">
      <c r="A28" s="19" t="e">
        <f xml:space="preserve"> MATCH(B28, esource_tech!B:B, FALSE)</f>
        <v>#N/A</v>
      </c>
      <c r="B28" s="19" t="s">
        <v>1179</v>
      </c>
      <c r="C28" s="19" t="s">
        <v>1180</v>
      </c>
      <c r="D28" s="19" t="s">
        <v>1170</v>
      </c>
      <c r="E28" s="19" t="s">
        <v>1171</v>
      </c>
    </row>
    <row r="29" spans="1:9" x14ac:dyDescent="0.25">
      <c r="A29" s="19" t="e">
        <f xml:space="preserve"> MATCH(B29, esource_tech!B:B, FALSE)</f>
        <v>#N/A</v>
      </c>
      <c r="B29" s="19" t="s">
        <v>1179</v>
      </c>
      <c r="C29" s="19" t="s">
        <v>1180</v>
      </c>
      <c r="D29" s="19" t="s">
        <v>1172</v>
      </c>
      <c r="E29" s="19" t="s">
        <v>1173</v>
      </c>
    </row>
    <row r="30" spans="1:9" x14ac:dyDescent="0.25">
      <c r="A30" s="19" t="e">
        <f xml:space="preserve"> MATCH(B30, esource_tech!B:B, FALSE)</f>
        <v>#N/A</v>
      </c>
      <c r="B30" s="19" t="s">
        <v>1179</v>
      </c>
      <c r="C30" s="19" t="s">
        <v>1180</v>
      </c>
      <c r="D30" s="19" t="s">
        <v>1174</v>
      </c>
      <c r="E30" s="19" t="s">
        <v>1175</v>
      </c>
    </row>
    <row r="31" spans="1:9" x14ac:dyDescent="0.25">
      <c r="A31" s="19" t="e">
        <f xml:space="preserve"> MATCH(B31, esource_tech!B:B, FALSE)</f>
        <v>#N/A</v>
      </c>
      <c r="B31" s="19" t="s">
        <v>1179</v>
      </c>
      <c r="C31" s="19" t="s">
        <v>1180</v>
      </c>
      <c r="D31" s="19" t="s">
        <v>1176</v>
      </c>
      <c r="E31" s="19" t="s">
        <v>1177</v>
      </c>
    </row>
  </sheetData>
  <pageMargins left="0.7" right="0.7" top="0.75" bottom="0.75" header="0.3" footer="0.3"/>
  <pageSetup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E6D3-715E-41C2-BDE5-71EFCE584185}">
  <dimension ref="C1:M462"/>
  <sheetViews>
    <sheetView workbookViewId="0">
      <pane xSplit="3" ySplit="2" topLeftCell="D3" activePane="bottomRight" state="frozen"/>
      <selection pane="topRight" activeCell="D1" sqref="D1"/>
      <selection pane="bottomLeft" activeCell="A2" sqref="A2"/>
      <selection pane="bottomRight" activeCell="D3" sqref="D3"/>
    </sheetView>
  </sheetViews>
  <sheetFormatPr defaultRowHeight="15" zeroHeight="1" x14ac:dyDescent="0.25"/>
  <cols>
    <col min="3" max="3" width="40.7109375" customWidth="1"/>
    <col min="4" max="6" width="9.140625" style="15"/>
    <col min="7" max="11" width="9.140625" style="18"/>
    <col min="12" max="13" width="9.140625" style="15"/>
  </cols>
  <sheetData>
    <row r="1" spans="3:13" x14ac:dyDescent="0.25">
      <c r="D1" s="25" t="e">
        <f t="shared" ref="D1:M1" si="0" xml:space="preserve"> SUM(D3:D248)</f>
        <v>#REF!</v>
      </c>
      <c r="E1" s="25" t="e">
        <f t="shared" si="0"/>
        <v>#REF!</v>
      </c>
      <c r="F1" s="25" t="e">
        <f t="shared" si="0"/>
        <v>#REF!</v>
      </c>
      <c r="G1" s="25" t="e">
        <f t="shared" si="0"/>
        <v>#REF!</v>
      </c>
      <c r="H1" s="25" t="e">
        <f t="shared" si="0"/>
        <v>#REF!</v>
      </c>
      <c r="I1" s="25" t="e">
        <f t="shared" si="0"/>
        <v>#REF!</v>
      </c>
      <c r="J1" s="25" t="e">
        <f t="shared" si="0"/>
        <v>#REF!</v>
      </c>
      <c r="K1" s="25" t="e">
        <f t="shared" si="0"/>
        <v>#REF!</v>
      </c>
      <c r="L1" s="25" t="e">
        <f t="shared" si="0"/>
        <v>#REF!</v>
      </c>
      <c r="M1" s="25" t="e">
        <f t="shared" si="0"/>
        <v>#REF!</v>
      </c>
    </row>
    <row r="2" spans="3:13" x14ac:dyDescent="0.25">
      <c r="C2" t="s">
        <v>1129</v>
      </c>
      <c r="D2" s="15" t="s">
        <v>698</v>
      </c>
      <c r="E2" s="15" t="s">
        <v>782</v>
      </c>
      <c r="F2" s="15" t="s">
        <v>818</v>
      </c>
      <c r="G2" s="18" t="s">
        <v>955</v>
      </c>
      <c r="H2" s="18" t="s">
        <v>956</v>
      </c>
      <c r="I2" s="18" t="s">
        <v>957</v>
      </c>
      <c r="J2" s="18" t="s">
        <v>958</v>
      </c>
      <c r="K2" s="18" t="s">
        <v>959</v>
      </c>
      <c r="L2" s="15" t="s">
        <v>960</v>
      </c>
      <c r="M2" s="18" t="s">
        <v>961</v>
      </c>
    </row>
    <row r="3" spans="3:13" x14ac:dyDescent="0.25">
      <c r="C3" t="s">
        <v>1212</v>
      </c>
      <c r="D3" s="15" t="e">
        <f xml:space="preserve"> COUNTIFS(#REF!, $C3,#REF!, D$2)</f>
        <v>#REF!</v>
      </c>
      <c r="E3" s="15" t="e">
        <f xml:space="preserve"> COUNTIFS(#REF!, $C3,#REF!, E$2)</f>
        <v>#REF!</v>
      </c>
      <c r="F3" s="15" t="e">
        <f xml:space="preserve"> COUNTIFS(#REF!, $C3,#REF!, F$2)</f>
        <v>#REF!</v>
      </c>
      <c r="G3" s="18" t="e">
        <f xml:space="preserve"> COUNTIFS(#REF!, $C3,#REF!, G$2)</f>
        <v>#REF!</v>
      </c>
      <c r="H3" s="18" t="e">
        <f xml:space="preserve"> COUNTIFS(#REF!, $C3,#REF!, H$2)</f>
        <v>#REF!</v>
      </c>
      <c r="I3" s="18" t="e">
        <f xml:space="preserve"> COUNTIFS(#REF!, $C3,#REF!, I$2)</f>
        <v>#REF!</v>
      </c>
      <c r="J3" s="18" t="e">
        <f xml:space="preserve"> COUNTIFS(#REF!, $C3,#REF!, J$2)</f>
        <v>#REF!</v>
      </c>
      <c r="K3" s="18" t="e">
        <f xml:space="preserve"> COUNTIFS(#REF!, $C3,#REF!, K$2)</f>
        <v>#REF!</v>
      </c>
      <c r="L3" s="15" t="e">
        <f xml:space="preserve"> COUNTIFS(#REF!, $C3,#REF!, L$2)</f>
        <v>#REF!</v>
      </c>
      <c r="M3" s="18" t="e">
        <f xml:space="preserve"> COUNTIFS(#REF!, $C3,#REF!, M$2)</f>
        <v>#REF!</v>
      </c>
    </row>
    <row r="4" spans="3:13" x14ac:dyDescent="0.25">
      <c r="C4" t="s">
        <v>1213</v>
      </c>
      <c r="D4" s="15" t="e">
        <f xml:space="preserve"> COUNTIFS(#REF!, $C4,#REF!, D$2)</f>
        <v>#REF!</v>
      </c>
      <c r="E4" s="15" t="e">
        <f xml:space="preserve"> COUNTIFS(#REF!, $C4,#REF!, E$2)</f>
        <v>#REF!</v>
      </c>
      <c r="F4" s="15" t="e">
        <f xml:space="preserve"> COUNTIFS(#REF!, $C4,#REF!, F$2)</f>
        <v>#REF!</v>
      </c>
      <c r="G4" s="18" t="e">
        <f xml:space="preserve"> COUNTIFS(#REF!, $C4,#REF!, G$2)</f>
        <v>#REF!</v>
      </c>
      <c r="H4" s="18" t="e">
        <f xml:space="preserve"> COUNTIFS(#REF!, $C4,#REF!, H$2)</f>
        <v>#REF!</v>
      </c>
      <c r="I4" s="18" t="e">
        <f xml:space="preserve"> COUNTIFS(#REF!, $C4,#REF!, I$2)</f>
        <v>#REF!</v>
      </c>
      <c r="J4" s="18" t="e">
        <f xml:space="preserve"> COUNTIFS(#REF!, $C4,#REF!, J$2)</f>
        <v>#REF!</v>
      </c>
      <c r="K4" s="18" t="e">
        <f xml:space="preserve"> COUNTIFS(#REF!, $C4,#REF!, K$2)</f>
        <v>#REF!</v>
      </c>
      <c r="L4" s="15" t="e">
        <f xml:space="preserve"> COUNTIFS(#REF!, $C4,#REF!, L$2)</f>
        <v>#REF!</v>
      </c>
      <c r="M4" s="18" t="e">
        <f xml:space="preserve"> COUNTIFS(#REF!, $C4,#REF!, M$2)</f>
        <v>#REF!</v>
      </c>
    </row>
    <row r="5" spans="3:13" x14ac:dyDescent="0.25">
      <c r="C5" t="s">
        <v>1316</v>
      </c>
      <c r="D5" s="15" t="e">
        <f xml:space="preserve"> COUNTIFS(#REF!, $C5,#REF!, D$2)</f>
        <v>#REF!</v>
      </c>
      <c r="E5" s="15" t="e">
        <f xml:space="preserve"> COUNTIFS(#REF!, $C5,#REF!, E$2)</f>
        <v>#REF!</v>
      </c>
      <c r="F5" s="15" t="e">
        <f xml:space="preserve"> COUNTIFS(#REF!, $C5,#REF!, F$2)</f>
        <v>#REF!</v>
      </c>
      <c r="G5" s="18" t="e">
        <f xml:space="preserve"> COUNTIFS(#REF!, $C5,#REF!, G$2)</f>
        <v>#REF!</v>
      </c>
      <c r="H5" s="18" t="e">
        <f xml:space="preserve"> COUNTIFS(#REF!, $C5,#REF!, H$2)</f>
        <v>#REF!</v>
      </c>
      <c r="I5" s="18" t="e">
        <f xml:space="preserve"> COUNTIFS(#REF!, $C5,#REF!, I$2)</f>
        <v>#REF!</v>
      </c>
      <c r="J5" s="18" t="e">
        <f xml:space="preserve"> COUNTIFS(#REF!, $C5,#REF!, J$2)</f>
        <v>#REF!</v>
      </c>
      <c r="K5" s="18" t="e">
        <f xml:space="preserve"> COUNTIFS(#REF!, $C5,#REF!, K$2)</f>
        <v>#REF!</v>
      </c>
      <c r="L5" s="15" t="e">
        <f xml:space="preserve"> COUNTIFS(#REF!, $C5,#REF!, L$2)</f>
        <v>#REF!</v>
      </c>
      <c r="M5" s="18" t="e">
        <f xml:space="preserve"> COUNTIFS(#REF!, $C5,#REF!, M$2)</f>
        <v>#REF!</v>
      </c>
    </row>
    <row r="6" spans="3:13" x14ac:dyDescent="0.25">
      <c r="C6" t="s">
        <v>1037</v>
      </c>
      <c r="D6" s="15" t="e">
        <f xml:space="preserve"> COUNTIFS(#REF!, $C6,#REF!, D$2)</f>
        <v>#REF!</v>
      </c>
      <c r="E6" s="15" t="e">
        <f xml:space="preserve"> COUNTIFS(#REF!, $C6,#REF!, E$2)</f>
        <v>#REF!</v>
      </c>
      <c r="F6" s="15" t="e">
        <f xml:space="preserve"> COUNTIFS(#REF!, $C6,#REF!, F$2)</f>
        <v>#REF!</v>
      </c>
      <c r="G6" s="18" t="e">
        <f xml:space="preserve"> COUNTIFS(#REF!, $C6,#REF!, G$2)</f>
        <v>#REF!</v>
      </c>
      <c r="H6" s="18" t="e">
        <f xml:space="preserve"> COUNTIFS(#REF!, $C6,#REF!, H$2)</f>
        <v>#REF!</v>
      </c>
      <c r="I6" s="18" t="e">
        <f xml:space="preserve"> COUNTIFS(#REF!, $C6,#REF!, I$2)</f>
        <v>#REF!</v>
      </c>
      <c r="J6" s="18" t="e">
        <f xml:space="preserve"> COUNTIFS(#REF!, $C6,#REF!, J$2)</f>
        <v>#REF!</v>
      </c>
      <c r="K6" s="18" t="e">
        <f xml:space="preserve"> COUNTIFS(#REF!, $C6,#REF!, K$2)</f>
        <v>#REF!</v>
      </c>
      <c r="L6" s="15" t="e">
        <f xml:space="preserve"> COUNTIFS(#REF!, $C6,#REF!, L$2)</f>
        <v>#REF!</v>
      </c>
      <c r="M6" s="18" t="e">
        <f xml:space="preserve"> COUNTIFS(#REF!, $C6,#REF!, M$2)</f>
        <v>#REF!</v>
      </c>
    </row>
    <row r="7" spans="3:13" x14ac:dyDescent="0.25">
      <c r="C7" t="s">
        <v>1214</v>
      </c>
      <c r="D7" s="15" t="e">
        <f xml:space="preserve"> COUNTIFS(#REF!, $C7,#REF!, D$2)</f>
        <v>#REF!</v>
      </c>
      <c r="E7" s="15" t="e">
        <f xml:space="preserve"> COUNTIFS(#REF!, $C7,#REF!, E$2)</f>
        <v>#REF!</v>
      </c>
      <c r="F7" s="15" t="e">
        <f xml:space="preserve"> COUNTIFS(#REF!, $C7,#REF!, F$2)</f>
        <v>#REF!</v>
      </c>
      <c r="G7" s="18" t="e">
        <f xml:space="preserve"> COUNTIFS(#REF!, $C7,#REF!, G$2)</f>
        <v>#REF!</v>
      </c>
      <c r="H7" s="18" t="e">
        <f xml:space="preserve"> COUNTIFS(#REF!, $C7,#REF!, H$2)</f>
        <v>#REF!</v>
      </c>
      <c r="I7" s="18" t="e">
        <f xml:space="preserve"> COUNTIFS(#REF!, $C7,#REF!, I$2)</f>
        <v>#REF!</v>
      </c>
      <c r="J7" s="18" t="e">
        <f xml:space="preserve"> COUNTIFS(#REF!, $C7,#REF!, J$2)</f>
        <v>#REF!</v>
      </c>
      <c r="K7" s="18" t="e">
        <f xml:space="preserve"> COUNTIFS(#REF!, $C7,#REF!, K$2)</f>
        <v>#REF!</v>
      </c>
      <c r="L7" s="15" t="e">
        <f xml:space="preserve"> COUNTIFS(#REF!, $C7,#REF!, L$2)</f>
        <v>#REF!</v>
      </c>
      <c r="M7" s="18" t="e">
        <f xml:space="preserve"> COUNTIFS(#REF!, $C7,#REF!, M$2)</f>
        <v>#REF!</v>
      </c>
    </row>
    <row r="8" spans="3:13" x14ac:dyDescent="0.25">
      <c r="C8" t="s">
        <v>1210</v>
      </c>
      <c r="D8" s="15" t="e">
        <f xml:space="preserve"> COUNTIFS(#REF!, $C8,#REF!, D$2)</f>
        <v>#REF!</v>
      </c>
      <c r="E8" s="15" t="e">
        <f xml:space="preserve"> COUNTIFS(#REF!, $C8,#REF!, E$2)</f>
        <v>#REF!</v>
      </c>
      <c r="F8" s="15" t="e">
        <f xml:space="preserve"> COUNTIFS(#REF!, $C8,#REF!, F$2)</f>
        <v>#REF!</v>
      </c>
      <c r="G8" s="18" t="e">
        <f xml:space="preserve"> COUNTIFS(#REF!, $C8,#REF!, G$2)</f>
        <v>#REF!</v>
      </c>
      <c r="H8" s="18" t="e">
        <f xml:space="preserve"> COUNTIFS(#REF!, $C8,#REF!, H$2)</f>
        <v>#REF!</v>
      </c>
      <c r="I8" s="18" t="e">
        <f xml:space="preserve"> COUNTIFS(#REF!, $C8,#REF!, I$2)</f>
        <v>#REF!</v>
      </c>
      <c r="J8" s="18" t="e">
        <f xml:space="preserve"> COUNTIFS(#REF!, $C8,#REF!, J$2)</f>
        <v>#REF!</v>
      </c>
      <c r="K8" s="18" t="e">
        <f xml:space="preserve"> COUNTIFS(#REF!, $C8,#REF!, K$2)</f>
        <v>#REF!</v>
      </c>
      <c r="L8" s="15" t="e">
        <f xml:space="preserve"> COUNTIFS(#REF!, $C8,#REF!, L$2)</f>
        <v>#REF!</v>
      </c>
      <c r="M8" s="18" t="e">
        <f xml:space="preserve"> COUNTIFS(#REF!, $C8,#REF!, M$2)</f>
        <v>#REF!</v>
      </c>
    </row>
    <row r="9" spans="3:13" x14ac:dyDescent="0.25">
      <c r="C9" t="s">
        <v>1187</v>
      </c>
      <c r="D9" s="15" t="e">
        <f xml:space="preserve"> COUNTIFS(#REF!, $C9,#REF!, D$2)</f>
        <v>#REF!</v>
      </c>
      <c r="E9" s="16" t="e">
        <f xml:space="preserve"> COUNTIFS(#REF!, $C9,#REF!, E$2)</f>
        <v>#REF!</v>
      </c>
      <c r="F9" s="15" t="e">
        <f xml:space="preserve"> COUNTIFS(#REF!, $C9,#REF!, F$2)</f>
        <v>#REF!</v>
      </c>
      <c r="G9" s="18" t="e">
        <f xml:space="preserve"> COUNTIFS(#REF!, $C9,#REF!, G$2)</f>
        <v>#REF!</v>
      </c>
      <c r="H9" s="18" t="e">
        <f xml:space="preserve"> COUNTIFS(#REF!, $C9,#REF!, H$2)</f>
        <v>#REF!</v>
      </c>
      <c r="I9" s="18" t="e">
        <f xml:space="preserve"> COUNTIFS(#REF!, $C9,#REF!, I$2)</f>
        <v>#REF!</v>
      </c>
      <c r="J9" s="18" t="e">
        <f xml:space="preserve"> COUNTIFS(#REF!, $C9,#REF!, J$2)</f>
        <v>#REF!</v>
      </c>
      <c r="K9" s="18" t="e">
        <f xml:space="preserve"> COUNTIFS(#REF!, $C9,#REF!, K$2)</f>
        <v>#REF!</v>
      </c>
      <c r="L9" s="15" t="e">
        <f xml:space="preserve"> COUNTIFS(#REF!, $C9,#REF!, L$2)</f>
        <v>#REF!</v>
      </c>
      <c r="M9" s="18" t="e">
        <f xml:space="preserve"> COUNTIFS(#REF!, $C9,#REF!, M$2)</f>
        <v>#REF!</v>
      </c>
    </row>
    <row r="10" spans="3:13" x14ac:dyDescent="0.25">
      <c r="C10" t="s">
        <v>1215</v>
      </c>
      <c r="D10" s="15" t="e">
        <f xml:space="preserve"> COUNTIFS(#REF!, $C10,#REF!, D$2)</f>
        <v>#REF!</v>
      </c>
      <c r="E10" s="15" t="e">
        <f xml:space="preserve"> COUNTIFS(#REF!, $C10,#REF!, E$2)</f>
        <v>#REF!</v>
      </c>
      <c r="F10" s="15" t="e">
        <f xml:space="preserve"> COUNTIFS(#REF!, $C10,#REF!, F$2)</f>
        <v>#REF!</v>
      </c>
      <c r="G10" s="18" t="e">
        <f xml:space="preserve"> COUNTIFS(#REF!, $C10,#REF!, G$2)</f>
        <v>#REF!</v>
      </c>
      <c r="H10" s="18" t="e">
        <f xml:space="preserve"> COUNTIFS(#REF!, $C10,#REF!, H$2)</f>
        <v>#REF!</v>
      </c>
      <c r="I10" s="18" t="e">
        <f xml:space="preserve"> COUNTIFS(#REF!, $C10,#REF!, I$2)</f>
        <v>#REF!</v>
      </c>
      <c r="J10" s="18" t="e">
        <f xml:space="preserve"> COUNTIFS(#REF!, $C10,#REF!, J$2)</f>
        <v>#REF!</v>
      </c>
      <c r="K10" s="18" t="e">
        <f xml:space="preserve"> COUNTIFS(#REF!, $C10,#REF!, K$2)</f>
        <v>#REF!</v>
      </c>
      <c r="L10" s="15" t="e">
        <f xml:space="preserve"> COUNTIFS(#REF!, $C10,#REF!, L$2)</f>
        <v>#REF!</v>
      </c>
      <c r="M10" s="18" t="e">
        <f xml:space="preserve"> COUNTIFS(#REF!, $C10,#REF!, M$2)</f>
        <v>#REF!</v>
      </c>
    </row>
    <row r="11" spans="3:13" x14ac:dyDescent="0.25">
      <c r="C11" t="s">
        <v>750</v>
      </c>
      <c r="D11" s="15" t="e">
        <f xml:space="preserve"> COUNTIFS(#REF!, $C11,#REF!, D$2)</f>
        <v>#REF!</v>
      </c>
      <c r="E11" s="15" t="e">
        <f xml:space="preserve"> COUNTIFS(#REF!, $C11,#REF!, E$2)</f>
        <v>#REF!</v>
      </c>
      <c r="F11" s="15" t="e">
        <f xml:space="preserve"> COUNTIFS(#REF!, $C11,#REF!, F$2)</f>
        <v>#REF!</v>
      </c>
      <c r="G11" s="18" t="e">
        <f xml:space="preserve"> COUNTIFS(#REF!, $C11,#REF!, G$2)</f>
        <v>#REF!</v>
      </c>
      <c r="H11" s="18" t="e">
        <f xml:space="preserve"> COUNTIFS(#REF!, $C11,#REF!, H$2)</f>
        <v>#REF!</v>
      </c>
      <c r="I11" s="18" t="e">
        <f xml:space="preserve"> COUNTIFS(#REF!, $C11,#REF!, I$2)</f>
        <v>#REF!</v>
      </c>
      <c r="J11" s="18" t="e">
        <f xml:space="preserve"> COUNTIFS(#REF!, $C11,#REF!, J$2)</f>
        <v>#REF!</v>
      </c>
      <c r="K11" s="18" t="e">
        <f xml:space="preserve"> COUNTIFS(#REF!, $C11,#REF!, K$2)</f>
        <v>#REF!</v>
      </c>
      <c r="L11" s="15" t="e">
        <f xml:space="preserve"> COUNTIFS(#REF!, $C11,#REF!, L$2)</f>
        <v>#REF!</v>
      </c>
      <c r="M11" s="18" t="e">
        <f xml:space="preserve"> COUNTIFS(#REF!, $C11,#REF!, M$2)</f>
        <v>#REF!</v>
      </c>
    </row>
    <row r="12" spans="3:13" x14ac:dyDescent="0.25">
      <c r="C12" t="s">
        <v>1282</v>
      </c>
      <c r="D12" s="15" t="e">
        <f xml:space="preserve"> COUNTIFS(#REF!, $C12,#REF!, D$2)</f>
        <v>#REF!</v>
      </c>
      <c r="E12" s="15" t="e">
        <f xml:space="preserve"> COUNTIFS(#REF!, $C12,#REF!, E$2)</f>
        <v>#REF!</v>
      </c>
      <c r="F12" s="15" t="e">
        <f xml:space="preserve"> COUNTIFS(#REF!, $C12,#REF!, F$2)</f>
        <v>#REF!</v>
      </c>
      <c r="G12" s="18" t="e">
        <f xml:space="preserve"> COUNTIFS(#REF!, $C12,#REF!, G$2)</f>
        <v>#REF!</v>
      </c>
      <c r="H12" s="18" t="e">
        <f xml:space="preserve"> COUNTIFS(#REF!, $C12,#REF!, H$2)</f>
        <v>#REF!</v>
      </c>
      <c r="I12" s="18" t="e">
        <f xml:space="preserve"> COUNTIFS(#REF!, $C12,#REF!, I$2)</f>
        <v>#REF!</v>
      </c>
      <c r="J12" s="18" t="e">
        <f xml:space="preserve"> COUNTIFS(#REF!, $C12,#REF!, J$2)</f>
        <v>#REF!</v>
      </c>
      <c r="K12" s="18" t="e">
        <f xml:space="preserve"> COUNTIFS(#REF!, $C12,#REF!, K$2)</f>
        <v>#REF!</v>
      </c>
      <c r="L12" s="15" t="e">
        <f xml:space="preserve"> COUNTIFS(#REF!, $C12,#REF!, L$2)</f>
        <v>#REF!</v>
      </c>
      <c r="M12" s="18" t="e">
        <f xml:space="preserve"> COUNTIFS(#REF!, $C12,#REF!, M$2)</f>
        <v>#REF!</v>
      </c>
    </row>
    <row r="13" spans="3:13" x14ac:dyDescent="0.25">
      <c r="C13" t="s">
        <v>1330</v>
      </c>
      <c r="D13" s="15" t="e">
        <f xml:space="preserve"> COUNTIFS(#REF!, $C13,#REF!, D$2)</f>
        <v>#REF!</v>
      </c>
      <c r="E13" s="15" t="e">
        <f xml:space="preserve"> COUNTIFS(#REF!, $C13,#REF!, E$2)</f>
        <v>#REF!</v>
      </c>
      <c r="F13" s="15" t="e">
        <f xml:space="preserve"> COUNTIFS(#REF!, $C13,#REF!, F$2)</f>
        <v>#REF!</v>
      </c>
      <c r="G13" s="18" t="e">
        <f xml:space="preserve"> COUNTIFS(#REF!, $C13,#REF!, G$2)</f>
        <v>#REF!</v>
      </c>
      <c r="H13" s="18" t="e">
        <f xml:space="preserve"> COUNTIFS(#REF!, $C13,#REF!, H$2)</f>
        <v>#REF!</v>
      </c>
      <c r="I13" s="18" t="e">
        <f xml:space="preserve"> COUNTIFS(#REF!, $C13,#REF!, I$2)</f>
        <v>#REF!</v>
      </c>
      <c r="J13" s="18" t="e">
        <f xml:space="preserve"> COUNTIFS(#REF!, $C13,#REF!, J$2)</f>
        <v>#REF!</v>
      </c>
      <c r="K13" s="18" t="e">
        <f xml:space="preserve"> COUNTIFS(#REF!, $C13,#REF!, K$2)</f>
        <v>#REF!</v>
      </c>
      <c r="L13" s="15" t="e">
        <f xml:space="preserve"> COUNTIFS(#REF!, $C13,#REF!, L$2)</f>
        <v>#REF!</v>
      </c>
      <c r="M13" s="18" t="e">
        <f xml:space="preserve"> COUNTIFS(#REF!, $C13,#REF!, M$2)</f>
        <v>#REF!</v>
      </c>
    </row>
    <row r="14" spans="3:13" x14ac:dyDescent="0.25">
      <c r="C14" t="s">
        <v>829</v>
      </c>
      <c r="D14" s="15" t="e">
        <f xml:space="preserve"> COUNTIFS(#REF!, $C14,#REF!, D$2)</f>
        <v>#REF!</v>
      </c>
      <c r="E14" s="15" t="e">
        <f xml:space="preserve"> COUNTIFS(#REF!, $C14,#REF!, E$2)</f>
        <v>#REF!</v>
      </c>
      <c r="F14" s="15" t="e">
        <f xml:space="preserve"> COUNTIFS(#REF!, $C14,#REF!, F$2)</f>
        <v>#REF!</v>
      </c>
      <c r="G14" s="18" t="e">
        <f xml:space="preserve"> COUNTIFS(#REF!, $C14,#REF!, G$2)</f>
        <v>#REF!</v>
      </c>
      <c r="H14" s="18" t="e">
        <f xml:space="preserve"> COUNTIFS(#REF!, $C14,#REF!, H$2)</f>
        <v>#REF!</v>
      </c>
      <c r="I14" s="18" t="e">
        <f xml:space="preserve"> COUNTIFS(#REF!, $C14,#REF!, I$2)</f>
        <v>#REF!</v>
      </c>
      <c r="J14" s="18" t="e">
        <f xml:space="preserve"> COUNTIFS(#REF!, $C14,#REF!, J$2)</f>
        <v>#REF!</v>
      </c>
      <c r="K14" s="18" t="e">
        <f xml:space="preserve"> COUNTIFS(#REF!, $C14,#REF!, K$2)</f>
        <v>#REF!</v>
      </c>
      <c r="L14" s="15" t="e">
        <f xml:space="preserve"> COUNTIFS(#REF!, $C14,#REF!, L$2)</f>
        <v>#REF!</v>
      </c>
      <c r="M14" s="18" t="e">
        <f xml:space="preserve"> COUNTIFS(#REF!, $C14,#REF!, M$2)</f>
        <v>#REF!</v>
      </c>
    </row>
    <row r="15" spans="3:13" x14ac:dyDescent="0.25">
      <c r="C15" t="s">
        <v>1202</v>
      </c>
      <c r="D15" s="15" t="e">
        <f xml:space="preserve"> COUNTIFS(#REF!, $C15,#REF!, D$2)</f>
        <v>#REF!</v>
      </c>
      <c r="E15" s="15" t="e">
        <f xml:space="preserve"> COUNTIFS(#REF!, $C15,#REF!, E$2)</f>
        <v>#REF!</v>
      </c>
      <c r="F15" s="15" t="e">
        <f xml:space="preserve"> COUNTIFS(#REF!, $C15,#REF!, F$2)</f>
        <v>#REF!</v>
      </c>
      <c r="G15" s="18" t="e">
        <f xml:space="preserve"> COUNTIFS(#REF!, $C15,#REF!, G$2)</f>
        <v>#REF!</v>
      </c>
      <c r="H15" s="18" t="e">
        <f xml:space="preserve"> COUNTIFS(#REF!, $C15,#REF!, H$2)</f>
        <v>#REF!</v>
      </c>
      <c r="I15" s="18" t="e">
        <f xml:space="preserve"> COUNTIFS(#REF!, $C15,#REF!, I$2)</f>
        <v>#REF!</v>
      </c>
      <c r="J15" s="18" t="e">
        <f xml:space="preserve"> COUNTIFS(#REF!, $C15,#REF!, J$2)</f>
        <v>#REF!</v>
      </c>
      <c r="K15" s="18" t="e">
        <f xml:space="preserve"> COUNTIFS(#REF!, $C15,#REF!, K$2)</f>
        <v>#REF!</v>
      </c>
      <c r="L15" s="15" t="e">
        <f xml:space="preserve"> COUNTIFS(#REF!, $C15,#REF!, L$2)</f>
        <v>#REF!</v>
      </c>
      <c r="M15" s="18" t="e">
        <f xml:space="preserve"> COUNTIFS(#REF!, $C15,#REF!, M$2)</f>
        <v>#REF!</v>
      </c>
    </row>
    <row r="16" spans="3:13" x14ac:dyDescent="0.25">
      <c r="C16" t="s">
        <v>1203</v>
      </c>
      <c r="D16" s="15" t="e">
        <f xml:space="preserve"> COUNTIFS(#REF!, $C16,#REF!, D$2)</f>
        <v>#REF!</v>
      </c>
      <c r="E16" s="15" t="e">
        <f xml:space="preserve"> COUNTIFS(#REF!, $C16,#REF!, E$2)</f>
        <v>#REF!</v>
      </c>
      <c r="F16" s="15" t="e">
        <f xml:space="preserve"> COUNTIFS(#REF!, $C16,#REF!, F$2)</f>
        <v>#REF!</v>
      </c>
      <c r="G16" s="18" t="e">
        <f xml:space="preserve"> COUNTIFS(#REF!, $C16,#REF!, G$2)</f>
        <v>#REF!</v>
      </c>
      <c r="H16" s="18" t="e">
        <f xml:space="preserve"> COUNTIFS(#REF!, $C16,#REF!, H$2)</f>
        <v>#REF!</v>
      </c>
      <c r="I16" s="18" t="e">
        <f xml:space="preserve"> COUNTIFS(#REF!, $C16,#REF!, I$2)</f>
        <v>#REF!</v>
      </c>
      <c r="J16" s="18" t="e">
        <f xml:space="preserve"> COUNTIFS(#REF!, $C16,#REF!, J$2)</f>
        <v>#REF!</v>
      </c>
      <c r="K16" s="18" t="e">
        <f xml:space="preserve"> COUNTIFS(#REF!, $C16,#REF!, K$2)</f>
        <v>#REF!</v>
      </c>
      <c r="L16" s="15" t="e">
        <f xml:space="preserve"> COUNTIFS(#REF!, $C16,#REF!, L$2)</f>
        <v>#REF!</v>
      </c>
      <c r="M16" s="18" t="e">
        <f xml:space="preserve"> COUNTIFS(#REF!, $C16,#REF!, M$2)</f>
        <v>#REF!</v>
      </c>
    </row>
    <row r="17" spans="3:13" x14ac:dyDescent="0.25">
      <c r="C17" t="s">
        <v>1204</v>
      </c>
      <c r="D17" s="15" t="e">
        <f xml:space="preserve"> COUNTIFS(#REF!, $C17,#REF!, D$2)</f>
        <v>#REF!</v>
      </c>
      <c r="E17" s="15" t="e">
        <f xml:space="preserve"> COUNTIFS(#REF!, $C17,#REF!, E$2)</f>
        <v>#REF!</v>
      </c>
      <c r="F17" s="15" t="e">
        <f xml:space="preserve"> COUNTIFS(#REF!, $C17,#REF!, F$2)</f>
        <v>#REF!</v>
      </c>
      <c r="G17" s="18" t="e">
        <f xml:space="preserve"> COUNTIFS(#REF!, $C17,#REF!, G$2)</f>
        <v>#REF!</v>
      </c>
      <c r="H17" s="18" t="e">
        <f xml:space="preserve"> COUNTIFS(#REF!, $C17,#REF!, H$2)</f>
        <v>#REF!</v>
      </c>
      <c r="I17" s="18" t="e">
        <f xml:space="preserve"> COUNTIFS(#REF!, $C17,#REF!, I$2)</f>
        <v>#REF!</v>
      </c>
      <c r="J17" s="18" t="e">
        <f xml:space="preserve"> COUNTIFS(#REF!, $C17,#REF!, J$2)</f>
        <v>#REF!</v>
      </c>
      <c r="K17" s="18" t="e">
        <f xml:space="preserve"> COUNTIFS(#REF!, $C17,#REF!, K$2)</f>
        <v>#REF!</v>
      </c>
      <c r="L17" s="15" t="e">
        <f xml:space="preserve"> COUNTIFS(#REF!, $C17,#REF!, L$2)</f>
        <v>#REF!</v>
      </c>
      <c r="M17" s="18" t="e">
        <f xml:space="preserve"> COUNTIFS(#REF!, $C17,#REF!, M$2)</f>
        <v>#REF!</v>
      </c>
    </row>
    <row r="18" spans="3:13" x14ac:dyDescent="0.25">
      <c r="C18" t="s">
        <v>1283</v>
      </c>
      <c r="D18" s="15" t="e">
        <f xml:space="preserve"> COUNTIFS(#REF!, $C18,#REF!, D$2)</f>
        <v>#REF!</v>
      </c>
      <c r="E18" s="15" t="e">
        <f xml:space="preserve"> COUNTIFS(#REF!, $C18,#REF!, E$2)</f>
        <v>#REF!</v>
      </c>
      <c r="F18" s="15" t="e">
        <f xml:space="preserve"> COUNTIFS(#REF!, $C18,#REF!, F$2)</f>
        <v>#REF!</v>
      </c>
      <c r="G18" s="18" t="e">
        <f xml:space="preserve"> COUNTIFS(#REF!, $C18,#REF!, G$2)</f>
        <v>#REF!</v>
      </c>
      <c r="H18" s="18" t="e">
        <f xml:space="preserve"> COUNTIFS(#REF!, $C18,#REF!, H$2)</f>
        <v>#REF!</v>
      </c>
      <c r="I18" s="18" t="e">
        <f xml:space="preserve"> COUNTIFS(#REF!, $C18,#REF!, I$2)</f>
        <v>#REF!</v>
      </c>
      <c r="J18" s="18" t="e">
        <f xml:space="preserve"> COUNTIFS(#REF!, $C18,#REF!, J$2)</f>
        <v>#REF!</v>
      </c>
      <c r="K18" s="18" t="e">
        <f xml:space="preserve"> COUNTIFS(#REF!, $C18,#REF!, K$2)</f>
        <v>#REF!</v>
      </c>
      <c r="L18" s="15" t="e">
        <f xml:space="preserve"> COUNTIFS(#REF!, $C18,#REF!, L$2)</f>
        <v>#REF!</v>
      </c>
      <c r="M18" s="18" t="e">
        <f xml:space="preserve"> COUNTIFS(#REF!, $C18,#REF!, M$2)</f>
        <v>#REF!</v>
      </c>
    </row>
    <row r="19" spans="3:13" x14ac:dyDescent="0.25">
      <c r="C19" t="s">
        <v>1284</v>
      </c>
      <c r="D19" s="15" t="e">
        <f xml:space="preserve"> COUNTIFS(#REF!, $C19,#REF!, D$2)</f>
        <v>#REF!</v>
      </c>
      <c r="E19" s="15" t="e">
        <f xml:space="preserve"> COUNTIFS(#REF!, $C19,#REF!, E$2)</f>
        <v>#REF!</v>
      </c>
      <c r="F19" s="15" t="e">
        <f xml:space="preserve"> COUNTIFS(#REF!, $C19,#REF!, F$2)</f>
        <v>#REF!</v>
      </c>
      <c r="G19" s="18" t="e">
        <f xml:space="preserve"> COUNTIFS(#REF!, $C19,#REF!, G$2)</f>
        <v>#REF!</v>
      </c>
      <c r="H19" s="18" t="e">
        <f xml:space="preserve"> COUNTIFS(#REF!, $C19,#REF!, H$2)</f>
        <v>#REF!</v>
      </c>
      <c r="I19" s="18" t="e">
        <f xml:space="preserve"> COUNTIFS(#REF!, $C19,#REF!, I$2)</f>
        <v>#REF!</v>
      </c>
      <c r="J19" s="18" t="e">
        <f xml:space="preserve"> COUNTIFS(#REF!, $C19,#REF!, J$2)</f>
        <v>#REF!</v>
      </c>
      <c r="K19" s="18" t="e">
        <f xml:space="preserve"> COUNTIFS(#REF!, $C19,#REF!, K$2)</f>
        <v>#REF!</v>
      </c>
      <c r="L19" s="15" t="e">
        <f xml:space="preserve"> COUNTIFS(#REF!, $C19,#REF!, L$2)</f>
        <v>#REF!</v>
      </c>
      <c r="M19" s="18" t="e">
        <f xml:space="preserve"> COUNTIFS(#REF!, $C19,#REF!, M$2)</f>
        <v>#REF!</v>
      </c>
    </row>
    <row r="20" spans="3:13" x14ac:dyDescent="0.25">
      <c r="C20" t="s">
        <v>1216</v>
      </c>
      <c r="D20" s="15" t="e">
        <f xml:space="preserve"> COUNTIFS(#REF!, $C20,#REF!, D$2)</f>
        <v>#REF!</v>
      </c>
      <c r="E20" s="15" t="e">
        <f xml:space="preserve"> COUNTIFS(#REF!, $C20,#REF!, E$2)</f>
        <v>#REF!</v>
      </c>
      <c r="F20" s="15" t="e">
        <f xml:space="preserve"> COUNTIFS(#REF!, $C20,#REF!, F$2)</f>
        <v>#REF!</v>
      </c>
      <c r="G20" s="18" t="e">
        <f xml:space="preserve"> COUNTIFS(#REF!, $C20,#REF!, G$2)</f>
        <v>#REF!</v>
      </c>
      <c r="H20" s="18" t="e">
        <f xml:space="preserve"> COUNTIFS(#REF!, $C20,#REF!, H$2)</f>
        <v>#REF!</v>
      </c>
      <c r="I20" s="18" t="e">
        <f xml:space="preserve"> COUNTIFS(#REF!, $C20,#REF!, I$2)</f>
        <v>#REF!</v>
      </c>
      <c r="J20" s="18" t="e">
        <f xml:space="preserve"> COUNTIFS(#REF!, $C20,#REF!, J$2)</f>
        <v>#REF!</v>
      </c>
      <c r="K20" s="18" t="e">
        <f xml:space="preserve"> COUNTIFS(#REF!, $C20,#REF!, K$2)</f>
        <v>#REF!</v>
      </c>
      <c r="L20" s="15" t="e">
        <f xml:space="preserve"> COUNTIFS(#REF!, $C20,#REF!, L$2)</f>
        <v>#REF!</v>
      </c>
      <c r="M20" s="18" t="e">
        <f xml:space="preserve"> COUNTIFS(#REF!, $C20,#REF!, M$2)</f>
        <v>#REF!</v>
      </c>
    </row>
    <row r="21" spans="3:13" x14ac:dyDescent="0.25">
      <c r="C21" t="s">
        <v>243</v>
      </c>
      <c r="D21" s="15" t="e">
        <f xml:space="preserve"> COUNTIFS(#REF!, $C21,#REF!, D$2)</f>
        <v>#REF!</v>
      </c>
      <c r="E21" s="15" t="e">
        <f xml:space="preserve"> COUNTIFS(#REF!, $C21,#REF!, E$2)</f>
        <v>#REF!</v>
      </c>
      <c r="F21" s="15" t="e">
        <f xml:space="preserve"> COUNTIFS(#REF!, $C21,#REF!, F$2)</f>
        <v>#REF!</v>
      </c>
      <c r="G21" s="18" t="e">
        <f xml:space="preserve"> COUNTIFS(#REF!, $C21,#REF!, G$2)</f>
        <v>#REF!</v>
      </c>
      <c r="H21" s="18" t="e">
        <f xml:space="preserve"> COUNTIFS(#REF!, $C21,#REF!, H$2)</f>
        <v>#REF!</v>
      </c>
      <c r="I21" s="18" t="e">
        <f xml:space="preserve"> COUNTIFS(#REF!, $C21,#REF!, I$2)</f>
        <v>#REF!</v>
      </c>
      <c r="J21" s="18" t="e">
        <f xml:space="preserve"> COUNTIFS(#REF!, $C21,#REF!, J$2)</f>
        <v>#REF!</v>
      </c>
      <c r="K21" s="18" t="e">
        <f xml:space="preserve"> COUNTIFS(#REF!, $C21,#REF!, K$2)</f>
        <v>#REF!</v>
      </c>
      <c r="L21" s="15" t="e">
        <f xml:space="preserve"> COUNTIFS(#REF!, $C21,#REF!, L$2)</f>
        <v>#REF!</v>
      </c>
      <c r="M21" s="18" t="e">
        <f xml:space="preserve"> COUNTIFS(#REF!, $C21,#REF!, M$2)</f>
        <v>#REF!</v>
      </c>
    </row>
    <row r="22" spans="3:13" x14ac:dyDescent="0.25">
      <c r="C22" t="s">
        <v>1188</v>
      </c>
      <c r="D22" s="15" t="e">
        <f xml:space="preserve"> COUNTIFS(#REF!, $C22,#REF!, D$2)</f>
        <v>#REF!</v>
      </c>
      <c r="E22" s="15" t="e">
        <f xml:space="preserve"> COUNTIFS(#REF!, $C22,#REF!, E$2)</f>
        <v>#REF!</v>
      </c>
      <c r="F22" s="15" t="e">
        <f xml:space="preserve"> COUNTIFS(#REF!, $C22,#REF!, F$2)</f>
        <v>#REF!</v>
      </c>
      <c r="G22" s="18" t="e">
        <f xml:space="preserve"> COUNTIFS(#REF!, $C22,#REF!, G$2)</f>
        <v>#REF!</v>
      </c>
      <c r="H22" s="18" t="e">
        <f xml:space="preserve"> COUNTIFS(#REF!, $C22,#REF!, H$2)</f>
        <v>#REF!</v>
      </c>
      <c r="I22" s="18" t="e">
        <f xml:space="preserve"> COUNTIFS(#REF!, $C22,#REF!, I$2)</f>
        <v>#REF!</v>
      </c>
      <c r="J22" s="18" t="e">
        <f xml:space="preserve"> COUNTIFS(#REF!, $C22,#REF!, J$2)</f>
        <v>#REF!</v>
      </c>
      <c r="K22" s="18" t="e">
        <f xml:space="preserve"> COUNTIFS(#REF!, $C22,#REF!, K$2)</f>
        <v>#REF!</v>
      </c>
      <c r="L22" s="15" t="e">
        <f xml:space="preserve"> COUNTIFS(#REF!, $C22,#REF!, L$2)</f>
        <v>#REF!</v>
      </c>
      <c r="M22" s="18" t="e">
        <f xml:space="preserve"> COUNTIFS(#REF!, $C22,#REF!, M$2)</f>
        <v>#REF!</v>
      </c>
    </row>
    <row r="23" spans="3:13" x14ac:dyDescent="0.25">
      <c r="C23" t="s">
        <v>1205</v>
      </c>
      <c r="D23" s="15" t="e">
        <f xml:space="preserve"> COUNTIFS(#REF!, $C23,#REF!, D$2)</f>
        <v>#REF!</v>
      </c>
      <c r="E23" s="15" t="e">
        <f xml:space="preserve"> COUNTIFS(#REF!, $C23,#REF!, E$2)</f>
        <v>#REF!</v>
      </c>
      <c r="F23" s="15" t="e">
        <f xml:space="preserve"> COUNTIFS(#REF!, $C23,#REF!, F$2)</f>
        <v>#REF!</v>
      </c>
      <c r="G23" s="18" t="e">
        <f xml:space="preserve"> COUNTIFS(#REF!, $C23,#REF!, G$2)</f>
        <v>#REF!</v>
      </c>
      <c r="H23" s="18" t="e">
        <f xml:space="preserve"> COUNTIFS(#REF!, $C23,#REF!, H$2)</f>
        <v>#REF!</v>
      </c>
      <c r="I23" s="18" t="e">
        <f xml:space="preserve"> COUNTIFS(#REF!, $C23,#REF!, I$2)</f>
        <v>#REF!</v>
      </c>
      <c r="J23" s="18" t="e">
        <f xml:space="preserve"> COUNTIFS(#REF!, $C23,#REF!, J$2)</f>
        <v>#REF!</v>
      </c>
      <c r="K23" s="18" t="e">
        <f xml:space="preserve"> COUNTIFS(#REF!, $C23,#REF!, K$2)</f>
        <v>#REF!</v>
      </c>
      <c r="L23" s="15" t="e">
        <f xml:space="preserve"> COUNTIFS(#REF!, $C23,#REF!, L$2)</f>
        <v>#REF!</v>
      </c>
      <c r="M23" s="18" t="e">
        <f xml:space="preserve"> COUNTIFS(#REF!, $C23,#REF!, M$2)</f>
        <v>#REF!</v>
      </c>
    </row>
    <row r="24" spans="3:13" x14ac:dyDescent="0.25">
      <c r="C24" t="s">
        <v>1217</v>
      </c>
      <c r="D24" s="15" t="e">
        <f xml:space="preserve"> COUNTIFS(#REF!, $C24,#REF!, D$2)</f>
        <v>#REF!</v>
      </c>
      <c r="E24" s="15" t="e">
        <f xml:space="preserve"> COUNTIFS(#REF!, $C24,#REF!, E$2)</f>
        <v>#REF!</v>
      </c>
      <c r="F24" s="15" t="e">
        <f xml:space="preserve"> COUNTIFS(#REF!, $C24,#REF!, F$2)</f>
        <v>#REF!</v>
      </c>
      <c r="G24" s="18" t="e">
        <f xml:space="preserve"> COUNTIFS(#REF!, $C24,#REF!, G$2)</f>
        <v>#REF!</v>
      </c>
      <c r="H24" s="18" t="e">
        <f xml:space="preserve"> COUNTIFS(#REF!, $C24,#REF!, H$2)</f>
        <v>#REF!</v>
      </c>
      <c r="I24" s="18" t="e">
        <f xml:space="preserve"> COUNTIFS(#REF!, $C24,#REF!, I$2)</f>
        <v>#REF!</v>
      </c>
      <c r="J24" s="18" t="e">
        <f xml:space="preserve"> COUNTIFS(#REF!, $C24,#REF!, J$2)</f>
        <v>#REF!</v>
      </c>
      <c r="K24" s="18" t="e">
        <f xml:space="preserve"> COUNTIFS(#REF!, $C24,#REF!, K$2)</f>
        <v>#REF!</v>
      </c>
      <c r="L24" s="15" t="e">
        <f xml:space="preserve"> COUNTIFS(#REF!, $C24,#REF!, L$2)</f>
        <v>#REF!</v>
      </c>
      <c r="M24" s="18" t="e">
        <f xml:space="preserve"> COUNTIFS(#REF!, $C24,#REF!, M$2)</f>
        <v>#REF!</v>
      </c>
    </row>
    <row r="25" spans="3:13" x14ac:dyDescent="0.25">
      <c r="C25" t="s">
        <v>1218</v>
      </c>
      <c r="D25" s="15" t="e">
        <f xml:space="preserve"> COUNTIFS(#REF!, $C25,#REF!, D$2)</f>
        <v>#REF!</v>
      </c>
      <c r="E25" s="15" t="e">
        <f xml:space="preserve"> COUNTIFS(#REF!, $C25,#REF!, E$2)</f>
        <v>#REF!</v>
      </c>
      <c r="F25" s="15" t="e">
        <f xml:space="preserve"> COUNTIFS(#REF!, $C25,#REF!, F$2)</f>
        <v>#REF!</v>
      </c>
      <c r="G25" s="18" t="e">
        <f xml:space="preserve"> COUNTIFS(#REF!, $C25,#REF!, G$2)</f>
        <v>#REF!</v>
      </c>
      <c r="H25" s="18" t="e">
        <f xml:space="preserve"> COUNTIFS(#REF!, $C25,#REF!, H$2)</f>
        <v>#REF!</v>
      </c>
      <c r="I25" s="18" t="e">
        <f xml:space="preserve"> COUNTIFS(#REF!, $C25,#REF!, I$2)</f>
        <v>#REF!</v>
      </c>
      <c r="J25" s="18" t="e">
        <f xml:space="preserve"> COUNTIFS(#REF!, $C25,#REF!, J$2)</f>
        <v>#REF!</v>
      </c>
      <c r="K25" s="18" t="e">
        <f xml:space="preserve"> COUNTIFS(#REF!, $C25,#REF!, K$2)</f>
        <v>#REF!</v>
      </c>
      <c r="L25" s="15" t="e">
        <f xml:space="preserve"> COUNTIFS(#REF!, $C25,#REF!, L$2)</f>
        <v>#REF!</v>
      </c>
      <c r="M25" s="18" t="e">
        <f xml:space="preserve"> COUNTIFS(#REF!, $C25,#REF!, M$2)</f>
        <v>#REF!</v>
      </c>
    </row>
    <row r="26" spans="3:13" x14ac:dyDescent="0.25">
      <c r="C26" t="s">
        <v>1219</v>
      </c>
      <c r="D26" s="15" t="e">
        <f xml:space="preserve"> COUNTIFS(#REF!, $C26,#REF!, D$2)</f>
        <v>#REF!</v>
      </c>
      <c r="E26" s="15" t="e">
        <f xml:space="preserve"> COUNTIFS(#REF!, $C26,#REF!, E$2)</f>
        <v>#REF!</v>
      </c>
      <c r="F26" s="15" t="e">
        <f xml:space="preserve"> COUNTIFS(#REF!, $C26,#REF!, F$2)</f>
        <v>#REF!</v>
      </c>
      <c r="G26" s="18" t="e">
        <f xml:space="preserve"> COUNTIFS(#REF!, $C26,#REF!, G$2)</f>
        <v>#REF!</v>
      </c>
      <c r="H26" s="18" t="e">
        <f xml:space="preserve"> COUNTIFS(#REF!, $C26,#REF!, H$2)</f>
        <v>#REF!</v>
      </c>
      <c r="I26" s="18" t="e">
        <f xml:space="preserve"> COUNTIFS(#REF!, $C26,#REF!, I$2)</f>
        <v>#REF!</v>
      </c>
      <c r="J26" s="18" t="e">
        <f xml:space="preserve"> COUNTIFS(#REF!, $C26,#REF!, J$2)</f>
        <v>#REF!</v>
      </c>
      <c r="K26" s="18" t="e">
        <f xml:space="preserve"> COUNTIFS(#REF!, $C26,#REF!, K$2)</f>
        <v>#REF!</v>
      </c>
      <c r="L26" s="15" t="e">
        <f xml:space="preserve"> COUNTIFS(#REF!, $C26,#REF!, L$2)</f>
        <v>#REF!</v>
      </c>
      <c r="M26" s="18" t="e">
        <f xml:space="preserve"> COUNTIFS(#REF!, $C26,#REF!, M$2)</f>
        <v>#REF!</v>
      </c>
    </row>
    <row r="27" spans="3:13" x14ac:dyDescent="0.25">
      <c r="C27" t="s">
        <v>1220</v>
      </c>
      <c r="D27" s="15" t="e">
        <f xml:space="preserve"> COUNTIFS(#REF!, $C27,#REF!, D$2)</f>
        <v>#REF!</v>
      </c>
      <c r="E27" s="15" t="e">
        <f xml:space="preserve"> COUNTIFS(#REF!, $C27,#REF!, E$2)</f>
        <v>#REF!</v>
      </c>
      <c r="F27" s="15" t="e">
        <f xml:space="preserve"> COUNTIFS(#REF!, $C27,#REF!, F$2)</f>
        <v>#REF!</v>
      </c>
      <c r="G27" s="18" t="e">
        <f xml:space="preserve"> COUNTIFS(#REF!, $C27,#REF!, G$2)</f>
        <v>#REF!</v>
      </c>
      <c r="H27" s="18" t="e">
        <f xml:space="preserve"> COUNTIFS(#REF!, $C27,#REF!, H$2)</f>
        <v>#REF!</v>
      </c>
      <c r="I27" s="18" t="e">
        <f xml:space="preserve"> COUNTIFS(#REF!, $C27,#REF!, I$2)</f>
        <v>#REF!</v>
      </c>
      <c r="J27" s="18" t="e">
        <f xml:space="preserve"> COUNTIFS(#REF!, $C27,#REF!, J$2)</f>
        <v>#REF!</v>
      </c>
      <c r="K27" s="18" t="e">
        <f xml:space="preserve"> COUNTIFS(#REF!, $C27,#REF!, K$2)</f>
        <v>#REF!</v>
      </c>
      <c r="L27" s="15" t="e">
        <f xml:space="preserve"> COUNTIFS(#REF!, $C27,#REF!, L$2)</f>
        <v>#REF!</v>
      </c>
      <c r="M27" s="18" t="e">
        <f xml:space="preserve"> COUNTIFS(#REF!, $C27,#REF!, M$2)</f>
        <v>#REF!</v>
      </c>
    </row>
    <row r="28" spans="3:13" x14ac:dyDescent="0.25">
      <c r="C28" t="s">
        <v>1189</v>
      </c>
      <c r="D28" s="15" t="e">
        <f xml:space="preserve"> COUNTIFS(#REF!, $C28,#REF!, D$2)</f>
        <v>#REF!</v>
      </c>
      <c r="E28" s="15" t="e">
        <f xml:space="preserve"> COUNTIFS(#REF!, $C28,#REF!, E$2)</f>
        <v>#REF!</v>
      </c>
      <c r="F28" s="15" t="e">
        <f xml:space="preserve"> COUNTIFS(#REF!, $C28,#REF!, F$2)</f>
        <v>#REF!</v>
      </c>
      <c r="G28" s="18" t="e">
        <f xml:space="preserve"> COUNTIFS(#REF!, $C28,#REF!, G$2)</f>
        <v>#REF!</v>
      </c>
      <c r="H28" s="18" t="e">
        <f xml:space="preserve"> COUNTIFS(#REF!, $C28,#REF!, H$2)</f>
        <v>#REF!</v>
      </c>
      <c r="I28" s="18" t="e">
        <f xml:space="preserve"> COUNTIFS(#REF!, $C28,#REF!, I$2)</f>
        <v>#REF!</v>
      </c>
      <c r="J28" s="18" t="e">
        <f xml:space="preserve"> COUNTIFS(#REF!, $C28,#REF!, J$2)</f>
        <v>#REF!</v>
      </c>
      <c r="K28" s="18" t="e">
        <f xml:space="preserve"> COUNTIFS(#REF!, $C28,#REF!, K$2)</f>
        <v>#REF!</v>
      </c>
      <c r="L28" s="15" t="e">
        <f xml:space="preserve"> COUNTIFS(#REF!, $C28,#REF!, L$2)</f>
        <v>#REF!</v>
      </c>
      <c r="M28" s="18" t="e">
        <f xml:space="preserve"> COUNTIFS(#REF!, $C28,#REF!, M$2)</f>
        <v>#REF!</v>
      </c>
    </row>
    <row r="29" spans="3:13" x14ac:dyDescent="0.25">
      <c r="C29" t="s">
        <v>1190</v>
      </c>
      <c r="D29" s="15" t="e">
        <f xml:space="preserve"> COUNTIFS(#REF!, $C29,#REF!, D$2)</f>
        <v>#REF!</v>
      </c>
      <c r="E29" s="15" t="e">
        <f xml:space="preserve"> COUNTIFS(#REF!, $C29,#REF!, E$2)</f>
        <v>#REF!</v>
      </c>
      <c r="F29" s="15" t="e">
        <f xml:space="preserve"> COUNTIFS(#REF!, $C29,#REF!, F$2)</f>
        <v>#REF!</v>
      </c>
      <c r="G29" s="18" t="e">
        <f xml:space="preserve"> COUNTIFS(#REF!, $C29,#REF!, G$2)</f>
        <v>#REF!</v>
      </c>
      <c r="H29" s="18" t="e">
        <f xml:space="preserve"> COUNTIFS(#REF!, $C29,#REF!, H$2)</f>
        <v>#REF!</v>
      </c>
      <c r="I29" s="18" t="e">
        <f xml:space="preserve"> COUNTIFS(#REF!, $C29,#REF!, I$2)</f>
        <v>#REF!</v>
      </c>
      <c r="J29" s="18" t="e">
        <f xml:space="preserve"> COUNTIFS(#REF!, $C29,#REF!, J$2)</f>
        <v>#REF!</v>
      </c>
      <c r="K29" s="18" t="e">
        <f xml:space="preserve"> COUNTIFS(#REF!, $C29,#REF!, K$2)</f>
        <v>#REF!</v>
      </c>
      <c r="L29" s="15" t="e">
        <f xml:space="preserve"> COUNTIFS(#REF!, $C29,#REF!, L$2)</f>
        <v>#REF!</v>
      </c>
      <c r="M29" s="18" t="e">
        <f xml:space="preserve"> COUNTIFS(#REF!, $C29,#REF!, M$2)</f>
        <v>#REF!</v>
      </c>
    </row>
    <row r="30" spans="3:13" x14ac:dyDescent="0.25">
      <c r="C30" t="s">
        <v>1221</v>
      </c>
      <c r="D30" s="15" t="e">
        <f xml:space="preserve"> COUNTIFS(#REF!, $C30,#REF!, D$2)</f>
        <v>#REF!</v>
      </c>
      <c r="E30" s="15" t="e">
        <f xml:space="preserve"> COUNTIFS(#REF!, $C30,#REF!, E$2)</f>
        <v>#REF!</v>
      </c>
      <c r="F30" s="15" t="e">
        <f xml:space="preserve"> COUNTIFS(#REF!, $C30,#REF!, F$2)</f>
        <v>#REF!</v>
      </c>
      <c r="G30" s="18" t="e">
        <f xml:space="preserve"> COUNTIFS(#REF!, $C30,#REF!, G$2)</f>
        <v>#REF!</v>
      </c>
      <c r="H30" s="18" t="e">
        <f xml:space="preserve"> COUNTIFS(#REF!, $C30,#REF!, H$2)</f>
        <v>#REF!</v>
      </c>
      <c r="I30" s="18" t="e">
        <f xml:space="preserve"> COUNTIFS(#REF!, $C30,#REF!, I$2)</f>
        <v>#REF!</v>
      </c>
      <c r="J30" s="18" t="e">
        <f xml:space="preserve"> COUNTIFS(#REF!, $C30,#REF!, J$2)</f>
        <v>#REF!</v>
      </c>
      <c r="K30" s="18" t="e">
        <f xml:space="preserve"> COUNTIFS(#REF!, $C30,#REF!, K$2)</f>
        <v>#REF!</v>
      </c>
      <c r="L30" s="15" t="e">
        <f xml:space="preserve"> COUNTIFS(#REF!, $C30,#REF!, L$2)</f>
        <v>#REF!</v>
      </c>
      <c r="M30" s="18" t="e">
        <f xml:space="preserve"> COUNTIFS(#REF!, $C30,#REF!, M$2)</f>
        <v>#REF!</v>
      </c>
    </row>
    <row r="31" spans="3:13" x14ac:dyDescent="0.25">
      <c r="C31" t="s">
        <v>1222</v>
      </c>
      <c r="D31" s="15" t="e">
        <f xml:space="preserve"> COUNTIFS(#REF!, $C31,#REF!, D$2)</f>
        <v>#REF!</v>
      </c>
      <c r="E31" s="15" t="e">
        <f xml:space="preserve"> COUNTIFS(#REF!, $C31,#REF!, E$2)</f>
        <v>#REF!</v>
      </c>
      <c r="F31" s="15" t="e">
        <f xml:space="preserve"> COUNTIFS(#REF!, $C31,#REF!, F$2)</f>
        <v>#REF!</v>
      </c>
      <c r="G31" s="18" t="e">
        <f xml:space="preserve"> COUNTIFS(#REF!, $C31,#REF!, G$2)</f>
        <v>#REF!</v>
      </c>
      <c r="H31" s="18" t="e">
        <f xml:space="preserve"> COUNTIFS(#REF!, $C31,#REF!, H$2)</f>
        <v>#REF!</v>
      </c>
      <c r="I31" s="18" t="e">
        <f xml:space="preserve"> COUNTIFS(#REF!, $C31,#REF!, I$2)</f>
        <v>#REF!</v>
      </c>
      <c r="J31" s="18" t="e">
        <f xml:space="preserve"> COUNTIFS(#REF!, $C31,#REF!, J$2)</f>
        <v>#REF!</v>
      </c>
      <c r="K31" s="18" t="e">
        <f xml:space="preserve"> COUNTIFS(#REF!, $C31,#REF!, K$2)</f>
        <v>#REF!</v>
      </c>
      <c r="L31" s="15" t="e">
        <f xml:space="preserve"> COUNTIFS(#REF!, $C31,#REF!, L$2)</f>
        <v>#REF!</v>
      </c>
      <c r="M31" s="18" t="e">
        <f xml:space="preserve"> COUNTIFS(#REF!, $C31,#REF!, M$2)</f>
        <v>#REF!</v>
      </c>
    </row>
    <row r="32" spans="3:13" x14ac:dyDescent="0.25">
      <c r="C32" t="s">
        <v>1209</v>
      </c>
      <c r="D32" s="15" t="e">
        <f xml:space="preserve"> COUNTIFS(#REF!, $C32,#REF!, D$2)</f>
        <v>#REF!</v>
      </c>
      <c r="E32" s="15" t="e">
        <f xml:space="preserve"> COUNTIFS(#REF!, $C32,#REF!, E$2)</f>
        <v>#REF!</v>
      </c>
      <c r="F32" s="15" t="e">
        <f xml:space="preserve"> COUNTIFS(#REF!, $C32,#REF!, F$2)</f>
        <v>#REF!</v>
      </c>
      <c r="G32" s="18" t="e">
        <f xml:space="preserve"> COUNTIFS(#REF!, $C32,#REF!, G$2)</f>
        <v>#REF!</v>
      </c>
      <c r="H32" s="18" t="e">
        <f xml:space="preserve"> COUNTIFS(#REF!, $C32,#REF!, H$2)</f>
        <v>#REF!</v>
      </c>
      <c r="I32" s="18" t="e">
        <f xml:space="preserve"> COUNTIFS(#REF!, $C32,#REF!, I$2)</f>
        <v>#REF!</v>
      </c>
      <c r="J32" s="18" t="e">
        <f xml:space="preserve"> COUNTIFS(#REF!, $C32,#REF!, J$2)</f>
        <v>#REF!</v>
      </c>
      <c r="K32" s="18" t="e">
        <f xml:space="preserve"> COUNTIFS(#REF!, $C32,#REF!, K$2)</f>
        <v>#REF!</v>
      </c>
      <c r="L32" s="15" t="e">
        <f xml:space="preserve"> COUNTIFS(#REF!, $C32,#REF!, L$2)</f>
        <v>#REF!</v>
      </c>
      <c r="M32" s="18" t="e">
        <f xml:space="preserve"> COUNTIFS(#REF!, $C32,#REF!, M$2)</f>
        <v>#REF!</v>
      </c>
    </row>
    <row r="33" spans="3:13" x14ac:dyDescent="0.25">
      <c r="C33" t="s">
        <v>1206</v>
      </c>
      <c r="D33" s="15" t="e">
        <f xml:space="preserve"> COUNTIFS(#REF!, $C33,#REF!, D$2)</f>
        <v>#REF!</v>
      </c>
      <c r="E33" s="15" t="e">
        <f xml:space="preserve"> COUNTIFS(#REF!, $C33,#REF!, E$2)</f>
        <v>#REF!</v>
      </c>
      <c r="F33" s="15" t="e">
        <f xml:space="preserve"> COUNTIFS(#REF!, $C33,#REF!, F$2)</f>
        <v>#REF!</v>
      </c>
      <c r="G33" s="18" t="e">
        <f xml:space="preserve"> COUNTIFS(#REF!, $C33,#REF!, G$2)</f>
        <v>#REF!</v>
      </c>
      <c r="H33" s="18" t="e">
        <f xml:space="preserve"> COUNTIFS(#REF!, $C33,#REF!, H$2)</f>
        <v>#REF!</v>
      </c>
      <c r="I33" s="18" t="e">
        <f xml:space="preserve"> COUNTIFS(#REF!, $C33,#REF!, I$2)</f>
        <v>#REF!</v>
      </c>
      <c r="J33" s="18" t="e">
        <f xml:space="preserve"> COUNTIFS(#REF!, $C33,#REF!, J$2)</f>
        <v>#REF!</v>
      </c>
      <c r="K33" s="18" t="e">
        <f xml:space="preserve"> COUNTIFS(#REF!, $C33,#REF!, K$2)</f>
        <v>#REF!</v>
      </c>
      <c r="L33" s="15" t="e">
        <f xml:space="preserve"> COUNTIFS(#REF!, $C33,#REF!, L$2)</f>
        <v>#REF!</v>
      </c>
      <c r="M33" s="18" t="e">
        <f xml:space="preserve"> COUNTIFS(#REF!, $C33,#REF!, M$2)</f>
        <v>#REF!</v>
      </c>
    </row>
    <row r="34" spans="3:13" x14ac:dyDescent="0.25">
      <c r="C34" t="s">
        <v>1223</v>
      </c>
      <c r="D34" s="15" t="e">
        <f xml:space="preserve"> COUNTIFS(#REF!, $C34,#REF!, D$2)</f>
        <v>#REF!</v>
      </c>
      <c r="E34" s="15" t="e">
        <f xml:space="preserve"> COUNTIFS(#REF!, $C34,#REF!, E$2)</f>
        <v>#REF!</v>
      </c>
      <c r="F34" s="15" t="e">
        <f xml:space="preserve"> COUNTIFS(#REF!, $C34,#REF!, F$2)</f>
        <v>#REF!</v>
      </c>
      <c r="G34" s="18" t="e">
        <f xml:space="preserve"> COUNTIFS(#REF!, $C34,#REF!, G$2)</f>
        <v>#REF!</v>
      </c>
      <c r="H34" s="18" t="e">
        <f xml:space="preserve"> COUNTIFS(#REF!, $C34,#REF!, H$2)</f>
        <v>#REF!</v>
      </c>
      <c r="I34" s="18" t="e">
        <f xml:space="preserve"> COUNTIFS(#REF!, $C34,#REF!, I$2)</f>
        <v>#REF!</v>
      </c>
      <c r="J34" s="18" t="e">
        <f xml:space="preserve"> COUNTIFS(#REF!, $C34,#REF!, J$2)</f>
        <v>#REF!</v>
      </c>
      <c r="K34" s="18" t="e">
        <f xml:space="preserve"> COUNTIFS(#REF!, $C34,#REF!, K$2)</f>
        <v>#REF!</v>
      </c>
      <c r="L34" s="15" t="e">
        <f xml:space="preserve"> COUNTIFS(#REF!, $C34,#REF!, L$2)</f>
        <v>#REF!</v>
      </c>
      <c r="M34" s="18" t="e">
        <f xml:space="preserve"> COUNTIFS(#REF!, $C34,#REF!, M$2)</f>
        <v>#REF!</v>
      </c>
    </row>
    <row r="35" spans="3:13" x14ac:dyDescent="0.25">
      <c r="C35" t="s">
        <v>1207</v>
      </c>
      <c r="D35" s="15" t="e">
        <f xml:space="preserve"> COUNTIFS(#REF!, $C35,#REF!, D$2)</f>
        <v>#REF!</v>
      </c>
      <c r="E35" s="15" t="e">
        <f xml:space="preserve"> COUNTIFS(#REF!, $C35,#REF!, E$2)</f>
        <v>#REF!</v>
      </c>
      <c r="F35" s="15" t="e">
        <f xml:space="preserve"> COUNTIFS(#REF!, $C35,#REF!, F$2)</f>
        <v>#REF!</v>
      </c>
      <c r="G35" s="18" t="e">
        <f xml:space="preserve"> COUNTIFS(#REF!, $C35,#REF!, G$2)</f>
        <v>#REF!</v>
      </c>
      <c r="H35" s="18" t="e">
        <f xml:space="preserve"> COUNTIFS(#REF!, $C35,#REF!, H$2)</f>
        <v>#REF!</v>
      </c>
      <c r="I35" s="18" t="e">
        <f xml:space="preserve"> COUNTIFS(#REF!, $C35,#REF!, I$2)</f>
        <v>#REF!</v>
      </c>
      <c r="J35" s="18" t="e">
        <f xml:space="preserve"> COUNTIFS(#REF!, $C35,#REF!, J$2)</f>
        <v>#REF!</v>
      </c>
      <c r="K35" s="18" t="e">
        <f xml:space="preserve"> COUNTIFS(#REF!, $C35,#REF!, K$2)</f>
        <v>#REF!</v>
      </c>
      <c r="L35" s="15" t="e">
        <f xml:space="preserve"> COUNTIFS(#REF!, $C35,#REF!, L$2)</f>
        <v>#REF!</v>
      </c>
      <c r="M35" s="18" t="e">
        <f xml:space="preserve"> COUNTIFS(#REF!, $C35,#REF!, M$2)</f>
        <v>#REF!</v>
      </c>
    </row>
    <row r="36" spans="3:13" x14ac:dyDescent="0.25">
      <c r="C36" t="s">
        <v>1191</v>
      </c>
      <c r="D36" s="15" t="e">
        <f xml:space="preserve"> COUNTIFS(#REF!, $C36,#REF!, D$2)</f>
        <v>#REF!</v>
      </c>
      <c r="E36" s="15" t="e">
        <f xml:space="preserve"> COUNTIFS(#REF!, $C36,#REF!, E$2)</f>
        <v>#REF!</v>
      </c>
      <c r="F36" s="15" t="e">
        <f xml:space="preserve"> COUNTIFS(#REF!, $C36,#REF!, F$2)</f>
        <v>#REF!</v>
      </c>
      <c r="G36" s="18" t="e">
        <f xml:space="preserve"> COUNTIFS(#REF!, $C36,#REF!, G$2)</f>
        <v>#REF!</v>
      </c>
      <c r="H36" s="18" t="e">
        <f xml:space="preserve"> COUNTIFS(#REF!, $C36,#REF!, H$2)</f>
        <v>#REF!</v>
      </c>
      <c r="I36" s="18" t="e">
        <f xml:space="preserve"> COUNTIFS(#REF!, $C36,#REF!, I$2)</f>
        <v>#REF!</v>
      </c>
      <c r="J36" s="18" t="e">
        <f xml:space="preserve"> COUNTIFS(#REF!, $C36,#REF!, J$2)</f>
        <v>#REF!</v>
      </c>
      <c r="K36" s="18" t="e">
        <f xml:space="preserve"> COUNTIFS(#REF!, $C36,#REF!, K$2)</f>
        <v>#REF!</v>
      </c>
      <c r="L36" s="15" t="e">
        <f xml:space="preserve"> COUNTIFS(#REF!, $C36,#REF!, L$2)</f>
        <v>#REF!</v>
      </c>
      <c r="M36" s="18" t="e">
        <f xml:space="preserve"> COUNTIFS(#REF!, $C36,#REF!, M$2)</f>
        <v>#REF!</v>
      </c>
    </row>
    <row r="37" spans="3:13" x14ac:dyDescent="0.25">
      <c r="C37" t="s">
        <v>1224</v>
      </c>
      <c r="D37" s="15" t="e">
        <f xml:space="preserve"> COUNTIFS(#REF!, $C37,#REF!, D$2)</f>
        <v>#REF!</v>
      </c>
      <c r="E37" s="15" t="e">
        <f xml:space="preserve"> COUNTIFS(#REF!, $C37,#REF!, E$2)</f>
        <v>#REF!</v>
      </c>
      <c r="F37" s="15" t="e">
        <f xml:space="preserve"> COUNTIFS(#REF!, $C37,#REF!, F$2)</f>
        <v>#REF!</v>
      </c>
      <c r="G37" s="18" t="e">
        <f xml:space="preserve"> COUNTIFS(#REF!, $C37,#REF!, G$2)</f>
        <v>#REF!</v>
      </c>
      <c r="H37" s="18" t="e">
        <f xml:space="preserve"> COUNTIFS(#REF!, $C37,#REF!, H$2)</f>
        <v>#REF!</v>
      </c>
      <c r="I37" s="18" t="e">
        <f xml:space="preserve"> COUNTIFS(#REF!, $C37,#REF!, I$2)</f>
        <v>#REF!</v>
      </c>
      <c r="J37" s="18" t="e">
        <f xml:space="preserve"> COUNTIFS(#REF!, $C37,#REF!, J$2)</f>
        <v>#REF!</v>
      </c>
      <c r="K37" s="18" t="e">
        <f xml:space="preserve"> COUNTIFS(#REF!, $C37,#REF!, K$2)</f>
        <v>#REF!</v>
      </c>
      <c r="L37" s="15" t="e">
        <f xml:space="preserve"> COUNTIFS(#REF!, $C37,#REF!, L$2)</f>
        <v>#REF!</v>
      </c>
      <c r="M37" s="18" t="e">
        <f xml:space="preserve"> COUNTIFS(#REF!, $C37,#REF!, M$2)</f>
        <v>#REF!</v>
      </c>
    </row>
    <row r="38" spans="3:13" x14ac:dyDescent="0.25">
      <c r="C38" t="s">
        <v>1208</v>
      </c>
      <c r="D38" s="15" t="e">
        <f xml:space="preserve"> COUNTIFS(#REF!, $C38,#REF!, D$2)</f>
        <v>#REF!</v>
      </c>
      <c r="E38" s="15" t="e">
        <f xml:space="preserve"> COUNTIFS(#REF!, $C38,#REF!, E$2)</f>
        <v>#REF!</v>
      </c>
      <c r="F38" s="15" t="e">
        <f xml:space="preserve"> COUNTIFS(#REF!, $C38,#REF!, F$2)</f>
        <v>#REF!</v>
      </c>
      <c r="G38" s="18" t="e">
        <f xml:space="preserve"> COUNTIFS(#REF!, $C38,#REF!, G$2)</f>
        <v>#REF!</v>
      </c>
      <c r="H38" s="18" t="e">
        <f xml:space="preserve"> COUNTIFS(#REF!, $C38,#REF!, H$2)</f>
        <v>#REF!</v>
      </c>
      <c r="I38" s="18" t="e">
        <f xml:space="preserve"> COUNTIFS(#REF!, $C38,#REF!, I$2)</f>
        <v>#REF!</v>
      </c>
      <c r="J38" s="18" t="e">
        <f xml:space="preserve"> COUNTIFS(#REF!, $C38,#REF!, J$2)</f>
        <v>#REF!</v>
      </c>
      <c r="K38" s="18" t="e">
        <f xml:space="preserve"> COUNTIFS(#REF!, $C38,#REF!, K$2)</f>
        <v>#REF!</v>
      </c>
      <c r="L38" s="15" t="e">
        <f xml:space="preserve"> COUNTIFS(#REF!, $C38,#REF!, L$2)</f>
        <v>#REF!</v>
      </c>
      <c r="M38" s="18" t="e">
        <f xml:space="preserve"> COUNTIFS(#REF!, $C38,#REF!, M$2)</f>
        <v>#REF!</v>
      </c>
    </row>
    <row r="39" spans="3:13" x14ac:dyDescent="0.25">
      <c r="C39" t="s">
        <v>1225</v>
      </c>
      <c r="D39" s="15" t="e">
        <f xml:space="preserve"> COUNTIFS(#REF!, $C39,#REF!, D$2)</f>
        <v>#REF!</v>
      </c>
      <c r="E39" s="15" t="e">
        <f xml:space="preserve"> COUNTIFS(#REF!, $C39,#REF!, E$2)</f>
        <v>#REF!</v>
      </c>
      <c r="F39" s="15" t="e">
        <f xml:space="preserve"> COUNTIFS(#REF!, $C39,#REF!, F$2)</f>
        <v>#REF!</v>
      </c>
      <c r="G39" s="18" t="e">
        <f xml:space="preserve"> COUNTIFS(#REF!, $C39,#REF!, G$2)</f>
        <v>#REF!</v>
      </c>
      <c r="H39" s="18" t="e">
        <f xml:space="preserve"> COUNTIFS(#REF!, $C39,#REF!, H$2)</f>
        <v>#REF!</v>
      </c>
      <c r="I39" s="18" t="e">
        <f xml:space="preserve"> COUNTIFS(#REF!, $C39,#REF!, I$2)</f>
        <v>#REF!</v>
      </c>
      <c r="J39" s="18" t="e">
        <f xml:space="preserve"> COUNTIFS(#REF!, $C39,#REF!, J$2)</f>
        <v>#REF!</v>
      </c>
      <c r="K39" s="18" t="e">
        <f xml:space="preserve"> COUNTIFS(#REF!, $C39,#REF!, K$2)</f>
        <v>#REF!</v>
      </c>
      <c r="L39" s="15" t="e">
        <f xml:space="preserve"> COUNTIFS(#REF!, $C39,#REF!, L$2)</f>
        <v>#REF!</v>
      </c>
      <c r="M39" s="18" t="e">
        <f xml:space="preserve"> COUNTIFS(#REF!, $C39,#REF!, M$2)</f>
        <v>#REF!</v>
      </c>
    </row>
    <row r="40" spans="3:13" x14ac:dyDescent="0.25">
      <c r="C40" t="s">
        <v>1226</v>
      </c>
      <c r="D40" s="15" t="e">
        <f xml:space="preserve"> COUNTIFS(#REF!, $C40,#REF!, D$2)</f>
        <v>#REF!</v>
      </c>
      <c r="E40" s="15" t="e">
        <f xml:space="preserve"> COUNTIFS(#REF!, $C40,#REF!, E$2)</f>
        <v>#REF!</v>
      </c>
      <c r="F40" s="15" t="e">
        <f xml:space="preserve"> COUNTIFS(#REF!, $C40,#REF!, F$2)</f>
        <v>#REF!</v>
      </c>
      <c r="G40" s="18" t="e">
        <f xml:space="preserve"> COUNTIFS(#REF!, $C40,#REF!, G$2)</f>
        <v>#REF!</v>
      </c>
      <c r="H40" s="18" t="e">
        <f xml:space="preserve"> COUNTIFS(#REF!, $C40,#REF!, H$2)</f>
        <v>#REF!</v>
      </c>
      <c r="I40" s="18" t="e">
        <f xml:space="preserve"> COUNTIFS(#REF!, $C40,#REF!, I$2)</f>
        <v>#REF!</v>
      </c>
      <c r="J40" s="18" t="e">
        <f xml:space="preserve"> COUNTIFS(#REF!, $C40,#REF!, J$2)</f>
        <v>#REF!</v>
      </c>
      <c r="K40" s="18" t="e">
        <f xml:space="preserve"> COUNTIFS(#REF!, $C40,#REF!, K$2)</f>
        <v>#REF!</v>
      </c>
      <c r="L40" s="15" t="e">
        <f xml:space="preserve"> COUNTIFS(#REF!, $C40,#REF!, L$2)</f>
        <v>#REF!</v>
      </c>
      <c r="M40" s="18" t="e">
        <f xml:space="preserve"> COUNTIFS(#REF!, $C40,#REF!, M$2)</f>
        <v>#REF!</v>
      </c>
    </row>
    <row r="41" spans="3:13" x14ac:dyDescent="0.25">
      <c r="C41" t="s">
        <v>1227</v>
      </c>
      <c r="D41" s="15" t="e">
        <f xml:space="preserve"> COUNTIFS(#REF!, $C41,#REF!, D$2)</f>
        <v>#REF!</v>
      </c>
      <c r="E41" s="15" t="e">
        <f xml:space="preserve"> COUNTIFS(#REF!, $C41,#REF!, E$2)</f>
        <v>#REF!</v>
      </c>
      <c r="F41" s="15" t="e">
        <f xml:space="preserve"> COUNTIFS(#REF!, $C41,#REF!, F$2)</f>
        <v>#REF!</v>
      </c>
      <c r="G41" s="18" t="e">
        <f xml:space="preserve"> COUNTIFS(#REF!, $C41,#REF!, G$2)</f>
        <v>#REF!</v>
      </c>
      <c r="H41" s="18" t="e">
        <f xml:space="preserve"> COUNTIFS(#REF!, $C41,#REF!, H$2)</f>
        <v>#REF!</v>
      </c>
      <c r="I41" s="18" t="e">
        <f xml:space="preserve"> COUNTIFS(#REF!, $C41,#REF!, I$2)</f>
        <v>#REF!</v>
      </c>
      <c r="J41" s="18" t="e">
        <f xml:space="preserve"> COUNTIFS(#REF!, $C41,#REF!, J$2)</f>
        <v>#REF!</v>
      </c>
      <c r="K41" s="18" t="e">
        <f xml:space="preserve"> COUNTIFS(#REF!, $C41,#REF!, K$2)</f>
        <v>#REF!</v>
      </c>
      <c r="L41" s="15" t="e">
        <f xml:space="preserve"> COUNTIFS(#REF!, $C41,#REF!, L$2)</f>
        <v>#REF!</v>
      </c>
      <c r="M41" s="18" t="e">
        <f xml:space="preserve"> COUNTIFS(#REF!, $C41,#REF!, M$2)</f>
        <v>#REF!</v>
      </c>
    </row>
    <row r="42" spans="3:13" x14ac:dyDescent="0.25">
      <c r="C42" t="s">
        <v>1285</v>
      </c>
      <c r="D42" s="15" t="e">
        <f xml:space="preserve"> COUNTIFS(#REF!, $C42,#REF!, D$2)</f>
        <v>#REF!</v>
      </c>
      <c r="E42" s="15" t="e">
        <f xml:space="preserve"> COUNTIFS(#REF!, $C42,#REF!, E$2)</f>
        <v>#REF!</v>
      </c>
      <c r="F42" s="15" t="e">
        <f xml:space="preserve"> COUNTIFS(#REF!, $C42,#REF!, F$2)</f>
        <v>#REF!</v>
      </c>
      <c r="G42" s="18" t="e">
        <f xml:space="preserve"> COUNTIFS(#REF!, $C42,#REF!, G$2)</f>
        <v>#REF!</v>
      </c>
      <c r="H42" s="18" t="e">
        <f xml:space="preserve"> COUNTIFS(#REF!, $C42,#REF!, H$2)</f>
        <v>#REF!</v>
      </c>
      <c r="I42" s="18" t="e">
        <f xml:space="preserve"> COUNTIFS(#REF!, $C42,#REF!, I$2)</f>
        <v>#REF!</v>
      </c>
      <c r="J42" s="18" t="e">
        <f xml:space="preserve"> COUNTIFS(#REF!, $C42,#REF!, J$2)</f>
        <v>#REF!</v>
      </c>
      <c r="K42" s="18" t="e">
        <f xml:space="preserve"> COUNTIFS(#REF!, $C42,#REF!, K$2)</f>
        <v>#REF!</v>
      </c>
      <c r="L42" s="15" t="e">
        <f xml:space="preserve"> COUNTIFS(#REF!, $C42,#REF!, L$2)</f>
        <v>#REF!</v>
      </c>
      <c r="M42" s="18" t="e">
        <f xml:space="preserve"> COUNTIFS(#REF!, $C42,#REF!, M$2)</f>
        <v>#REF!</v>
      </c>
    </row>
    <row r="43" spans="3:13" x14ac:dyDescent="0.25">
      <c r="C43" t="s">
        <v>1199</v>
      </c>
      <c r="D43" s="15" t="e">
        <f xml:space="preserve"> COUNTIFS(#REF!, $C43,#REF!, D$2)</f>
        <v>#REF!</v>
      </c>
      <c r="E43" s="15" t="e">
        <f xml:space="preserve"> COUNTIFS(#REF!, $C43,#REF!, E$2)</f>
        <v>#REF!</v>
      </c>
      <c r="F43" s="15" t="e">
        <f xml:space="preserve"> COUNTIFS(#REF!, $C43,#REF!, F$2)</f>
        <v>#REF!</v>
      </c>
      <c r="G43" s="18" t="e">
        <f xml:space="preserve"> COUNTIFS(#REF!, $C43,#REF!, G$2)</f>
        <v>#REF!</v>
      </c>
      <c r="H43" s="18" t="e">
        <f xml:space="preserve"> COUNTIFS(#REF!, $C43,#REF!, H$2)</f>
        <v>#REF!</v>
      </c>
      <c r="I43" s="18" t="e">
        <f xml:space="preserve"> COUNTIFS(#REF!, $C43,#REF!, I$2)</f>
        <v>#REF!</v>
      </c>
      <c r="J43" s="18" t="e">
        <f xml:space="preserve"> COUNTIFS(#REF!, $C43,#REF!, J$2)</f>
        <v>#REF!</v>
      </c>
      <c r="K43" s="18" t="e">
        <f xml:space="preserve"> COUNTIFS(#REF!, $C43,#REF!, K$2)</f>
        <v>#REF!</v>
      </c>
      <c r="L43" s="15" t="e">
        <f xml:space="preserve"> COUNTIFS(#REF!, $C43,#REF!, L$2)</f>
        <v>#REF!</v>
      </c>
      <c r="M43" s="18" t="e">
        <f xml:space="preserve"> COUNTIFS(#REF!, $C43,#REF!, M$2)</f>
        <v>#REF!</v>
      </c>
    </row>
    <row r="44" spans="3:13" x14ac:dyDescent="0.25">
      <c r="C44" t="s">
        <v>1228</v>
      </c>
      <c r="D44" s="15" t="e">
        <f xml:space="preserve"> COUNTIFS(#REF!, $C44,#REF!, D$2)</f>
        <v>#REF!</v>
      </c>
      <c r="E44" s="15" t="e">
        <f xml:space="preserve"> COUNTIFS(#REF!, $C44,#REF!, E$2)</f>
        <v>#REF!</v>
      </c>
      <c r="F44" s="15" t="e">
        <f xml:space="preserve"> COUNTIFS(#REF!, $C44,#REF!, F$2)</f>
        <v>#REF!</v>
      </c>
      <c r="G44" s="18" t="e">
        <f xml:space="preserve"> COUNTIFS(#REF!, $C44,#REF!, G$2)</f>
        <v>#REF!</v>
      </c>
      <c r="H44" s="18" t="e">
        <f xml:space="preserve"> COUNTIFS(#REF!, $C44,#REF!, H$2)</f>
        <v>#REF!</v>
      </c>
      <c r="I44" s="18" t="e">
        <f xml:space="preserve"> COUNTIFS(#REF!, $C44,#REF!, I$2)</f>
        <v>#REF!</v>
      </c>
      <c r="J44" s="18" t="e">
        <f xml:space="preserve"> COUNTIFS(#REF!, $C44,#REF!, J$2)</f>
        <v>#REF!</v>
      </c>
      <c r="K44" s="18" t="e">
        <f xml:space="preserve"> COUNTIFS(#REF!, $C44,#REF!, K$2)</f>
        <v>#REF!</v>
      </c>
      <c r="L44" s="15" t="e">
        <f xml:space="preserve"> COUNTIFS(#REF!, $C44,#REF!, L$2)</f>
        <v>#REF!</v>
      </c>
      <c r="M44" s="18" t="e">
        <f xml:space="preserve"> COUNTIFS(#REF!, $C44,#REF!, M$2)</f>
        <v>#REF!</v>
      </c>
    </row>
    <row r="45" spans="3:13" x14ac:dyDescent="0.25">
      <c r="C45" t="s">
        <v>1229</v>
      </c>
      <c r="D45" s="15" t="e">
        <f xml:space="preserve"> COUNTIFS(#REF!, $C45,#REF!, D$2)</f>
        <v>#REF!</v>
      </c>
      <c r="E45" s="15" t="e">
        <f xml:space="preserve"> COUNTIFS(#REF!, $C45,#REF!, E$2)</f>
        <v>#REF!</v>
      </c>
      <c r="F45" s="15" t="e">
        <f xml:space="preserve"> COUNTIFS(#REF!, $C45,#REF!, F$2)</f>
        <v>#REF!</v>
      </c>
      <c r="G45" s="18" t="e">
        <f xml:space="preserve"> COUNTIFS(#REF!, $C45,#REF!, G$2)</f>
        <v>#REF!</v>
      </c>
      <c r="H45" s="18" t="e">
        <f xml:space="preserve"> COUNTIFS(#REF!, $C45,#REF!, H$2)</f>
        <v>#REF!</v>
      </c>
      <c r="I45" s="18" t="e">
        <f xml:space="preserve"> COUNTIFS(#REF!, $C45,#REF!, I$2)</f>
        <v>#REF!</v>
      </c>
      <c r="J45" s="18" t="e">
        <f xml:space="preserve"> COUNTIFS(#REF!, $C45,#REF!, J$2)</f>
        <v>#REF!</v>
      </c>
      <c r="K45" s="18" t="e">
        <f xml:space="preserve"> COUNTIFS(#REF!, $C45,#REF!, K$2)</f>
        <v>#REF!</v>
      </c>
      <c r="L45" s="15" t="e">
        <f xml:space="preserve"> COUNTIFS(#REF!, $C45,#REF!, L$2)</f>
        <v>#REF!</v>
      </c>
      <c r="M45" s="18" t="e">
        <f xml:space="preserve"> COUNTIFS(#REF!, $C45,#REF!, M$2)</f>
        <v>#REF!</v>
      </c>
    </row>
    <row r="46" spans="3:13" x14ac:dyDescent="0.25">
      <c r="C46" t="s">
        <v>1200</v>
      </c>
      <c r="D46" s="15" t="e">
        <f xml:space="preserve"> COUNTIFS(#REF!, $C46,#REF!, D$2)</f>
        <v>#REF!</v>
      </c>
      <c r="E46" s="15" t="e">
        <f xml:space="preserve"> COUNTIFS(#REF!, $C46,#REF!, E$2)</f>
        <v>#REF!</v>
      </c>
      <c r="F46" s="15" t="e">
        <f xml:space="preserve"> COUNTIFS(#REF!, $C46,#REF!, F$2)</f>
        <v>#REF!</v>
      </c>
      <c r="G46" s="18" t="e">
        <f xml:space="preserve"> COUNTIFS(#REF!, $C46,#REF!, G$2)</f>
        <v>#REF!</v>
      </c>
      <c r="H46" s="18" t="e">
        <f xml:space="preserve"> COUNTIFS(#REF!, $C46,#REF!, H$2)</f>
        <v>#REF!</v>
      </c>
      <c r="I46" s="18" t="e">
        <f xml:space="preserve"> COUNTIFS(#REF!, $C46,#REF!, I$2)</f>
        <v>#REF!</v>
      </c>
      <c r="J46" s="18" t="e">
        <f xml:space="preserve"> COUNTIFS(#REF!, $C46,#REF!, J$2)</f>
        <v>#REF!</v>
      </c>
      <c r="K46" s="18" t="e">
        <f xml:space="preserve"> COUNTIFS(#REF!, $C46,#REF!, K$2)</f>
        <v>#REF!</v>
      </c>
      <c r="L46" s="15" t="e">
        <f xml:space="preserve"> COUNTIFS(#REF!, $C46,#REF!, L$2)</f>
        <v>#REF!</v>
      </c>
      <c r="M46" s="18" t="e">
        <f xml:space="preserve"> COUNTIFS(#REF!, $C46,#REF!, M$2)</f>
        <v>#REF!</v>
      </c>
    </row>
    <row r="47" spans="3:13" x14ac:dyDescent="0.25">
      <c r="C47" t="s">
        <v>1286</v>
      </c>
      <c r="D47" s="15" t="e">
        <f xml:space="preserve"> COUNTIFS(#REF!, $C47,#REF!, D$2)</f>
        <v>#REF!</v>
      </c>
      <c r="E47" s="15" t="e">
        <f xml:space="preserve"> COUNTIFS(#REF!, $C47,#REF!, E$2)</f>
        <v>#REF!</v>
      </c>
      <c r="F47" s="15" t="e">
        <f xml:space="preserve"> COUNTIFS(#REF!, $C47,#REF!, F$2)</f>
        <v>#REF!</v>
      </c>
      <c r="G47" s="18" t="e">
        <f xml:space="preserve"> COUNTIFS(#REF!, $C47,#REF!, G$2)</f>
        <v>#REF!</v>
      </c>
      <c r="H47" s="18" t="e">
        <f xml:space="preserve"> COUNTIFS(#REF!, $C47,#REF!, H$2)</f>
        <v>#REF!</v>
      </c>
      <c r="I47" s="18" t="e">
        <f xml:space="preserve"> COUNTIFS(#REF!, $C47,#REF!, I$2)</f>
        <v>#REF!</v>
      </c>
      <c r="J47" s="18" t="e">
        <f xml:space="preserve"> COUNTIFS(#REF!, $C47,#REF!, J$2)</f>
        <v>#REF!</v>
      </c>
      <c r="K47" s="18" t="e">
        <f xml:space="preserve"> COUNTIFS(#REF!, $C47,#REF!, K$2)</f>
        <v>#REF!</v>
      </c>
      <c r="L47" s="15" t="e">
        <f xml:space="preserve"> COUNTIFS(#REF!, $C47,#REF!, L$2)</f>
        <v>#REF!</v>
      </c>
      <c r="M47" s="18" t="e">
        <f xml:space="preserve"> COUNTIFS(#REF!, $C47,#REF!, M$2)</f>
        <v>#REF!</v>
      </c>
    </row>
    <row r="48" spans="3:13" x14ac:dyDescent="0.25">
      <c r="C48" t="s">
        <v>737</v>
      </c>
      <c r="D48" s="15" t="e">
        <f xml:space="preserve"> COUNTIFS(#REF!, $C48,#REF!, D$2)</f>
        <v>#REF!</v>
      </c>
      <c r="E48" s="15" t="e">
        <f xml:space="preserve"> COUNTIFS(#REF!, $C48,#REF!, E$2)</f>
        <v>#REF!</v>
      </c>
      <c r="F48" s="15" t="e">
        <f xml:space="preserve"> COUNTIFS(#REF!, $C48,#REF!, F$2)</f>
        <v>#REF!</v>
      </c>
      <c r="G48" s="18" t="e">
        <f xml:space="preserve"> COUNTIFS(#REF!, $C48,#REF!, G$2)</f>
        <v>#REF!</v>
      </c>
      <c r="H48" s="18" t="e">
        <f xml:space="preserve"> COUNTIFS(#REF!, $C48,#REF!, H$2)</f>
        <v>#REF!</v>
      </c>
      <c r="I48" s="18" t="e">
        <f xml:space="preserve"> COUNTIFS(#REF!, $C48,#REF!, I$2)</f>
        <v>#REF!</v>
      </c>
      <c r="J48" s="18" t="e">
        <f xml:space="preserve"> COUNTIFS(#REF!, $C48,#REF!, J$2)</f>
        <v>#REF!</v>
      </c>
      <c r="K48" s="18" t="e">
        <f xml:space="preserve"> COUNTIFS(#REF!, $C48,#REF!, K$2)</f>
        <v>#REF!</v>
      </c>
      <c r="L48" s="15" t="e">
        <f xml:space="preserve"> COUNTIFS(#REF!, $C48,#REF!, L$2)</f>
        <v>#REF!</v>
      </c>
      <c r="M48" s="18" t="e">
        <f xml:space="preserve"> COUNTIFS(#REF!, $C48,#REF!, M$2)</f>
        <v>#REF!</v>
      </c>
    </row>
    <row r="49" spans="3:13" x14ac:dyDescent="0.25">
      <c r="C49" t="s">
        <v>1230</v>
      </c>
      <c r="D49" s="15" t="e">
        <f xml:space="preserve"> COUNTIFS(#REF!, $C49,#REF!, D$2)</f>
        <v>#REF!</v>
      </c>
      <c r="E49" s="15" t="e">
        <f xml:space="preserve"> COUNTIFS(#REF!, $C49,#REF!, E$2)</f>
        <v>#REF!</v>
      </c>
      <c r="F49" s="15" t="e">
        <f xml:space="preserve"> COUNTIFS(#REF!, $C49,#REF!, F$2)</f>
        <v>#REF!</v>
      </c>
      <c r="G49" s="18" t="e">
        <f xml:space="preserve"> COUNTIFS(#REF!, $C49,#REF!, G$2)</f>
        <v>#REF!</v>
      </c>
      <c r="H49" s="18" t="e">
        <f xml:space="preserve"> COUNTIFS(#REF!, $C49,#REF!, H$2)</f>
        <v>#REF!</v>
      </c>
      <c r="I49" s="18" t="e">
        <f xml:space="preserve"> COUNTIFS(#REF!, $C49,#REF!, I$2)</f>
        <v>#REF!</v>
      </c>
      <c r="J49" s="18" t="e">
        <f xml:space="preserve"> COUNTIFS(#REF!, $C49,#REF!, J$2)</f>
        <v>#REF!</v>
      </c>
      <c r="K49" s="18" t="e">
        <f xml:space="preserve"> COUNTIFS(#REF!, $C49,#REF!, K$2)</f>
        <v>#REF!</v>
      </c>
      <c r="L49" s="15" t="e">
        <f xml:space="preserve"> COUNTIFS(#REF!, $C49,#REF!, L$2)</f>
        <v>#REF!</v>
      </c>
      <c r="M49" s="18" t="e">
        <f xml:space="preserve"> COUNTIFS(#REF!, $C49,#REF!, M$2)</f>
        <v>#REF!</v>
      </c>
    </row>
    <row r="50" spans="3:13" x14ac:dyDescent="0.25">
      <c r="C50" t="s">
        <v>1231</v>
      </c>
      <c r="D50" s="15" t="e">
        <f xml:space="preserve"> COUNTIFS(#REF!, $C50,#REF!, D$2)</f>
        <v>#REF!</v>
      </c>
      <c r="E50" s="15" t="e">
        <f xml:space="preserve"> COUNTIFS(#REF!, $C50,#REF!, E$2)</f>
        <v>#REF!</v>
      </c>
      <c r="F50" s="15" t="e">
        <f xml:space="preserve"> COUNTIFS(#REF!, $C50,#REF!, F$2)</f>
        <v>#REF!</v>
      </c>
      <c r="G50" s="18" t="e">
        <f xml:space="preserve"> COUNTIFS(#REF!, $C50,#REF!, G$2)</f>
        <v>#REF!</v>
      </c>
      <c r="H50" s="18" t="e">
        <f xml:space="preserve"> COUNTIFS(#REF!, $C50,#REF!, H$2)</f>
        <v>#REF!</v>
      </c>
      <c r="I50" s="18" t="e">
        <f xml:space="preserve"> COUNTIFS(#REF!, $C50,#REF!, I$2)</f>
        <v>#REF!</v>
      </c>
      <c r="J50" s="18" t="e">
        <f xml:space="preserve"> COUNTIFS(#REF!, $C50,#REF!, J$2)</f>
        <v>#REF!</v>
      </c>
      <c r="K50" s="18" t="e">
        <f xml:space="preserve"> COUNTIFS(#REF!, $C50,#REF!, K$2)</f>
        <v>#REF!</v>
      </c>
      <c r="L50" s="15" t="e">
        <f xml:space="preserve"> COUNTIFS(#REF!, $C50,#REF!, L$2)</f>
        <v>#REF!</v>
      </c>
      <c r="M50" s="18" t="e">
        <f xml:space="preserve"> COUNTIFS(#REF!, $C50,#REF!, M$2)</f>
        <v>#REF!</v>
      </c>
    </row>
    <row r="51" spans="3:13" x14ac:dyDescent="0.25">
      <c r="C51" t="s">
        <v>1232</v>
      </c>
      <c r="D51" s="15" t="e">
        <f xml:space="preserve"> COUNTIFS(#REF!, $C51,#REF!, D$2)</f>
        <v>#REF!</v>
      </c>
      <c r="E51" s="15" t="e">
        <f xml:space="preserve"> COUNTIFS(#REF!, $C51,#REF!, E$2)</f>
        <v>#REF!</v>
      </c>
      <c r="F51" s="15" t="e">
        <f xml:space="preserve"> COUNTIFS(#REF!, $C51,#REF!, F$2)</f>
        <v>#REF!</v>
      </c>
      <c r="G51" s="18" t="e">
        <f xml:space="preserve"> COUNTIFS(#REF!, $C51,#REF!, G$2)</f>
        <v>#REF!</v>
      </c>
      <c r="H51" s="18" t="e">
        <f xml:space="preserve"> COUNTIFS(#REF!, $C51,#REF!, H$2)</f>
        <v>#REF!</v>
      </c>
      <c r="I51" s="18" t="e">
        <f xml:space="preserve"> COUNTIFS(#REF!, $C51,#REF!, I$2)</f>
        <v>#REF!</v>
      </c>
      <c r="J51" s="18" t="e">
        <f xml:space="preserve"> COUNTIFS(#REF!, $C51,#REF!, J$2)</f>
        <v>#REF!</v>
      </c>
      <c r="K51" s="18" t="e">
        <f xml:space="preserve"> COUNTIFS(#REF!, $C51,#REF!, K$2)</f>
        <v>#REF!</v>
      </c>
      <c r="L51" s="15" t="e">
        <f xml:space="preserve"> COUNTIFS(#REF!, $C51,#REF!, L$2)</f>
        <v>#REF!</v>
      </c>
      <c r="M51" s="18" t="e">
        <f xml:space="preserve"> COUNTIFS(#REF!, $C51,#REF!, M$2)</f>
        <v>#REF!</v>
      </c>
    </row>
    <row r="52" spans="3:13" x14ac:dyDescent="0.25">
      <c r="C52" t="s">
        <v>1201</v>
      </c>
      <c r="D52" s="15" t="e">
        <f xml:space="preserve"> COUNTIFS(#REF!, $C52,#REF!, D$2)</f>
        <v>#REF!</v>
      </c>
      <c r="E52" s="15" t="e">
        <f xml:space="preserve"> COUNTIFS(#REF!, $C52,#REF!, E$2)</f>
        <v>#REF!</v>
      </c>
      <c r="F52" s="15" t="e">
        <f xml:space="preserve"> COUNTIFS(#REF!, $C52,#REF!, F$2)</f>
        <v>#REF!</v>
      </c>
      <c r="G52" s="18" t="e">
        <f xml:space="preserve"> COUNTIFS(#REF!, $C52,#REF!, G$2)</f>
        <v>#REF!</v>
      </c>
      <c r="H52" s="18" t="e">
        <f xml:space="preserve"> COUNTIFS(#REF!, $C52,#REF!, H$2)</f>
        <v>#REF!</v>
      </c>
      <c r="I52" s="18" t="e">
        <f xml:space="preserve"> COUNTIFS(#REF!, $C52,#REF!, I$2)</f>
        <v>#REF!</v>
      </c>
      <c r="J52" s="18" t="e">
        <f xml:space="preserve"> COUNTIFS(#REF!, $C52,#REF!, J$2)</f>
        <v>#REF!</v>
      </c>
      <c r="K52" s="18" t="e">
        <f xml:space="preserve"> COUNTIFS(#REF!, $C52,#REF!, K$2)</f>
        <v>#REF!</v>
      </c>
      <c r="L52" s="15" t="e">
        <f xml:space="preserve"> COUNTIFS(#REF!, $C52,#REF!, L$2)</f>
        <v>#REF!</v>
      </c>
      <c r="M52" s="18" t="e">
        <f xml:space="preserve"> COUNTIFS(#REF!, $C52,#REF!, M$2)</f>
        <v>#REF!</v>
      </c>
    </row>
    <row r="53" spans="3:13" x14ac:dyDescent="0.25">
      <c r="C53" t="s">
        <v>1233</v>
      </c>
      <c r="D53" s="15" t="e">
        <f xml:space="preserve"> COUNTIFS(#REF!, $C53,#REF!, D$2)</f>
        <v>#REF!</v>
      </c>
      <c r="E53" s="15" t="e">
        <f xml:space="preserve"> COUNTIFS(#REF!, $C53,#REF!, E$2)</f>
        <v>#REF!</v>
      </c>
      <c r="F53" s="15" t="e">
        <f xml:space="preserve"> COUNTIFS(#REF!, $C53,#REF!, F$2)</f>
        <v>#REF!</v>
      </c>
      <c r="G53" s="18" t="e">
        <f xml:space="preserve"> COUNTIFS(#REF!, $C53,#REF!, G$2)</f>
        <v>#REF!</v>
      </c>
      <c r="H53" s="18" t="e">
        <f xml:space="preserve"> COUNTIFS(#REF!, $C53,#REF!, H$2)</f>
        <v>#REF!</v>
      </c>
      <c r="I53" s="18" t="e">
        <f xml:space="preserve"> COUNTIFS(#REF!, $C53,#REF!, I$2)</f>
        <v>#REF!</v>
      </c>
      <c r="J53" s="18" t="e">
        <f xml:space="preserve"> COUNTIFS(#REF!, $C53,#REF!, J$2)</f>
        <v>#REF!</v>
      </c>
      <c r="K53" s="18" t="e">
        <f xml:space="preserve"> COUNTIFS(#REF!, $C53,#REF!, K$2)</f>
        <v>#REF!</v>
      </c>
      <c r="L53" s="15" t="e">
        <f xml:space="preserve"> COUNTIFS(#REF!, $C53,#REF!, L$2)</f>
        <v>#REF!</v>
      </c>
      <c r="M53" s="18" t="e">
        <f xml:space="preserve"> COUNTIFS(#REF!, $C53,#REF!, M$2)</f>
        <v>#REF!</v>
      </c>
    </row>
    <row r="54" spans="3:13" x14ac:dyDescent="0.25">
      <c r="C54" t="s">
        <v>1192</v>
      </c>
      <c r="D54" s="15" t="e">
        <f xml:space="preserve"> COUNTIFS(#REF!, $C54,#REF!, D$2)</f>
        <v>#REF!</v>
      </c>
      <c r="E54" s="15" t="e">
        <f xml:space="preserve"> COUNTIFS(#REF!, $C54,#REF!, E$2)</f>
        <v>#REF!</v>
      </c>
      <c r="F54" s="15" t="e">
        <f xml:space="preserve"> COUNTIFS(#REF!, $C54,#REF!, F$2)</f>
        <v>#REF!</v>
      </c>
      <c r="G54" s="18" t="e">
        <f xml:space="preserve"> COUNTIFS(#REF!, $C54,#REF!, G$2)</f>
        <v>#REF!</v>
      </c>
      <c r="H54" s="18" t="e">
        <f xml:space="preserve"> COUNTIFS(#REF!, $C54,#REF!, H$2)</f>
        <v>#REF!</v>
      </c>
      <c r="I54" s="18" t="e">
        <f xml:space="preserve"> COUNTIFS(#REF!, $C54,#REF!, I$2)</f>
        <v>#REF!</v>
      </c>
      <c r="J54" s="18" t="e">
        <f xml:space="preserve"> COUNTIFS(#REF!, $C54,#REF!, J$2)</f>
        <v>#REF!</v>
      </c>
      <c r="K54" s="18" t="e">
        <f xml:space="preserve"> COUNTIFS(#REF!, $C54,#REF!, K$2)</f>
        <v>#REF!</v>
      </c>
      <c r="L54" s="15" t="e">
        <f xml:space="preserve"> COUNTIFS(#REF!, $C54,#REF!, L$2)</f>
        <v>#REF!</v>
      </c>
      <c r="M54" s="18" t="e">
        <f xml:space="preserve"> COUNTIFS(#REF!, $C54,#REF!, M$2)</f>
        <v>#REF!</v>
      </c>
    </row>
    <row r="55" spans="3:13" x14ac:dyDescent="0.25">
      <c r="C55" t="s">
        <v>1234</v>
      </c>
      <c r="D55" s="15" t="e">
        <f xml:space="preserve"> COUNTIFS(#REF!, $C55,#REF!, D$2)</f>
        <v>#REF!</v>
      </c>
      <c r="E55" s="15" t="e">
        <f xml:space="preserve"> COUNTIFS(#REF!, $C55,#REF!, E$2)</f>
        <v>#REF!</v>
      </c>
      <c r="F55" s="15" t="e">
        <f xml:space="preserve"> COUNTIFS(#REF!, $C55,#REF!, F$2)</f>
        <v>#REF!</v>
      </c>
      <c r="G55" s="18" t="e">
        <f xml:space="preserve"> COUNTIFS(#REF!, $C55,#REF!, G$2)</f>
        <v>#REF!</v>
      </c>
      <c r="H55" s="18" t="e">
        <f xml:space="preserve"> COUNTIFS(#REF!, $C55,#REF!, H$2)</f>
        <v>#REF!</v>
      </c>
      <c r="I55" s="18" t="e">
        <f xml:space="preserve"> COUNTIFS(#REF!, $C55,#REF!, I$2)</f>
        <v>#REF!</v>
      </c>
      <c r="J55" s="18" t="e">
        <f xml:space="preserve"> COUNTIFS(#REF!, $C55,#REF!, J$2)</f>
        <v>#REF!</v>
      </c>
      <c r="K55" s="18" t="e">
        <f xml:space="preserve"> COUNTIFS(#REF!, $C55,#REF!, K$2)</f>
        <v>#REF!</v>
      </c>
      <c r="L55" s="15" t="e">
        <f xml:space="preserve"> COUNTIFS(#REF!, $C55,#REF!, L$2)</f>
        <v>#REF!</v>
      </c>
      <c r="M55" s="18" t="e">
        <f xml:space="preserve"> COUNTIFS(#REF!, $C55,#REF!, M$2)</f>
        <v>#REF!</v>
      </c>
    </row>
    <row r="56" spans="3:13" x14ac:dyDescent="0.25">
      <c r="C56" t="s">
        <v>1235</v>
      </c>
      <c r="D56" s="15" t="e">
        <f xml:space="preserve"> COUNTIFS(#REF!, $C56,#REF!, D$2)</f>
        <v>#REF!</v>
      </c>
      <c r="E56" s="15" t="e">
        <f xml:space="preserve"> COUNTIFS(#REF!, $C56,#REF!, E$2)</f>
        <v>#REF!</v>
      </c>
      <c r="F56" s="15" t="e">
        <f xml:space="preserve"> COUNTIFS(#REF!, $C56,#REF!, F$2)</f>
        <v>#REF!</v>
      </c>
      <c r="G56" s="18" t="e">
        <f xml:space="preserve"> COUNTIFS(#REF!, $C56,#REF!, G$2)</f>
        <v>#REF!</v>
      </c>
      <c r="H56" s="18" t="e">
        <f xml:space="preserve"> COUNTIFS(#REF!, $C56,#REF!, H$2)</f>
        <v>#REF!</v>
      </c>
      <c r="I56" s="18" t="e">
        <f xml:space="preserve"> COUNTIFS(#REF!, $C56,#REF!, I$2)</f>
        <v>#REF!</v>
      </c>
      <c r="J56" s="18" t="e">
        <f xml:space="preserve"> COUNTIFS(#REF!, $C56,#REF!, J$2)</f>
        <v>#REF!</v>
      </c>
      <c r="K56" s="18" t="e">
        <f xml:space="preserve"> COUNTIFS(#REF!, $C56,#REF!, K$2)</f>
        <v>#REF!</v>
      </c>
      <c r="L56" s="15" t="e">
        <f xml:space="preserve"> COUNTIFS(#REF!, $C56,#REF!, L$2)</f>
        <v>#REF!</v>
      </c>
      <c r="M56" s="18" t="e">
        <f xml:space="preserve"> COUNTIFS(#REF!, $C56,#REF!, M$2)</f>
        <v>#REF!</v>
      </c>
    </row>
    <row r="57" spans="3:13" x14ac:dyDescent="0.25">
      <c r="C57" t="s">
        <v>1248</v>
      </c>
      <c r="D57" s="15" t="e">
        <f xml:space="preserve"> COUNTIFS(#REF!, $C57,#REF!, D$2)</f>
        <v>#REF!</v>
      </c>
      <c r="E57" s="15" t="e">
        <f xml:space="preserve"> COUNTIFS(#REF!, $C57,#REF!, E$2)</f>
        <v>#REF!</v>
      </c>
      <c r="F57" s="15" t="e">
        <f xml:space="preserve"> COUNTIFS(#REF!, $C57,#REF!, F$2)</f>
        <v>#REF!</v>
      </c>
      <c r="G57" s="18" t="e">
        <f xml:space="preserve"> COUNTIFS(#REF!, $C57,#REF!, G$2)</f>
        <v>#REF!</v>
      </c>
      <c r="H57" s="18" t="e">
        <f xml:space="preserve"> COUNTIFS(#REF!, $C57,#REF!, H$2)</f>
        <v>#REF!</v>
      </c>
      <c r="I57" s="18" t="e">
        <f xml:space="preserve"> COUNTIFS(#REF!, $C57,#REF!, I$2)</f>
        <v>#REF!</v>
      </c>
      <c r="J57" s="18" t="e">
        <f xml:space="preserve"> COUNTIFS(#REF!, $C57,#REF!, J$2)</f>
        <v>#REF!</v>
      </c>
      <c r="K57" s="18" t="e">
        <f xml:space="preserve"> COUNTIFS(#REF!, $C57,#REF!, K$2)</f>
        <v>#REF!</v>
      </c>
      <c r="L57" s="15" t="e">
        <f xml:space="preserve"> COUNTIFS(#REF!, $C57,#REF!, L$2)</f>
        <v>#REF!</v>
      </c>
      <c r="M57" s="18" t="e">
        <f xml:space="preserve"> COUNTIFS(#REF!, $C57,#REF!, M$2)</f>
        <v>#REF!</v>
      </c>
    </row>
    <row r="58" spans="3:13" x14ac:dyDescent="0.25">
      <c r="C58" t="s">
        <v>1249</v>
      </c>
      <c r="D58" s="15" t="e">
        <f xml:space="preserve"> COUNTIFS(#REF!, $C58,#REF!, D$2)</f>
        <v>#REF!</v>
      </c>
      <c r="E58" s="15" t="e">
        <f xml:space="preserve"> COUNTIFS(#REF!, $C58,#REF!, E$2)</f>
        <v>#REF!</v>
      </c>
      <c r="F58" s="15" t="e">
        <f xml:space="preserve"> COUNTIFS(#REF!, $C58,#REF!, F$2)</f>
        <v>#REF!</v>
      </c>
      <c r="G58" s="18" t="e">
        <f xml:space="preserve"> COUNTIFS(#REF!, $C58,#REF!, G$2)</f>
        <v>#REF!</v>
      </c>
      <c r="H58" s="18" t="e">
        <f xml:space="preserve"> COUNTIFS(#REF!, $C58,#REF!, H$2)</f>
        <v>#REF!</v>
      </c>
      <c r="I58" s="18" t="e">
        <f xml:space="preserve"> COUNTIFS(#REF!, $C58,#REF!, I$2)</f>
        <v>#REF!</v>
      </c>
      <c r="J58" s="18" t="e">
        <f xml:space="preserve"> COUNTIFS(#REF!, $C58,#REF!, J$2)</f>
        <v>#REF!</v>
      </c>
      <c r="K58" s="18" t="e">
        <f xml:space="preserve"> COUNTIFS(#REF!, $C58,#REF!, K$2)</f>
        <v>#REF!</v>
      </c>
      <c r="L58" s="15" t="e">
        <f xml:space="preserve"> COUNTIFS(#REF!, $C58,#REF!, L$2)</f>
        <v>#REF!</v>
      </c>
      <c r="M58" s="18" t="e">
        <f xml:space="preserve"> COUNTIFS(#REF!, $C58,#REF!, M$2)</f>
        <v>#REF!</v>
      </c>
    </row>
    <row r="59" spans="3:13" x14ac:dyDescent="0.25">
      <c r="C59" t="s">
        <v>1250</v>
      </c>
      <c r="D59" s="15" t="e">
        <f xml:space="preserve"> COUNTIFS(#REF!, $C59,#REF!, D$2)</f>
        <v>#REF!</v>
      </c>
      <c r="E59" s="15" t="e">
        <f xml:space="preserve"> COUNTIFS(#REF!, $C59,#REF!, E$2)</f>
        <v>#REF!</v>
      </c>
      <c r="F59" s="15" t="e">
        <f xml:space="preserve"> COUNTIFS(#REF!, $C59,#REF!, F$2)</f>
        <v>#REF!</v>
      </c>
      <c r="G59" s="18" t="e">
        <f xml:space="preserve"> COUNTIFS(#REF!, $C59,#REF!, G$2)</f>
        <v>#REF!</v>
      </c>
      <c r="H59" s="18" t="e">
        <f xml:space="preserve"> COUNTIFS(#REF!, $C59,#REF!, H$2)</f>
        <v>#REF!</v>
      </c>
      <c r="I59" s="18" t="e">
        <f xml:space="preserve"> COUNTIFS(#REF!, $C59,#REF!, I$2)</f>
        <v>#REF!</v>
      </c>
      <c r="J59" s="18" t="e">
        <f xml:space="preserve"> COUNTIFS(#REF!, $C59,#REF!, J$2)</f>
        <v>#REF!</v>
      </c>
      <c r="K59" s="18" t="e">
        <f xml:space="preserve"> COUNTIFS(#REF!, $C59,#REF!, K$2)</f>
        <v>#REF!</v>
      </c>
      <c r="L59" s="15" t="e">
        <f xml:space="preserve"> COUNTIFS(#REF!, $C59,#REF!, L$2)</f>
        <v>#REF!</v>
      </c>
      <c r="M59" s="18" t="e">
        <f xml:space="preserve"> COUNTIFS(#REF!, $C59,#REF!, M$2)</f>
        <v>#REF!</v>
      </c>
    </row>
    <row r="60" spans="3:13" x14ac:dyDescent="0.25">
      <c r="C60" t="s">
        <v>1317</v>
      </c>
      <c r="D60" s="15" t="e">
        <f xml:space="preserve"> COUNTIFS(#REF!, $C60,#REF!, D$2)</f>
        <v>#REF!</v>
      </c>
      <c r="E60" s="15" t="e">
        <f xml:space="preserve"> COUNTIFS(#REF!, $C60,#REF!, E$2)</f>
        <v>#REF!</v>
      </c>
      <c r="F60" s="15" t="e">
        <f xml:space="preserve"> COUNTIFS(#REF!, $C60,#REF!, F$2)</f>
        <v>#REF!</v>
      </c>
      <c r="G60" s="18" t="e">
        <f xml:space="preserve"> COUNTIFS(#REF!, $C60,#REF!, G$2)</f>
        <v>#REF!</v>
      </c>
      <c r="H60" s="18" t="e">
        <f xml:space="preserve"> COUNTIFS(#REF!, $C60,#REF!, H$2)</f>
        <v>#REF!</v>
      </c>
      <c r="I60" s="18" t="e">
        <f xml:space="preserve"> COUNTIFS(#REF!, $C60,#REF!, I$2)</f>
        <v>#REF!</v>
      </c>
      <c r="J60" s="18" t="e">
        <f xml:space="preserve"> COUNTIFS(#REF!, $C60,#REF!, J$2)</f>
        <v>#REF!</v>
      </c>
      <c r="K60" s="18" t="e">
        <f xml:space="preserve"> COUNTIFS(#REF!, $C60,#REF!, K$2)</f>
        <v>#REF!</v>
      </c>
      <c r="L60" s="15" t="e">
        <f xml:space="preserve"> COUNTIFS(#REF!, $C60,#REF!, L$2)</f>
        <v>#REF!</v>
      </c>
      <c r="M60" s="18" t="e">
        <f xml:space="preserve"> COUNTIFS(#REF!, $C60,#REF!, M$2)</f>
        <v>#REF!</v>
      </c>
    </row>
    <row r="61" spans="3:13" x14ac:dyDescent="0.25">
      <c r="C61" t="s">
        <v>1251</v>
      </c>
      <c r="D61" s="15" t="e">
        <f xml:space="preserve"> COUNTIFS(#REF!, $C61,#REF!, D$2)</f>
        <v>#REF!</v>
      </c>
      <c r="E61" s="15" t="e">
        <f xml:space="preserve"> COUNTIFS(#REF!, $C61,#REF!, E$2)</f>
        <v>#REF!</v>
      </c>
      <c r="F61" s="15" t="e">
        <f xml:space="preserve"> COUNTIFS(#REF!, $C61,#REF!, F$2)</f>
        <v>#REF!</v>
      </c>
      <c r="G61" s="18" t="e">
        <f xml:space="preserve"> COUNTIFS(#REF!, $C61,#REF!, G$2)</f>
        <v>#REF!</v>
      </c>
      <c r="H61" s="18" t="e">
        <f xml:space="preserve"> COUNTIFS(#REF!, $C61,#REF!, H$2)</f>
        <v>#REF!</v>
      </c>
      <c r="I61" s="18" t="e">
        <f xml:space="preserve"> COUNTIFS(#REF!, $C61,#REF!, I$2)</f>
        <v>#REF!</v>
      </c>
      <c r="J61" s="18" t="e">
        <f xml:space="preserve"> COUNTIFS(#REF!, $C61,#REF!, J$2)</f>
        <v>#REF!</v>
      </c>
      <c r="K61" s="18" t="e">
        <f xml:space="preserve"> COUNTIFS(#REF!, $C61,#REF!, K$2)</f>
        <v>#REF!</v>
      </c>
      <c r="L61" s="15" t="e">
        <f xml:space="preserve"> COUNTIFS(#REF!, $C61,#REF!, L$2)</f>
        <v>#REF!</v>
      </c>
      <c r="M61" s="18" t="e">
        <f xml:space="preserve"> COUNTIFS(#REF!, $C61,#REF!, M$2)</f>
        <v>#REF!</v>
      </c>
    </row>
    <row r="62" spans="3:13" x14ac:dyDescent="0.25">
      <c r="C62" t="s">
        <v>1252</v>
      </c>
      <c r="D62" s="15" t="e">
        <f xml:space="preserve"> COUNTIFS(#REF!, $C62,#REF!, D$2)</f>
        <v>#REF!</v>
      </c>
      <c r="E62" s="15" t="e">
        <f xml:space="preserve"> COUNTIFS(#REF!, $C62,#REF!, E$2)</f>
        <v>#REF!</v>
      </c>
      <c r="F62" s="15" t="e">
        <f xml:space="preserve"> COUNTIFS(#REF!, $C62,#REF!, F$2)</f>
        <v>#REF!</v>
      </c>
      <c r="G62" s="18" t="e">
        <f xml:space="preserve"> COUNTIFS(#REF!, $C62,#REF!, G$2)</f>
        <v>#REF!</v>
      </c>
      <c r="H62" s="18" t="e">
        <f xml:space="preserve"> COUNTIFS(#REF!, $C62,#REF!, H$2)</f>
        <v>#REF!</v>
      </c>
      <c r="I62" s="18" t="e">
        <f xml:space="preserve"> COUNTIFS(#REF!, $C62,#REF!, I$2)</f>
        <v>#REF!</v>
      </c>
      <c r="J62" s="18" t="e">
        <f xml:space="preserve"> COUNTIFS(#REF!, $C62,#REF!, J$2)</f>
        <v>#REF!</v>
      </c>
      <c r="K62" s="18" t="e">
        <f xml:space="preserve"> COUNTIFS(#REF!, $C62,#REF!, K$2)</f>
        <v>#REF!</v>
      </c>
      <c r="L62" s="15" t="e">
        <f xml:space="preserve"> COUNTIFS(#REF!, $C62,#REF!, L$2)</f>
        <v>#REF!</v>
      </c>
      <c r="M62" s="18" t="e">
        <f xml:space="preserve"> COUNTIFS(#REF!, $C62,#REF!, M$2)</f>
        <v>#REF!</v>
      </c>
    </row>
    <row r="63" spans="3:13" x14ac:dyDescent="0.25">
      <c r="C63" t="s">
        <v>1253</v>
      </c>
      <c r="D63" s="15" t="e">
        <f xml:space="preserve"> COUNTIFS(#REF!, $C63,#REF!, D$2)</f>
        <v>#REF!</v>
      </c>
      <c r="E63" s="16" t="e">
        <f xml:space="preserve"> COUNTIFS(#REF!, $C63,#REF!, E$2)</f>
        <v>#REF!</v>
      </c>
      <c r="F63" s="15" t="e">
        <f xml:space="preserve"> COUNTIFS(#REF!, $C63,#REF!, F$2)</f>
        <v>#REF!</v>
      </c>
      <c r="G63" s="18" t="e">
        <f xml:space="preserve"> COUNTIFS(#REF!, $C63,#REF!, G$2)</f>
        <v>#REF!</v>
      </c>
      <c r="H63" s="18" t="e">
        <f xml:space="preserve"> COUNTIFS(#REF!, $C63,#REF!, H$2)</f>
        <v>#REF!</v>
      </c>
      <c r="I63" s="18" t="e">
        <f xml:space="preserve"> COUNTIFS(#REF!, $C63,#REF!, I$2)</f>
        <v>#REF!</v>
      </c>
      <c r="J63" s="18" t="e">
        <f xml:space="preserve"> COUNTIFS(#REF!, $C63,#REF!, J$2)</f>
        <v>#REF!</v>
      </c>
      <c r="K63" s="18" t="e">
        <f xml:space="preserve"> COUNTIFS(#REF!, $C63,#REF!, K$2)</f>
        <v>#REF!</v>
      </c>
      <c r="L63" s="15" t="e">
        <f xml:space="preserve"> COUNTIFS(#REF!, $C63,#REF!, L$2)</f>
        <v>#REF!</v>
      </c>
      <c r="M63" s="18" t="e">
        <f xml:space="preserve"> COUNTIFS(#REF!, $C63,#REF!, M$2)</f>
        <v>#REF!</v>
      </c>
    </row>
    <row r="64" spans="3:13" x14ac:dyDescent="0.25">
      <c r="C64" t="s">
        <v>1254</v>
      </c>
      <c r="D64" s="15" t="e">
        <f xml:space="preserve"> COUNTIFS(#REF!, $C64,#REF!, D$2)</f>
        <v>#REF!</v>
      </c>
      <c r="E64" s="16" t="e">
        <f xml:space="preserve"> COUNTIFS(#REF!, $C64,#REF!, E$2)</f>
        <v>#REF!</v>
      </c>
      <c r="F64" s="15" t="e">
        <f xml:space="preserve"> COUNTIFS(#REF!, $C64,#REF!, F$2)</f>
        <v>#REF!</v>
      </c>
      <c r="G64" s="18" t="e">
        <f xml:space="preserve"> COUNTIFS(#REF!, $C64,#REF!, G$2)</f>
        <v>#REF!</v>
      </c>
      <c r="H64" s="18" t="e">
        <f xml:space="preserve"> COUNTIFS(#REF!, $C64,#REF!, H$2)</f>
        <v>#REF!</v>
      </c>
      <c r="I64" s="18" t="e">
        <f xml:space="preserve"> COUNTIFS(#REF!, $C64,#REF!, I$2)</f>
        <v>#REF!</v>
      </c>
      <c r="J64" s="18" t="e">
        <f xml:space="preserve"> COUNTIFS(#REF!, $C64,#REF!, J$2)</f>
        <v>#REF!</v>
      </c>
      <c r="K64" s="18" t="e">
        <f xml:space="preserve"> COUNTIFS(#REF!, $C64,#REF!, K$2)</f>
        <v>#REF!</v>
      </c>
      <c r="L64" s="15" t="e">
        <f xml:space="preserve"> COUNTIFS(#REF!, $C64,#REF!, L$2)</f>
        <v>#REF!</v>
      </c>
      <c r="M64" s="18" t="e">
        <f xml:space="preserve"> COUNTIFS(#REF!, $C64,#REF!, M$2)</f>
        <v>#REF!</v>
      </c>
    </row>
    <row r="65" spans="3:13" x14ac:dyDescent="0.25">
      <c r="C65" t="s">
        <v>1318</v>
      </c>
      <c r="D65" s="15" t="e">
        <f xml:space="preserve"> COUNTIFS(#REF!, $C65,#REF!, D$2)</f>
        <v>#REF!</v>
      </c>
      <c r="E65" s="15" t="e">
        <f xml:space="preserve"> COUNTIFS(#REF!, $C65,#REF!, E$2)</f>
        <v>#REF!</v>
      </c>
      <c r="F65" s="15" t="e">
        <f xml:space="preserve"> COUNTIFS(#REF!, $C65,#REF!, F$2)</f>
        <v>#REF!</v>
      </c>
      <c r="G65" s="18" t="e">
        <f xml:space="preserve"> COUNTIFS(#REF!, $C65,#REF!, G$2)</f>
        <v>#REF!</v>
      </c>
      <c r="H65" s="18" t="e">
        <f xml:space="preserve"> COUNTIFS(#REF!, $C65,#REF!, H$2)</f>
        <v>#REF!</v>
      </c>
      <c r="I65" s="18" t="e">
        <f xml:space="preserve"> COUNTIFS(#REF!, $C65,#REF!, I$2)</f>
        <v>#REF!</v>
      </c>
      <c r="J65" s="18" t="e">
        <f xml:space="preserve"> COUNTIFS(#REF!, $C65,#REF!, J$2)</f>
        <v>#REF!</v>
      </c>
      <c r="K65" s="18" t="e">
        <f xml:space="preserve"> COUNTIFS(#REF!, $C65,#REF!, K$2)</f>
        <v>#REF!</v>
      </c>
      <c r="L65" s="15" t="e">
        <f xml:space="preserve"> COUNTIFS(#REF!, $C65,#REF!, L$2)</f>
        <v>#REF!</v>
      </c>
      <c r="M65" s="18" t="e">
        <f xml:space="preserve"> COUNTIFS(#REF!, $C65,#REF!, M$2)</f>
        <v>#REF!</v>
      </c>
    </row>
    <row r="66" spans="3:13" x14ac:dyDescent="0.25">
      <c r="C66" t="s">
        <v>1287</v>
      </c>
      <c r="D66" s="15" t="e">
        <f xml:space="preserve"> COUNTIFS(#REF!, $C66,#REF!, D$2)</f>
        <v>#REF!</v>
      </c>
      <c r="E66" s="15" t="e">
        <f xml:space="preserve"> COUNTIFS(#REF!, $C66,#REF!, E$2)</f>
        <v>#REF!</v>
      </c>
      <c r="F66" s="15" t="e">
        <f xml:space="preserve"> COUNTIFS(#REF!, $C66,#REF!, F$2)</f>
        <v>#REF!</v>
      </c>
      <c r="G66" s="18" t="e">
        <f xml:space="preserve"> COUNTIFS(#REF!, $C66,#REF!, G$2)</f>
        <v>#REF!</v>
      </c>
      <c r="H66" s="18" t="e">
        <f xml:space="preserve"> COUNTIFS(#REF!, $C66,#REF!, H$2)</f>
        <v>#REF!</v>
      </c>
      <c r="I66" s="18" t="e">
        <f xml:space="preserve"> COUNTIFS(#REF!, $C66,#REF!, I$2)</f>
        <v>#REF!</v>
      </c>
      <c r="J66" s="18" t="e">
        <f xml:space="preserve"> COUNTIFS(#REF!, $C66,#REF!, J$2)</f>
        <v>#REF!</v>
      </c>
      <c r="K66" s="18" t="e">
        <f xml:space="preserve"> COUNTIFS(#REF!, $C66,#REF!, K$2)</f>
        <v>#REF!</v>
      </c>
      <c r="L66" s="15" t="e">
        <f xml:space="preserve"> COUNTIFS(#REF!, $C66,#REF!, L$2)</f>
        <v>#REF!</v>
      </c>
      <c r="M66" s="18" t="e">
        <f xml:space="preserve"> COUNTIFS(#REF!, $C66,#REF!, M$2)</f>
        <v>#REF!</v>
      </c>
    </row>
    <row r="67" spans="3:13" x14ac:dyDescent="0.25">
      <c r="C67" t="s">
        <v>1255</v>
      </c>
      <c r="D67" s="15" t="e">
        <f xml:space="preserve"> COUNTIFS(#REF!, $C67,#REF!, D$2)</f>
        <v>#REF!</v>
      </c>
      <c r="E67" s="16" t="e">
        <f xml:space="preserve"> COUNTIFS(#REF!, $C67,#REF!, E$2)</f>
        <v>#REF!</v>
      </c>
      <c r="F67" s="15" t="e">
        <f xml:space="preserve"> COUNTIFS(#REF!, $C67,#REF!, F$2)</f>
        <v>#REF!</v>
      </c>
      <c r="G67" s="18" t="e">
        <f xml:space="preserve"> COUNTIFS(#REF!, $C67,#REF!, G$2)</f>
        <v>#REF!</v>
      </c>
      <c r="H67" s="18" t="e">
        <f xml:space="preserve"> COUNTIFS(#REF!, $C67,#REF!, H$2)</f>
        <v>#REF!</v>
      </c>
      <c r="I67" s="18" t="e">
        <f xml:space="preserve"> COUNTIFS(#REF!, $C67,#REF!, I$2)</f>
        <v>#REF!</v>
      </c>
      <c r="J67" s="18" t="e">
        <f xml:space="preserve"> COUNTIFS(#REF!, $C67,#REF!, J$2)</f>
        <v>#REF!</v>
      </c>
      <c r="K67" s="18" t="e">
        <f xml:space="preserve"> COUNTIFS(#REF!, $C67,#REF!, K$2)</f>
        <v>#REF!</v>
      </c>
      <c r="L67" s="15" t="e">
        <f xml:space="preserve"> COUNTIFS(#REF!, $C67,#REF!, L$2)</f>
        <v>#REF!</v>
      </c>
      <c r="M67" s="18" t="e">
        <f xml:space="preserve"> COUNTIFS(#REF!, $C67,#REF!, M$2)</f>
        <v>#REF!</v>
      </c>
    </row>
    <row r="68" spans="3:13" x14ac:dyDescent="0.25">
      <c r="C68" t="s">
        <v>1256</v>
      </c>
      <c r="D68" s="15" t="e">
        <f xml:space="preserve"> COUNTIFS(#REF!, $C68,#REF!, D$2)</f>
        <v>#REF!</v>
      </c>
      <c r="E68" s="16" t="e">
        <f xml:space="preserve"> COUNTIFS(#REF!, $C68,#REF!, E$2)</f>
        <v>#REF!</v>
      </c>
      <c r="F68" s="15" t="e">
        <f xml:space="preserve"> COUNTIFS(#REF!, $C68,#REF!, F$2)</f>
        <v>#REF!</v>
      </c>
      <c r="G68" s="18" t="e">
        <f xml:space="preserve"> COUNTIFS(#REF!, $C68,#REF!, G$2)</f>
        <v>#REF!</v>
      </c>
      <c r="H68" s="18" t="e">
        <f xml:space="preserve"> COUNTIFS(#REF!, $C68,#REF!, H$2)</f>
        <v>#REF!</v>
      </c>
      <c r="I68" s="18" t="e">
        <f xml:space="preserve"> COUNTIFS(#REF!, $C68,#REF!, I$2)</f>
        <v>#REF!</v>
      </c>
      <c r="J68" s="18" t="e">
        <f xml:space="preserve"> COUNTIFS(#REF!, $C68,#REF!, J$2)</f>
        <v>#REF!</v>
      </c>
      <c r="K68" s="18" t="e">
        <f xml:space="preserve"> COUNTIFS(#REF!, $C68,#REF!, K$2)</f>
        <v>#REF!</v>
      </c>
      <c r="L68" s="15" t="e">
        <f xml:space="preserve"> COUNTIFS(#REF!, $C68,#REF!, L$2)</f>
        <v>#REF!</v>
      </c>
      <c r="M68" s="18" t="e">
        <f xml:space="preserve"> COUNTIFS(#REF!, $C68,#REF!, M$2)</f>
        <v>#REF!</v>
      </c>
    </row>
    <row r="69" spans="3:13" x14ac:dyDescent="0.25">
      <c r="C69" t="s">
        <v>1319</v>
      </c>
      <c r="D69" s="15" t="e">
        <f xml:space="preserve"> COUNTIFS(#REF!, $C69,#REF!, D$2)</f>
        <v>#REF!</v>
      </c>
      <c r="E69" s="15" t="e">
        <f xml:space="preserve"> COUNTIFS(#REF!, $C69,#REF!, E$2)</f>
        <v>#REF!</v>
      </c>
      <c r="F69" s="15" t="e">
        <f xml:space="preserve"> COUNTIFS(#REF!, $C69,#REF!, F$2)</f>
        <v>#REF!</v>
      </c>
      <c r="G69" s="18" t="e">
        <f xml:space="preserve"> COUNTIFS(#REF!, $C69,#REF!, G$2)</f>
        <v>#REF!</v>
      </c>
      <c r="H69" s="18" t="e">
        <f xml:space="preserve"> COUNTIFS(#REF!, $C69,#REF!, H$2)</f>
        <v>#REF!</v>
      </c>
      <c r="I69" s="18" t="e">
        <f xml:space="preserve"> COUNTIFS(#REF!, $C69,#REF!, I$2)</f>
        <v>#REF!</v>
      </c>
      <c r="J69" s="18" t="e">
        <f xml:space="preserve"> COUNTIFS(#REF!, $C69,#REF!, J$2)</f>
        <v>#REF!</v>
      </c>
      <c r="K69" s="18" t="e">
        <f xml:space="preserve"> COUNTIFS(#REF!, $C69,#REF!, K$2)</f>
        <v>#REF!</v>
      </c>
      <c r="L69" s="15" t="e">
        <f xml:space="preserve"> COUNTIFS(#REF!, $C69,#REF!, L$2)</f>
        <v>#REF!</v>
      </c>
      <c r="M69" s="18" t="e">
        <f xml:space="preserve"> COUNTIFS(#REF!, $C69,#REF!, M$2)</f>
        <v>#REF!</v>
      </c>
    </row>
    <row r="70" spans="3:13" x14ac:dyDescent="0.25">
      <c r="C70" t="s">
        <v>1320</v>
      </c>
      <c r="D70" s="15" t="e">
        <f xml:space="preserve"> COUNTIFS(#REF!, $C70,#REF!, D$2)</f>
        <v>#REF!</v>
      </c>
      <c r="E70" s="15" t="e">
        <f xml:space="preserve"> COUNTIFS(#REF!, $C70,#REF!, E$2)</f>
        <v>#REF!</v>
      </c>
      <c r="F70" s="15" t="e">
        <f xml:space="preserve"> COUNTIFS(#REF!, $C70,#REF!, F$2)</f>
        <v>#REF!</v>
      </c>
      <c r="G70" s="18" t="e">
        <f xml:space="preserve"> COUNTIFS(#REF!, $C70,#REF!, G$2)</f>
        <v>#REF!</v>
      </c>
      <c r="H70" s="18" t="e">
        <f xml:space="preserve"> COUNTIFS(#REF!, $C70,#REF!, H$2)</f>
        <v>#REF!</v>
      </c>
      <c r="I70" s="18" t="e">
        <f xml:space="preserve"> COUNTIFS(#REF!, $C70,#REF!, I$2)</f>
        <v>#REF!</v>
      </c>
      <c r="J70" s="18" t="e">
        <f xml:space="preserve"> COUNTIFS(#REF!, $C70,#REF!, J$2)</f>
        <v>#REF!</v>
      </c>
      <c r="K70" s="18" t="e">
        <f xml:space="preserve"> COUNTIFS(#REF!, $C70,#REF!, K$2)</f>
        <v>#REF!</v>
      </c>
      <c r="L70" s="15" t="e">
        <f xml:space="preserve"> COUNTIFS(#REF!, $C70,#REF!, L$2)</f>
        <v>#REF!</v>
      </c>
      <c r="M70" s="18" t="e">
        <f xml:space="preserve"> COUNTIFS(#REF!, $C70,#REF!, M$2)</f>
        <v>#REF!</v>
      </c>
    </row>
    <row r="71" spans="3:13" x14ac:dyDescent="0.25">
      <c r="C71" t="s">
        <v>1321</v>
      </c>
      <c r="D71" s="15" t="e">
        <f xml:space="preserve"> COUNTIFS(#REF!, $C71,#REF!, D$2)</f>
        <v>#REF!</v>
      </c>
      <c r="E71" s="15" t="e">
        <f xml:space="preserve"> COUNTIFS(#REF!, $C71,#REF!, E$2)</f>
        <v>#REF!</v>
      </c>
      <c r="F71" s="15" t="e">
        <f xml:space="preserve"> COUNTIFS(#REF!, $C71,#REF!, F$2)</f>
        <v>#REF!</v>
      </c>
      <c r="G71" s="18" t="e">
        <f xml:space="preserve"> COUNTIFS(#REF!, $C71,#REF!, G$2)</f>
        <v>#REF!</v>
      </c>
      <c r="H71" s="18" t="e">
        <f xml:space="preserve"> COUNTIFS(#REF!, $C71,#REF!, H$2)</f>
        <v>#REF!</v>
      </c>
      <c r="I71" s="18" t="e">
        <f xml:space="preserve"> COUNTIFS(#REF!, $C71,#REF!, I$2)</f>
        <v>#REF!</v>
      </c>
      <c r="J71" s="18" t="e">
        <f xml:space="preserve"> COUNTIFS(#REF!, $C71,#REF!, J$2)</f>
        <v>#REF!</v>
      </c>
      <c r="K71" s="18" t="e">
        <f xml:space="preserve"> COUNTIFS(#REF!, $C71,#REF!, K$2)</f>
        <v>#REF!</v>
      </c>
      <c r="L71" s="15" t="e">
        <f xml:space="preserve"> COUNTIFS(#REF!, $C71,#REF!, L$2)</f>
        <v>#REF!</v>
      </c>
      <c r="M71" s="18" t="e">
        <f xml:space="preserve"> COUNTIFS(#REF!, $C71,#REF!, M$2)</f>
        <v>#REF!</v>
      </c>
    </row>
    <row r="72" spans="3:13" x14ac:dyDescent="0.25">
      <c r="C72" t="s">
        <v>1322</v>
      </c>
      <c r="D72" s="15" t="e">
        <f xml:space="preserve"> COUNTIFS(#REF!, $C72,#REF!, D$2)</f>
        <v>#REF!</v>
      </c>
      <c r="E72" s="15" t="e">
        <f xml:space="preserve"> COUNTIFS(#REF!, $C72,#REF!, E$2)</f>
        <v>#REF!</v>
      </c>
      <c r="F72" s="15" t="e">
        <f xml:space="preserve"> COUNTIFS(#REF!, $C72,#REF!, F$2)</f>
        <v>#REF!</v>
      </c>
      <c r="G72" s="18" t="e">
        <f xml:space="preserve"> COUNTIFS(#REF!, $C72,#REF!, G$2)</f>
        <v>#REF!</v>
      </c>
      <c r="H72" s="18" t="e">
        <f xml:space="preserve"> COUNTIFS(#REF!, $C72,#REF!, H$2)</f>
        <v>#REF!</v>
      </c>
      <c r="I72" s="18" t="e">
        <f xml:space="preserve"> COUNTIFS(#REF!, $C72,#REF!, I$2)</f>
        <v>#REF!</v>
      </c>
      <c r="J72" s="18" t="e">
        <f xml:space="preserve"> COUNTIFS(#REF!, $C72,#REF!, J$2)</f>
        <v>#REF!</v>
      </c>
      <c r="K72" s="18" t="e">
        <f xml:space="preserve"> COUNTIFS(#REF!, $C72,#REF!, K$2)</f>
        <v>#REF!</v>
      </c>
      <c r="L72" s="15" t="e">
        <f xml:space="preserve"> COUNTIFS(#REF!, $C72,#REF!, L$2)</f>
        <v>#REF!</v>
      </c>
      <c r="M72" s="18" t="e">
        <f xml:space="preserve"> COUNTIFS(#REF!, $C72,#REF!, M$2)</f>
        <v>#REF!</v>
      </c>
    </row>
    <row r="73" spans="3:13" x14ac:dyDescent="0.25">
      <c r="C73" t="s">
        <v>152</v>
      </c>
      <c r="D73" s="15" t="e">
        <f xml:space="preserve"> COUNTIFS(#REF!, $C73,#REF!, D$2)</f>
        <v>#REF!</v>
      </c>
      <c r="E73" s="16" t="e">
        <f xml:space="preserve"> COUNTIFS(#REF!, $C73,#REF!, E$2)</f>
        <v>#REF!</v>
      </c>
      <c r="F73" s="15" t="e">
        <f xml:space="preserve"> COUNTIFS(#REF!, $C73,#REF!, F$2)</f>
        <v>#REF!</v>
      </c>
      <c r="G73" s="18" t="e">
        <f xml:space="preserve"> COUNTIFS(#REF!, $C73,#REF!, G$2)</f>
        <v>#REF!</v>
      </c>
      <c r="H73" s="18" t="e">
        <f xml:space="preserve"> COUNTIFS(#REF!, $C73,#REF!, H$2)</f>
        <v>#REF!</v>
      </c>
      <c r="I73" s="18" t="e">
        <f xml:space="preserve"> COUNTIFS(#REF!, $C73,#REF!, I$2)</f>
        <v>#REF!</v>
      </c>
      <c r="J73" s="18" t="e">
        <f xml:space="preserve"> COUNTIFS(#REF!, $C73,#REF!, J$2)</f>
        <v>#REF!</v>
      </c>
      <c r="K73" s="18" t="e">
        <f xml:space="preserve"> COUNTIFS(#REF!, $C73,#REF!, K$2)</f>
        <v>#REF!</v>
      </c>
      <c r="L73" s="15" t="e">
        <f xml:space="preserve"> COUNTIFS(#REF!, $C73,#REF!, L$2)</f>
        <v>#REF!</v>
      </c>
      <c r="M73" s="18" t="e">
        <f xml:space="preserve"> COUNTIFS(#REF!, $C73,#REF!, M$2)</f>
        <v>#REF!</v>
      </c>
    </row>
    <row r="74" spans="3:13" x14ac:dyDescent="0.25">
      <c r="C74" t="s">
        <v>1323</v>
      </c>
      <c r="D74" s="15" t="e">
        <f xml:space="preserve"> COUNTIFS(#REF!, $C74,#REF!, D$2)</f>
        <v>#REF!</v>
      </c>
      <c r="E74" s="15" t="e">
        <f xml:space="preserve"> COUNTIFS(#REF!, $C74,#REF!, E$2)</f>
        <v>#REF!</v>
      </c>
      <c r="F74" s="15" t="e">
        <f xml:space="preserve"> COUNTIFS(#REF!, $C74,#REF!, F$2)</f>
        <v>#REF!</v>
      </c>
      <c r="G74" s="18" t="e">
        <f xml:space="preserve"> COUNTIFS(#REF!, $C74,#REF!, G$2)</f>
        <v>#REF!</v>
      </c>
      <c r="H74" s="18" t="e">
        <f xml:space="preserve"> COUNTIFS(#REF!, $C74,#REF!, H$2)</f>
        <v>#REF!</v>
      </c>
      <c r="I74" s="18" t="e">
        <f xml:space="preserve"> COUNTIFS(#REF!, $C74,#REF!, I$2)</f>
        <v>#REF!</v>
      </c>
      <c r="J74" s="18" t="e">
        <f xml:space="preserve"> COUNTIFS(#REF!, $C74,#REF!, J$2)</f>
        <v>#REF!</v>
      </c>
      <c r="K74" s="18" t="e">
        <f xml:space="preserve"> COUNTIFS(#REF!, $C74,#REF!, K$2)</f>
        <v>#REF!</v>
      </c>
      <c r="L74" s="15" t="e">
        <f xml:space="preserve"> COUNTIFS(#REF!, $C74,#REF!, L$2)</f>
        <v>#REF!</v>
      </c>
      <c r="M74" s="18" t="e">
        <f xml:space="preserve"> COUNTIFS(#REF!, $C74,#REF!, M$2)</f>
        <v>#REF!</v>
      </c>
    </row>
    <row r="75" spans="3:13" x14ac:dyDescent="0.25">
      <c r="C75" t="s">
        <v>1257</v>
      </c>
      <c r="D75" s="15" t="e">
        <f xml:space="preserve"> COUNTIFS(#REF!, $C75,#REF!, D$2)</f>
        <v>#REF!</v>
      </c>
      <c r="E75" s="15" t="e">
        <f xml:space="preserve"> COUNTIFS(#REF!, $C75,#REF!, E$2)</f>
        <v>#REF!</v>
      </c>
      <c r="F75" s="15" t="e">
        <f xml:space="preserve"> COUNTIFS(#REF!, $C75,#REF!, F$2)</f>
        <v>#REF!</v>
      </c>
      <c r="G75" s="18" t="e">
        <f xml:space="preserve"> COUNTIFS(#REF!, $C75,#REF!, G$2)</f>
        <v>#REF!</v>
      </c>
      <c r="H75" s="18" t="e">
        <f xml:space="preserve"> COUNTIFS(#REF!, $C75,#REF!, H$2)</f>
        <v>#REF!</v>
      </c>
      <c r="I75" s="18" t="e">
        <f xml:space="preserve"> COUNTIFS(#REF!, $C75,#REF!, I$2)</f>
        <v>#REF!</v>
      </c>
      <c r="J75" s="18" t="e">
        <f xml:space="preserve"> COUNTIFS(#REF!, $C75,#REF!, J$2)</f>
        <v>#REF!</v>
      </c>
      <c r="K75" s="18" t="e">
        <f xml:space="preserve"> COUNTIFS(#REF!, $C75,#REF!, K$2)</f>
        <v>#REF!</v>
      </c>
      <c r="L75" s="15" t="e">
        <f xml:space="preserve"> COUNTIFS(#REF!, $C75,#REF!, L$2)</f>
        <v>#REF!</v>
      </c>
      <c r="M75" s="18" t="e">
        <f xml:space="preserve"> COUNTIFS(#REF!, $C75,#REF!, M$2)</f>
        <v>#REF!</v>
      </c>
    </row>
    <row r="76" spans="3:13" x14ac:dyDescent="0.25">
      <c r="C76" t="s">
        <v>1288</v>
      </c>
      <c r="D76" s="15" t="e">
        <f xml:space="preserve"> COUNTIFS(#REF!, $C76,#REF!, D$2)</f>
        <v>#REF!</v>
      </c>
      <c r="E76" s="15" t="e">
        <f xml:space="preserve"> COUNTIFS(#REF!, $C76,#REF!, E$2)</f>
        <v>#REF!</v>
      </c>
      <c r="F76" s="15" t="e">
        <f xml:space="preserve"> COUNTIFS(#REF!, $C76,#REF!, F$2)</f>
        <v>#REF!</v>
      </c>
      <c r="G76" s="18" t="e">
        <f xml:space="preserve"> COUNTIFS(#REF!, $C76,#REF!, G$2)</f>
        <v>#REF!</v>
      </c>
      <c r="H76" s="18" t="e">
        <f xml:space="preserve"> COUNTIFS(#REF!, $C76,#REF!, H$2)</f>
        <v>#REF!</v>
      </c>
      <c r="I76" s="18" t="e">
        <f xml:space="preserve"> COUNTIFS(#REF!, $C76,#REF!, I$2)</f>
        <v>#REF!</v>
      </c>
      <c r="J76" s="18" t="e">
        <f xml:space="preserve"> COUNTIFS(#REF!, $C76,#REF!, J$2)</f>
        <v>#REF!</v>
      </c>
      <c r="K76" s="18" t="e">
        <f xml:space="preserve"> COUNTIFS(#REF!, $C76,#REF!, K$2)</f>
        <v>#REF!</v>
      </c>
      <c r="L76" s="15" t="e">
        <f xml:space="preserve"> COUNTIFS(#REF!, $C76,#REF!, L$2)</f>
        <v>#REF!</v>
      </c>
      <c r="M76" s="18" t="e">
        <f xml:space="preserve"> COUNTIFS(#REF!, $C76,#REF!, M$2)</f>
        <v>#REF!</v>
      </c>
    </row>
    <row r="77" spans="3:13" x14ac:dyDescent="0.25">
      <c r="C77" t="s">
        <v>1258</v>
      </c>
      <c r="D77" s="15" t="e">
        <f xml:space="preserve"> COUNTIFS(#REF!, $C77,#REF!, D$2)</f>
        <v>#REF!</v>
      </c>
      <c r="E77" s="15" t="e">
        <f xml:space="preserve"> COUNTIFS(#REF!, $C77,#REF!, E$2)</f>
        <v>#REF!</v>
      </c>
      <c r="F77" s="15" t="e">
        <f xml:space="preserve"> COUNTIFS(#REF!, $C77,#REF!, F$2)</f>
        <v>#REF!</v>
      </c>
      <c r="G77" s="18" t="e">
        <f xml:space="preserve"> COUNTIFS(#REF!, $C77,#REF!, G$2)</f>
        <v>#REF!</v>
      </c>
      <c r="H77" s="18" t="e">
        <f xml:space="preserve"> COUNTIFS(#REF!, $C77,#REF!, H$2)</f>
        <v>#REF!</v>
      </c>
      <c r="I77" s="18" t="e">
        <f xml:space="preserve"> COUNTIFS(#REF!, $C77,#REF!, I$2)</f>
        <v>#REF!</v>
      </c>
      <c r="J77" s="18" t="e">
        <f xml:space="preserve"> COUNTIFS(#REF!, $C77,#REF!, J$2)</f>
        <v>#REF!</v>
      </c>
      <c r="K77" s="18" t="e">
        <f xml:space="preserve"> COUNTIFS(#REF!, $C77,#REF!, K$2)</f>
        <v>#REF!</v>
      </c>
      <c r="L77" s="15" t="e">
        <f xml:space="preserve"> COUNTIFS(#REF!, $C77,#REF!, L$2)</f>
        <v>#REF!</v>
      </c>
      <c r="M77" s="18" t="e">
        <f xml:space="preserve"> COUNTIFS(#REF!, $C77,#REF!, M$2)</f>
        <v>#REF!</v>
      </c>
    </row>
    <row r="78" spans="3:13" x14ac:dyDescent="0.25">
      <c r="C78" t="s">
        <v>1193</v>
      </c>
      <c r="D78" s="15" t="e">
        <f xml:space="preserve"> COUNTIFS(#REF!, $C78,#REF!, D$2)</f>
        <v>#REF!</v>
      </c>
      <c r="E78" s="15" t="e">
        <f xml:space="preserve"> COUNTIFS(#REF!, $C78,#REF!, E$2)</f>
        <v>#REF!</v>
      </c>
      <c r="F78" s="15" t="e">
        <f xml:space="preserve"> COUNTIFS(#REF!, $C78,#REF!, F$2)</f>
        <v>#REF!</v>
      </c>
      <c r="G78" s="18" t="e">
        <f xml:space="preserve"> COUNTIFS(#REF!, $C78,#REF!, G$2)</f>
        <v>#REF!</v>
      </c>
      <c r="H78" s="18" t="e">
        <f xml:space="preserve"> COUNTIFS(#REF!, $C78,#REF!, H$2)</f>
        <v>#REF!</v>
      </c>
      <c r="I78" s="18" t="e">
        <f xml:space="preserve"> COUNTIFS(#REF!, $C78,#REF!, I$2)</f>
        <v>#REF!</v>
      </c>
      <c r="J78" s="18" t="e">
        <f xml:space="preserve"> COUNTIFS(#REF!, $C78,#REF!, J$2)</f>
        <v>#REF!</v>
      </c>
      <c r="K78" s="18" t="e">
        <f xml:space="preserve"> COUNTIFS(#REF!, $C78,#REF!, K$2)</f>
        <v>#REF!</v>
      </c>
      <c r="L78" s="15" t="e">
        <f xml:space="preserve"> COUNTIFS(#REF!, $C78,#REF!, L$2)</f>
        <v>#REF!</v>
      </c>
      <c r="M78" s="18" t="e">
        <f xml:space="preserve"> COUNTIFS(#REF!, $C78,#REF!, M$2)</f>
        <v>#REF!</v>
      </c>
    </row>
    <row r="79" spans="3:13" x14ac:dyDescent="0.25">
      <c r="C79" t="s">
        <v>1236</v>
      </c>
      <c r="D79" s="15" t="e">
        <f xml:space="preserve"> COUNTIFS(#REF!, $C79,#REF!, D$2)</f>
        <v>#REF!</v>
      </c>
      <c r="E79" s="15" t="e">
        <f xml:space="preserve"> COUNTIFS(#REF!, $C79,#REF!, E$2)</f>
        <v>#REF!</v>
      </c>
      <c r="F79" s="15" t="e">
        <f xml:space="preserve"> COUNTIFS(#REF!, $C79,#REF!, F$2)</f>
        <v>#REF!</v>
      </c>
      <c r="G79" s="18" t="e">
        <f xml:space="preserve"> COUNTIFS(#REF!, $C79,#REF!, G$2)</f>
        <v>#REF!</v>
      </c>
      <c r="H79" s="18" t="e">
        <f xml:space="preserve"> COUNTIFS(#REF!, $C79,#REF!, H$2)</f>
        <v>#REF!</v>
      </c>
      <c r="I79" s="18" t="e">
        <f xml:space="preserve"> COUNTIFS(#REF!, $C79,#REF!, I$2)</f>
        <v>#REF!</v>
      </c>
      <c r="J79" s="18" t="e">
        <f xml:space="preserve"> COUNTIFS(#REF!, $C79,#REF!, J$2)</f>
        <v>#REF!</v>
      </c>
      <c r="K79" s="18" t="e">
        <f xml:space="preserve"> COUNTIFS(#REF!, $C79,#REF!, K$2)</f>
        <v>#REF!</v>
      </c>
      <c r="L79" s="15" t="e">
        <f xml:space="preserve"> COUNTIFS(#REF!, $C79,#REF!, L$2)</f>
        <v>#REF!</v>
      </c>
      <c r="M79" s="18" t="e">
        <f xml:space="preserve"> COUNTIFS(#REF!, $C79,#REF!, M$2)</f>
        <v>#REF!</v>
      </c>
    </row>
    <row r="80" spans="3:13" x14ac:dyDescent="0.25">
      <c r="C80" t="s">
        <v>1289</v>
      </c>
      <c r="D80" s="15" t="e">
        <f xml:space="preserve"> COUNTIFS(#REF!, $C80,#REF!, D$2)</f>
        <v>#REF!</v>
      </c>
      <c r="E80" s="15" t="e">
        <f xml:space="preserve"> COUNTIFS(#REF!, $C80,#REF!, E$2)</f>
        <v>#REF!</v>
      </c>
      <c r="F80" s="15" t="e">
        <f xml:space="preserve"> COUNTIFS(#REF!, $C80,#REF!, F$2)</f>
        <v>#REF!</v>
      </c>
      <c r="G80" s="18" t="e">
        <f xml:space="preserve"> COUNTIFS(#REF!, $C80,#REF!, G$2)</f>
        <v>#REF!</v>
      </c>
      <c r="H80" s="18" t="e">
        <f xml:space="preserve"> COUNTIFS(#REF!, $C80,#REF!, H$2)</f>
        <v>#REF!</v>
      </c>
      <c r="I80" s="18" t="e">
        <f xml:space="preserve"> COUNTIFS(#REF!, $C80,#REF!, I$2)</f>
        <v>#REF!</v>
      </c>
      <c r="J80" s="18" t="e">
        <f xml:space="preserve"> COUNTIFS(#REF!, $C80,#REF!, J$2)</f>
        <v>#REF!</v>
      </c>
      <c r="K80" s="18" t="e">
        <f xml:space="preserve"> COUNTIFS(#REF!, $C80,#REF!, K$2)</f>
        <v>#REF!</v>
      </c>
      <c r="L80" s="15" t="e">
        <f xml:space="preserve"> COUNTIFS(#REF!, $C80,#REF!, L$2)</f>
        <v>#REF!</v>
      </c>
      <c r="M80" s="18" t="e">
        <f xml:space="preserve"> COUNTIFS(#REF!, $C80,#REF!, M$2)</f>
        <v>#REF!</v>
      </c>
    </row>
    <row r="81" spans="3:13" x14ac:dyDescent="0.25">
      <c r="C81" t="s">
        <v>1290</v>
      </c>
      <c r="D81" s="15" t="e">
        <f xml:space="preserve"> COUNTIFS(#REF!, $C81,#REF!, D$2)</f>
        <v>#REF!</v>
      </c>
      <c r="E81" s="16" t="e">
        <f xml:space="preserve"> COUNTIFS(#REF!, $C81,#REF!, E$2)</f>
        <v>#REF!</v>
      </c>
      <c r="F81" s="15" t="e">
        <f xml:space="preserve"> COUNTIFS(#REF!, $C81,#REF!, F$2)</f>
        <v>#REF!</v>
      </c>
      <c r="G81" s="18" t="e">
        <f xml:space="preserve"> COUNTIFS(#REF!, $C81,#REF!, G$2)</f>
        <v>#REF!</v>
      </c>
      <c r="H81" s="18" t="e">
        <f xml:space="preserve"> COUNTIFS(#REF!, $C81,#REF!, H$2)</f>
        <v>#REF!</v>
      </c>
      <c r="I81" s="18" t="e">
        <f xml:space="preserve"> COUNTIFS(#REF!, $C81,#REF!, I$2)</f>
        <v>#REF!</v>
      </c>
      <c r="J81" s="18" t="e">
        <f xml:space="preserve"> COUNTIFS(#REF!, $C81,#REF!, J$2)</f>
        <v>#REF!</v>
      </c>
      <c r="K81" s="18" t="e">
        <f xml:space="preserve"> COUNTIFS(#REF!, $C81,#REF!, K$2)</f>
        <v>#REF!</v>
      </c>
      <c r="L81" s="15" t="e">
        <f xml:space="preserve"> COUNTIFS(#REF!, $C81,#REF!, L$2)</f>
        <v>#REF!</v>
      </c>
      <c r="M81" s="18" t="e">
        <f xml:space="preserve"> COUNTIFS(#REF!, $C81,#REF!, M$2)</f>
        <v>#REF!</v>
      </c>
    </row>
    <row r="82" spans="3:13" x14ac:dyDescent="0.25">
      <c r="C82" t="s">
        <v>787</v>
      </c>
      <c r="D82" s="15" t="e">
        <f xml:space="preserve"> COUNTIFS(#REF!, $C82,#REF!, D$2)</f>
        <v>#REF!</v>
      </c>
      <c r="E82" s="15" t="e">
        <f xml:space="preserve"> COUNTIFS(#REF!, $C82,#REF!, E$2)</f>
        <v>#REF!</v>
      </c>
      <c r="F82" s="15" t="e">
        <f xml:space="preserve"> COUNTIFS(#REF!, $C82,#REF!, F$2)</f>
        <v>#REF!</v>
      </c>
      <c r="G82" s="18" t="e">
        <f xml:space="preserve"> COUNTIFS(#REF!, $C82,#REF!, G$2)</f>
        <v>#REF!</v>
      </c>
      <c r="H82" s="18" t="e">
        <f xml:space="preserve"> COUNTIFS(#REF!, $C82,#REF!, H$2)</f>
        <v>#REF!</v>
      </c>
      <c r="I82" s="18" t="e">
        <f xml:space="preserve"> COUNTIFS(#REF!, $C82,#REF!, I$2)</f>
        <v>#REF!</v>
      </c>
      <c r="J82" s="18" t="e">
        <f xml:space="preserve"> COUNTIFS(#REF!, $C82,#REF!, J$2)</f>
        <v>#REF!</v>
      </c>
      <c r="K82" s="18" t="e">
        <f xml:space="preserve"> COUNTIFS(#REF!, $C82,#REF!, K$2)</f>
        <v>#REF!</v>
      </c>
      <c r="L82" s="15" t="e">
        <f xml:space="preserve"> COUNTIFS(#REF!, $C82,#REF!, L$2)</f>
        <v>#REF!</v>
      </c>
      <c r="M82" s="18" t="e">
        <f xml:space="preserve"> COUNTIFS(#REF!, $C82,#REF!, M$2)</f>
        <v>#REF!</v>
      </c>
    </row>
    <row r="83" spans="3:13" x14ac:dyDescent="0.25">
      <c r="C83" t="s">
        <v>1324</v>
      </c>
      <c r="D83" s="15" t="e">
        <f xml:space="preserve"> COUNTIFS(#REF!, $C83,#REF!, D$2)</f>
        <v>#REF!</v>
      </c>
      <c r="E83" s="15" t="e">
        <f xml:space="preserve"> COUNTIFS(#REF!, $C83,#REF!, E$2)</f>
        <v>#REF!</v>
      </c>
      <c r="F83" s="15" t="e">
        <f xml:space="preserve"> COUNTIFS(#REF!, $C83,#REF!, F$2)</f>
        <v>#REF!</v>
      </c>
      <c r="G83" s="18" t="e">
        <f xml:space="preserve"> COUNTIFS(#REF!, $C83,#REF!, G$2)</f>
        <v>#REF!</v>
      </c>
      <c r="H83" s="18" t="e">
        <f xml:space="preserve"> COUNTIFS(#REF!, $C83,#REF!, H$2)</f>
        <v>#REF!</v>
      </c>
      <c r="I83" s="18" t="e">
        <f xml:space="preserve"> COUNTIFS(#REF!, $C83,#REF!, I$2)</f>
        <v>#REF!</v>
      </c>
      <c r="J83" s="18" t="e">
        <f xml:space="preserve"> COUNTIFS(#REF!, $C83,#REF!, J$2)</f>
        <v>#REF!</v>
      </c>
      <c r="K83" s="18" t="e">
        <f xml:space="preserve"> COUNTIFS(#REF!, $C83,#REF!, K$2)</f>
        <v>#REF!</v>
      </c>
      <c r="L83" s="15" t="e">
        <f xml:space="preserve"> COUNTIFS(#REF!, $C83,#REF!, L$2)</f>
        <v>#REF!</v>
      </c>
      <c r="M83" s="18" t="e">
        <f xml:space="preserve"> COUNTIFS(#REF!, $C83,#REF!, M$2)</f>
        <v>#REF!</v>
      </c>
    </row>
    <row r="84" spans="3:13" x14ac:dyDescent="0.25">
      <c r="C84" t="s">
        <v>1259</v>
      </c>
      <c r="D84" s="15" t="e">
        <f xml:space="preserve"> COUNTIFS(#REF!, $C84,#REF!, D$2)</f>
        <v>#REF!</v>
      </c>
      <c r="E84" s="15" t="e">
        <f xml:space="preserve"> COUNTIFS(#REF!, $C84,#REF!, E$2)</f>
        <v>#REF!</v>
      </c>
      <c r="F84" s="15" t="e">
        <f xml:space="preserve"> COUNTIFS(#REF!, $C84,#REF!, F$2)</f>
        <v>#REF!</v>
      </c>
      <c r="G84" s="18" t="e">
        <f xml:space="preserve"> COUNTIFS(#REF!, $C84,#REF!, G$2)</f>
        <v>#REF!</v>
      </c>
      <c r="H84" s="18" t="e">
        <f xml:space="preserve"> COUNTIFS(#REF!, $C84,#REF!, H$2)</f>
        <v>#REF!</v>
      </c>
      <c r="I84" s="18" t="e">
        <f xml:space="preserve"> COUNTIFS(#REF!, $C84,#REF!, I$2)</f>
        <v>#REF!</v>
      </c>
      <c r="J84" s="18" t="e">
        <f xml:space="preserve"> COUNTIFS(#REF!, $C84,#REF!, J$2)</f>
        <v>#REF!</v>
      </c>
      <c r="K84" s="18" t="e">
        <f xml:space="preserve"> COUNTIFS(#REF!, $C84,#REF!, K$2)</f>
        <v>#REF!</v>
      </c>
      <c r="L84" s="15" t="e">
        <f xml:space="preserve"> COUNTIFS(#REF!, $C84,#REF!, L$2)</f>
        <v>#REF!</v>
      </c>
      <c r="M84" s="18" t="e">
        <f xml:space="preserve"> COUNTIFS(#REF!, $C84,#REF!, M$2)</f>
        <v>#REF!</v>
      </c>
    </row>
    <row r="85" spans="3:13" x14ac:dyDescent="0.25">
      <c r="C85" t="s">
        <v>1291</v>
      </c>
      <c r="D85" s="15" t="e">
        <f xml:space="preserve"> COUNTIFS(#REF!, $C85,#REF!, D$2)</f>
        <v>#REF!</v>
      </c>
      <c r="E85" s="15" t="e">
        <f xml:space="preserve"> COUNTIFS(#REF!, $C85,#REF!, E$2)</f>
        <v>#REF!</v>
      </c>
      <c r="F85" s="15" t="e">
        <f xml:space="preserve"> COUNTIFS(#REF!, $C85,#REF!, F$2)</f>
        <v>#REF!</v>
      </c>
      <c r="G85" s="18" t="e">
        <f xml:space="preserve"> COUNTIFS(#REF!, $C85,#REF!, G$2)</f>
        <v>#REF!</v>
      </c>
      <c r="H85" s="18" t="e">
        <f xml:space="preserve"> COUNTIFS(#REF!, $C85,#REF!, H$2)</f>
        <v>#REF!</v>
      </c>
      <c r="I85" s="18" t="e">
        <f xml:space="preserve"> COUNTIFS(#REF!, $C85,#REF!, I$2)</f>
        <v>#REF!</v>
      </c>
      <c r="J85" s="18" t="e">
        <f xml:space="preserve"> COUNTIFS(#REF!, $C85,#REF!, J$2)</f>
        <v>#REF!</v>
      </c>
      <c r="K85" s="18" t="e">
        <f xml:space="preserve"> COUNTIFS(#REF!, $C85,#REF!, K$2)</f>
        <v>#REF!</v>
      </c>
      <c r="L85" s="15" t="e">
        <f xml:space="preserve"> COUNTIFS(#REF!, $C85,#REF!, L$2)</f>
        <v>#REF!</v>
      </c>
      <c r="M85" s="18" t="e">
        <f xml:space="preserve"> COUNTIFS(#REF!, $C85,#REF!, M$2)</f>
        <v>#REF!</v>
      </c>
    </row>
    <row r="86" spans="3:13" x14ac:dyDescent="0.25">
      <c r="C86" t="s">
        <v>1292</v>
      </c>
      <c r="D86" s="15" t="e">
        <f xml:space="preserve"> COUNTIFS(#REF!, $C86,#REF!, D$2)</f>
        <v>#REF!</v>
      </c>
      <c r="E86" s="15" t="e">
        <f xml:space="preserve"> COUNTIFS(#REF!, $C86,#REF!, E$2)</f>
        <v>#REF!</v>
      </c>
      <c r="F86" s="15" t="e">
        <f xml:space="preserve"> COUNTIFS(#REF!, $C86,#REF!, F$2)</f>
        <v>#REF!</v>
      </c>
      <c r="G86" s="18" t="e">
        <f xml:space="preserve"> COUNTIFS(#REF!, $C86,#REF!, G$2)</f>
        <v>#REF!</v>
      </c>
      <c r="H86" s="18" t="e">
        <f xml:space="preserve"> COUNTIFS(#REF!, $C86,#REF!, H$2)</f>
        <v>#REF!</v>
      </c>
      <c r="I86" s="18" t="e">
        <f xml:space="preserve"> COUNTIFS(#REF!, $C86,#REF!, I$2)</f>
        <v>#REF!</v>
      </c>
      <c r="J86" s="18" t="e">
        <f xml:space="preserve"> COUNTIFS(#REF!, $C86,#REF!, J$2)</f>
        <v>#REF!</v>
      </c>
      <c r="K86" s="18" t="e">
        <f xml:space="preserve"> COUNTIFS(#REF!, $C86,#REF!, K$2)</f>
        <v>#REF!</v>
      </c>
      <c r="L86" s="15" t="e">
        <f xml:space="preserve"> COUNTIFS(#REF!, $C86,#REF!, L$2)</f>
        <v>#REF!</v>
      </c>
      <c r="M86" s="18" t="e">
        <f xml:space="preserve"> COUNTIFS(#REF!, $C86,#REF!, M$2)</f>
        <v>#REF!</v>
      </c>
    </row>
    <row r="87" spans="3:13" x14ac:dyDescent="0.25">
      <c r="C87" t="s">
        <v>1260</v>
      </c>
      <c r="D87" s="15" t="e">
        <f xml:space="preserve"> COUNTIFS(#REF!, $C87,#REF!, D$2)</f>
        <v>#REF!</v>
      </c>
      <c r="E87" s="15" t="e">
        <f xml:space="preserve"> COUNTIFS(#REF!, $C87,#REF!, E$2)</f>
        <v>#REF!</v>
      </c>
      <c r="F87" s="15" t="e">
        <f xml:space="preserve"> COUNTIFS(#REF!, $C87,#REF!, F$2)</f>
        <v>#REF!</v>
      </c>
      <c r="G87" s="18" t="e">
        <f xml:space="preserve"> COUNTIFS(#REF!, $C87,#REF!, G$2)</f>
        <v>#REF!</v>
      </c>
      <c r="H87" s="18" t="e">
        <f xml:space="preserve"> COUNTIFS(#REF!, $C87,#REF!, H$2)</f>
        <v>#REF!</v>
      </c>
      <c r="I87" s="18" t="e">
        <f xml:space="preserve"> COUNTIFS(#REF!, $C87,#REF!, I$2)</f>
        <v>#REF!</v>
      </c>
      <c r="J87" s="18" t="e">
        <f xml:space="preserve"> COUNTIFS(#REF!, $C87,#REF!, J$2)</f>
        <v>#REF!</v>
      </c>
      <c r="K87" s="18" t="e">
        <f xml:space="preserve"> COUNTIFS(#REF!, $C87,#REF!, K$2)</f>
        <v>#REF!</v>
      </c>
      <c r="L87" s="15" t="e">
        <f xml:space="preserve"> COUNTIFS(#REF!, $C87,#REF!, L$2)</f>
        <v>#REF!</v>
      </c>
      <c r="M87" s="18" t="e">
        <f xml:space="preserve"> COUNTIFS(#REF!, $C87,#REF!, M$2)</f>
        <v>#REF!</v>
      </c>
    </row>
    <row r="88" spans="3:13" x14ac:dyDescent="0.25">
      <c r="C88" t="s">
        <v>1058</v>
      </c>
      <c r="D88" s="15" t="e">
        <f xml:space="preserve"> COUNTIFS(#REF!, $C88,#REF!, D$2)</f>
        <v>#REF!</v>
      </c>
      <c r="E88" s="15" t="e">
        <f xml:space="preserve"> COUNTIFS(#REF!, $C88,#REF!, E$2)</f>
        <v>#REF!</v>
      </c>
      <c r="F88" s="15" t="e">
        <f xml:space="preserve"> COUNTIFS(#REF!, $C88,#REF!, F$2)</f>
        <v>#REF!</v>
      </c>
      <c r="G88" s="18" t="e">
        <f xml:space="preserve"> COUNTIFS(#REF!, $C88,#REF!, G$2)</f>
        <v>#REF!</v>
      </c>
      <c r="H88" s="18" t="e">
        <f xml:space="preserve"> COUNTIFS(#REF!, $C88,#REF!, H$2)</f>
        <v>#REF!</v>
      </c>
      <c r="I88" s="18" t="e">
        <f xml:space="preserve"> COUNTIFS(#REF!, $C88,#REF!, I$2)</f>
        <v>#REF!</v>
      </c>
      <c r="J88" s="18" t="e">
        <f xml:space="preserve"> COUNTIFS(#REF!, $C88,#REF!, J$2)</f>
        <v>#REF!</v>
      </c>
      <c r="K88" s="18" t="e">
        <f xml:space="preserve"> COUNTIFS(#REF!, $C88,#REF!, K$2)</f>
        <v>#REF!</v>
      </c>
      <c r="L88" s="15" t="e">
        <f xml:space="preserve"> COUNTIFS(#REF!, $C88,#REF!, L$2)</f>
        <v>#REF!</v>
      </c>
      <c r="M88" s="18" t="e">
        <f xml:space="preserve"> COUNTIFS(#REF!, $C88,#REF!, M$2)</f>
        <v>#REF!</v>
      </c>
    </row>
    <row r="89" spans="3:13" x14ac:dyDescent="0.25">
      <c r="C89" t="s">
        <v>1237</v>
      </c>
      <c r="D89" s="15" t="e">
        <f xml:space="preserve"> COUNTIFS(#REF!, $C89,#REF!, D$2)</f>
        <v>#REF!</v>
      </c>
      <c r="E89" s="15" t="e">
        <f xml:space="preserve"> COUNTIFS(#REF!, $C89,#REF!, E$2)</f>
        <v>#REF!</v>
      </c>
      <c r="F89" s="15" t="e">
        <f xml:space="preserve"> COUNTIFS(#REF!, $C89,#REF!, F$2)</f>
        <v>#REF!</v>
      </c>
      <c r="G89" s="18" t="e">
        <f xml:space="preserve"> COUNTIFS(#REF!, $C89,#REF!, G$2)</f>
        <v>#REF!</v>
      </c>
      <c r="H89" s="18" t="e">
        <f xml:space="preserve"> COUNTIFS(#REF!, $C89,#REF!, H$2)</f>
        <v>#REF!</v>
      </c>
      <c r="I89" s="18" t="e">
        <f xml:space="preserve"> COUNTIFS(#REF!, $C89,#REF!, I$2)</f>
        <v>#REF!</v>
      </c>
      <c r="J89" s="18" t="e">
        <f xml:space="preserve"> COUNTIFS(#REF!, $C89,#REF!, J$2)</f>
        <v>#REF!</v>
      </c>
      <c r="K89" s="18" t="e">
        <f xml:space="preserve"> COUNTIFS(#REF!, $C89,#REF!, K$2)</f>
        <v>#REF!</v>
      </c>
      <c r="L89" s="15" t="e">
        <f xml:space="preserve"> COUNTIFS(#REF!, $C89,#REF!, L$2)</f>
        <v>#REF!</v>
      </c>
      <c r="M89" s="18" t="e">
        <f xml:space="preserve"> COUNTIFS(#REF!, $C89,#REF!, M$2)</f>
        <v>#REF!</v>
      </c>
    </row>
    <row r="90" spans="3:13" x14ac:dyDescent="0.25">
      <c r="C90" t="s">
        <v>1238</v>
      </c>
      <c r="D90" s="15" t="e">
        <f xml:space="preserve"> COUNTIFS(#REF!, $C90,#REF!, D$2)</f>
        <v>#REF!</v>
      </c>
      <c r="E90" s="15" t="e">
        <f xml:space="preserve"> COUNTIFS(#REF!, $C90,#REF!, E$2)</f>
        <v>#REF!</v>
      </c>
      <c r="F90" s="15" t="e">
        <f xml:space="preserve"> COUNTIFS(#REF!, $C90,#REF!, F$2)</f>
        <v>#REF!</v>
      </c>
      <c r="G90" s="18" t="e">
        <f xml:space="preserve"> COUNTIFS(#REF!, $C90,#REF!, G$2)</f>
        <v>#REF!</v>
      </c>
      <c r="H90" s="18" t="e">
        <f xml:space="preserve"> COUNTIFS(#REF!, $C90,#REF!, H$2)</f>
        <v>#REF!</v>
      </c>
      <c r="I90" s="18" t="e">
        <f xml:space="preserve"> COUNTIFS(#REF!, $C90,#REF!, I$2)</f>
        <v>#REF!</v>
      </c>
      <c r="J90" s="18" t="e">
        <f xml:space="preserve"> COUNTIFS(#REF!, $C90,#REF!, J$2)</f>
        <v>#REF!</v>
      </c>
      <c r="K90" s="18" t="e">
        <f xml:space="preserve"> COUNTIFS(#REF!, $C90,#REF!, K$2)</f>
        <v>#REF!</v>
      </c>
      <c r="L90" s="15" t="e">
        <f xml:space="preserve"> COUNTIFS(#REF!, $C90,#REF!, L$2)</f>
        <v>#REF!</v>
      </c>
      <c r="M90" s="18" t="e">
        <f xml:space="preserve"> COUNTIFS(#REF!, $C90,#REF!, M$2)</f>
        <v>#REF!</v>
      </c>
    </row>
    <row r="91" spans="3:13" x14ac:dyDescent="0.25">
      <c r="C91" t="s">
        <v>1239</v>
      </c>
      <c r="D91" s="15" t="e">
        <f xml:space="preserve"> COUNTIFS(#REF!, $C91,#REF!, D$2)</f>
        <v>#REF!</v>
      </c>
      <c r="E91" s="15" t="e">
        <f xml:space="preserve"> COUNTIFS(#REF!, $C91,#REF!, E$2)</f>
        <v>#REF!</v>
      </c>
      <c r="F91" s="15" t="e">
        <f xml:space="preserve"> COUNTIFS(#REF!, $C91,#REF!, F$2)</f>
        <v>#REF!</v>
      </c>
      <c r="G91" s="18" t="e">
        <f xml:space="preserve"> COUNTIFS(#REF!, $C91,#REF!, G$2)</f>
        <v>#REF!</v>
      </c>
      <c r="H91" s="18" t="e">
        <f xml:space="preserve"> COUNTIFS(#REF!, $C91,#REF!, H$2)</f>
        <v>#REF!</v>
      </c>
      <c r="I91" s="18" t="e">
        <f xml:space="preserve"> COUNTIFS(#REF!, $C91,#REF!, I$2)</f>
        <v>#REF!</v>
      </c>
      <c r="J91" s="18" t="e">
        <f xml:space="preserve"> COUNTIFS(#REF!, $C91,#REF!, J$2)</f>
        <v>#REF!</v>
      </c>
      <c r="K91" s="18" t="e">
        <f xml:space="preserve"> COUNTIFS(#REF!, $C91,#REF!, K$2)</f>
        <v>#REF!</v>
      </c>
      <c r="L91" s="15" t="e">
        <f xml:space="preserve"> COUNTIFS(#REF!, $C91,#REF!, L$2)</f>
        <v>#REF!</v>
      </c>
      <c r="M91" s="18" t="e">
        <f xml:space="preserve"> COUNTIFS(#REF!, $C91,#REF!, M$2)</f>
        <v>#REF!</v>
      </c>
    </row>
    <row r="92" spans="3:13" x14ac:dyDescent="0.25">
      <c r="C92" t="s">
        <v>1194</v>
      </c>
      <c r="D92" s="15" t="e">
        <f xml:space="preserve"> COUNTIFS(#REF!, $C92,#REF!, D$2)</f>
        <v>#REF!</v>
      </c>
      <c r="E92" s="15" t="e">
        <f xml:space="preserve"> COUNTIFS(#REF!, $C92,#REF!, E$2)</f>
        <v>#REF!</v>
      </c>
      <c r="F92" s="15" t="e">
        <f xml:space="preserve"> COUNTIFS(#REF!, $C92,#REF!, F$2)</f>
        <v>#REF!</v>
      </c>
      <c r="G92" s="18" t="e">
        <f xml:space="preserve"> COUNTIFS(#REF!, $C92,#REF!, G$2)</f>
        <v>#REF!</v>
      </c>
      <c r="H92" s="18" t="e">
        <f xml:space="preserve"> COUNTIFS(#REF!, $C92,#REF!, H$2)</f>
        <v>#REF!</v>
      </c>
      <c r="I92" s="18" t="e">
        <f xml:space="preserve"> COUNTIFS(#REF!, $C92,#REF!, I$2)</f>
        <v>#REF!</v>
      </c>
      <c r="J92" s="18" t="e">
        <f xml:space="preserve"> COUNTIFS(#REF!, $C92,#REF!, J$2)</f>
        <v>#REF!</v>
      </c>
      <c r="K92" s="18" t="e">
        <f xml:space="preserve"> COUNTIFS(#REF!, $C92,#REF!, K$2)</f>
        <v>#REF!</v>
      </c>
      <c r="L92" s="15" t="e">
        <f xml:space="preserve"> COUNTIFS(#REF!, $C92,#REF!, L$2)</f>
        <v>#REF!</v>
      </c>
      <c r="M92" s="18" t="e">
        <f xml:space="preserve"> COUNTIFS(#REF!, $C92,#REF!, M$2)</f>
        <v>#REF!</v>
      </c>
    </row>
    <row r="93" spans="3:13" x14ac:dyDescent="0.25">
      <c r="C93" t="s">
        <v>1261</v>
      </c>
      <c r="D93" s="15" t="e">
        <f xml:space="preserve"> COUNTIFS(#REF!, $C93,#REF!, D$2)</f>
        <v>#REF!</v>
      </c>
      <c r="E93" s="15" t="e">
        <f xml:space="preserve"> COUNTIFS(#REF!, $C93,#REF!, E$2)</f>
        <v>#REF!</v>
      </c>
      <c r="F93" s="15" t="e">
        <f xml:space="preserve"> COUNTIFS(#REF!, $C93,#REF!, F$2)</f>
        <v>#REF!</v>
      </c>
      <c r="G93" s="18" t="e">
        <f xml:space="preserve"> COUNTIFS(#REF!, $C93,#REF!, G$2)</f>
        <v>#REF!</v>
      </c>
      <c r="H93" s="18" t="e">
        <f xml:space="preserve"> COUNTIFS(#REF!, $C93,#REF!, H$2)</f>
        <v>#REF!</v>
      </c>
      <c r="I93" s="18" t="e">
        <f xml:space="preserve"> COUNTIFS(#REF!, $C93,#REF!, I$2)</f>
        <v>#REF!</v>
      </c>
      <c r="J93" s="18" t="e">
        <f xml:space="preserve"> COUNTIFS(#REF!, $C93,#REF!, J$2)</f>
        <v>#REF!</v>
      </c>
      <c r="K93" s="18" t="e">
        <f xml:space="preserve"> COUNTIFS(#REF!, $C93,#REF!, K$2)</f>
        <v>#REF!</v>
      </c>
      <c r="L93" s="15" t="e">
        <f xml:space="preserve"> COUNTIFS(#REF!, $C93,#REF!, L$2)</f>
        <v>#REF!</v>
      </c>
      <c r="M93" s="18" t="e">
        <f xml:space="preserve"> COUNTIFS(#REF!, $C93,#REF!, M$2)</f>
        <v>#REF!</v>
      </c>
    </row>
    <row r="94" spans="3:13" x14ac:dyDescent="0.25">
      <c r="C94" t="s">
        <v>1262</v>
      </c>
      <c r="D94" s="15" t="e">
        <f xml:space="preserve"> COUNTIFS(#REF!, $C94,#REF!, D$2)</f>
        <v>#REF!</v>
      </c>
      <c r="E94" s="15" t="e">
        <f xml:space="preserve"> COUNTIFS(#REF!, $C94,#REF!, E$2)</f>
        <v>#REF!</v>
      </c>
      <c r="F94" s="15" t="e">
        <f xml:space="preserve"> COUNTIFS(#REF!, $C94,#REF!, F$2)</f>
        <v>#REF!</v>
      </c>
      <c r="G94" s="18" t="e">
        <f xml:space="preserve"> COUNTIFS(#REF!, $C94,#REF!, G$2)</f>
        <v>#REF!</v>
      </c>
      <c r="H94" s="18" t="e">
        <f xml:space="preserve"> COUNTIFS(#REF!, $C94,#REF!, H$2)</f>
        <v>#REF!</v>
      </c>
      <c r="I94" s="18" t="e">
        <f xml:space="preserve"> COUNTIFS(#REF!, $C94,#REF!, I$2)</f>
        <v>#REF!</v>
      </c>
      <c r="J94" s="18" t="e">
        <f xml:space="preserve"> COUNTIFS(#REF!, $C94,#REF!, J$2)</f>
        <v>#REF!</v>
      </c>
      <c r="K94" s="18" t="e">
        <f xml:space="preserve"> COUNTIFS(#REF!, $C94,#REF!, K$2)</f>
        <v>#REF!</v>
      </c>
      <c r="L94" s="15" t="e">
        <f xml:space="preserve"> COUNTIFS(#REF!, $C94,#REF!, L$2)</f>
        <v>#REF!</v>
      </c>
      <c r="M94" s="18" t="e">
        <f xml:space="preserve"> COUNTIFS(#REF!, $C94,#REF!, M$2)</f>
        <v>#REF!</v>
      </c>
    </row>
    <row r="95" spans="3:13" x14ac:dyDescent="0.25">
      <c r="C95" t="s">
        <v>1293</v>
      </c>
      <c r="D95" s="15" t="e">
        <f xml:space="preserve"> COUNTIFS(#REF!, $C95,#REF!, D$2)</f>
        <v>#REF!</v>
      </c>
      <c r="E95" s="15" t="e">
        <f xml:space="preserve"> COUNTIFS(#REF!, $C95,#REF!, E$2)</f>
        <v>#REF!</v>
      </c>
      <c r="F95" s="15" t="e">
        <f xml:space="preserve"> COUNTIFS(#REF!, $C95,#REF!, F$2)</f>
        <v>#REF!</v>
      </c>
      <c r="G95" s="18" t="e">
        <f xml:space="preserve"> COUNTIFS(#REF!, $C95,#REF!, G$2)</f>
        <v>#REF!</v>
      </c>
      <c r="H95" s="18" t="e">
        <f xml:space="preserve"> COUNTIFS(#REF!, $C95,#REF!, H$2)</f>
        <v>#REF!</v>
      </c>
      <c r="I95" s="18" t="e">
        <f xml:space="preserve"> COUNTIFS(#REF!, $C95,#REF!, I$2)</f>
        <v>#REF!</v>
      </c>
      <c r="J95" s="18" t="e">
        <f xml:space="preserve"> COUNTIFS(#REF!, $C95,#REF!, J$2)</f>
        <v>#REF!</v>
      </c>
      <c r="K95" s="18" t="e">
        <f xml:space="preserve"> COUNTIFS(#REF!, $C95,#REF!, K$2)</f>
        <v>#REF!</v>
      </c>
      <c r="L95" s="15" t="e">
        <f xml:space="preserve"> COUNTIFS(#REF!, $C95,#REF!, L$2)</f>
        <v>#REF!</v>
      </c>
      <c r="M95" s="18" t="e">
        <f xml:space="preserve"> COUNTIFS(#REF!, $C95,#REF!, M$2)</f>
        <v>#REF!</v>
      </c>
    </row>
    <row r="96" spans="3:13" x14ac:dyDescent="0.25">
      <c r="C96" t="s">
        <v>1294</v>
      </c>
      <c r="D96" s="15" t="e">
        <f xml:space="preserve"> COUNTIFS(#REF!, $C96,#REF!, D$2)</f>
        <v>#REF!</v>
      </c>
      <c r="E96" s="15" t="e">
        <f xml:space="preserve"> COUNTIFS(#REF!, $C96,#REF!, E$2)</f>
        <v>#REF!</v>
      </c>
      <c r="F96" s="15" t="e">
        <f xml:space="preserve"> COUNTIFS(#REF!, $C96,#REF!, F$2)</f>
        <v>#REF!</v>
      </c>
      <c r="G96" s="18" t="e">
        <f xml:space="preserve"> COUNTIFS(#REF!, $C96,#REF!, G$2)</f>
        <v>#REF!</v>
      </c>
      <c r="H96" s="18" t="e">
        <f xml:space="preserve"> COUNTIFS(#REF!, $C96,#REF!, H$2)</f>
        <v>#REF!</v>
      </c>
      <c r="I96" s="18" t="e">
        <f xml:space="preserve"> COUNTIFS(#REF!, $C96,#REF!, I$2)</f>
        <v>#REF!</v>
      </c>
      <c r="J96" s="18" t="e">
        <f xml:space="preserve"> COUNTIFS(#REF!, $C96,#REF!, J$2)</f>
        <v>#REF!</v>
      </c>
      <c r="K96" s="18" t="e">
        <f xml:space="preserve"> COUNTIFS(#REF!, $C96,#REF!, K$2)</f>
        <v>#REF!</v>
      </c>
      <c r="L96" s="15" t="e">
        <f xml:space="preserve"> COUNTIFS(#REF!, $C96,#REF!, L$2)</f>
        <v>#REF!</v>
      </c>
      <c r="M96" s="18" t="e">
        <f xml:space="preserve"> COUNTIFS(#REF!, $C96,#REF!, M$2)</f>
        <v>#REF!</v>
      </c>
    </row>
    <row r="97" spans="3:13" x14ac:dyDescent="0.25">
      <c r="C97" t="s">
        <v>1263</v>
      </c>
      <c r="D97" s="15" t="e">
        <f xml:space="preserve"> COUNTIFS(#REF!, $C97,#REF!, D$2)</f>
        <v>#REF!</v>
      </c>
      <c r="E97" s="15" t="e">
        <f xml:space="preserve"> COUNTIFS(#REF!, $C97,#REF!, E$2)</f>
        <v>#REF!</v>
      </c>
      <c r="F97" s="15" t="e">
        <f xml:space="preserve"> COUNTIFS(#REF!, $C97,#REF!, F$2)</f>
        <v>#REF!</v>
      </c>
      <c r="G97" s="18" t="e">
        <f xml:space="preserve"> COUNTIFS(#REF!, $C97,#REF!, G$2)</f>
        <v>#REF!</v>
      </c>
      <c r="H97" s="18" t="e">
        <f xml:space="preserve"> COUNTIFS(#REF!, $C97,#REF!, H$2)</f>
        <v>#REF!</v>
      </c>
      <c r="I97" s="18" t="e">
        <f xml:space="preserve"> COUNTIFS(#REF!, $C97,#REF!, I$2)</f>
        <v>#REF!</v>
      </c>
      <c r="J97" s="18" t="e">
        <f xml:space="preserve"> COUNTIFS(#REF!, $C97,#REF!, J$2)</f>
        <v>#REF!</v>
      </c>
      <c r="K97" s="18" t="e">
        <f xml:space="preserve"> COUNTIFS(#REF!, $C97,#REF!, K$2)</f>
        <v>#REF!</v>
      </c>
      <c r="L97" s="15" t="e">
        <f xml:space="preserve"> COUNTIFS(#REF!, $C97,#REF!, L$2)</f>
        <v>#REF!</v>
      </c>
      <c r="M97" s="18" t="e">
        <f xml:space="preserve"> COUNTIFS(#REF!, $C97,#REF!, M$2)</f>
        <v>#REF!</v>
      </c>
    </row>
    <row r="98" spans="3:13" x14ac:dyDescent="0.25">
      <c r="C98" t="s">
        <v>1295</v>
      </c>
      <c r="D98" s="15" t="e">
        <f xml:space="preserve"> COUNTIFS(#REF!, $C98,#REF!, D$2)</f>
        <v>#REF!</v>
      </c>
      <c r="E98" s="15" t="e">
        <f xml:space="preserve"> COUNTIFS(#REF!, $C98,#REF!, E$2)</f>
        <v>#REF!</v>
      </c>
      <c r="F98" s="15" t="e">
        <f xml:space="preserve"> COUNTIFS(#REF!, $C98,#REF!, F$2)</f>
        <v>#REF!</v>
      </c>
      <c r="G98" s="18" t="e">
        <f xml:space="preserve"> COUNTIFS(#REF!, $C98,#REF!, G$2)</f>
        <v>#REF!</v>
      </c>
      <c r="H98" s="18" t="e">
        <f xml:space="preserve"> COUNTIFS(#REF!, $C98,#REF!, H$2)</f>
        <v>#REF!</v>
      </c>
      <c r="I98" s="18" t="e">
        <f xml:space="preserve"> COUNTIFS(#REF!, $C98,#REF!, I$2)</f>
        <v>#REF!</v>
      </c>
      <c r="J98" s="18" t="e">
        <f xml:space="preserve"> COUNTIFS(#REF!, $C98,#REF!, J$2)</f>
        <v>#REF!</v>
      </c>
      <c r="K98" s="18" t="e">
        <f xml:space="preserve"> COUNTIFS(#REF!, $C98,#REF!, K$2)</f>
        <v>#REF!</v>
      </c>
      <c r="L98" s="15" t="e">
        <f xml:space="preserve"> COUNTIFS(#REF!, $C98,#REF!, L$2)</f>
        <v>#REF!</v>
      </c>
      <c r="M98" s="18" t="e">
        <f xml:space="preserve"> COUNTIFS(#REF!, $C98,#REF!, M$2)</f>
        <v>#REF!</v>
      </c>
    </row>
    <row r="99" spans="3:13" x14ac:dyDescent="0.25">
      <c r="C99" t="s">
        <v>1296</v>
      </c>
      <c r="D99" s="15" t="e">
        <f xml:space="preserve"> COUNTIFS(#REF!, $C99,#REF!, D$2)</f>
        <v>#REF!</v>
      </c>
      <c r="E99" s="15" t="e">
        <f xml:space="preserve"> COUNTIFS(#REF!, $C99,#REF!, E$2)</f>
        <v>#REF!</v>
      </c>
      <c r="F99" s="15" t="e">
        <f xml:space="preserve"> COUNTIFS(#REF!, $C99,#REF!, F$2)</f>
        <v>#REF!</v>
      </c>
      <c r="G99" s="18" t="e">
        <f xml:space="preserve"> COUNTIFS(#REF!, $C99,#REF!, G$2)</f>
        <v>#REF!</v>
      </c>
      <c r="H99" s="18" t="e">
        <f xml:space="preserve"> COUNTIFS(#REF!, $C99,#REF!, H$2)</f>
        <v>#REF!</v>
      </c>
      <c r="I99" s="18" t="e">
        <f xml:space="preserve"> COUNTIFS(#REF!, $C99,#REF!, I$2)</f>
        <v>#REF!</v>
      </c>
      <c r="J99" s="18" t="e">
        <f xml:space="preserve"> COUNTIFS(#REF!, $C99,#REF!, J$2)</f>
        <v>#REF!</v>
      </c>
      <c r="K99" s="18" t="e">
        <f xml:space="preserve"> COUNTIFS(#REF!, $C99,#REF!, K$2)</f>
        <v>#REF!</v>
      </c>
      <c r="L99" s="15" t="e">
        <f xml:space="preserve"> COUNTIFS(#REF!, $C99,#REF!, L$2)</f>
        <v>#REF!</v>
      </c>
      <c r="M99" s="18" t="e">
        <f xml:space="preserve"> COUNTIFS(#REF!, $C99,#REF!, M$2)</f>
        <v>#REF!</v>
      </c>
    </row>
    <row r="100" spans="3:13" x14ac:dyDescent="0.25">
      <c r="C100" t="s">
        <v>1297</v>
      </c>
      <c r="D100" s="15" t="e">
        <f xml:space="preserve"> COUNTIFS(#REF!, $C100,#REF!, D$2)</f>
        <v>#REF!</v>
      </c>
      <c r="E100" s="15" t="e">
        <f xml:space="preserve"> COUNTIFS(#REF!, $C100,#REF!, E$2)</f>
        <v>#REF!</v>
      </c>
      <c r="F100" s="15" t="e">
        <f xml:space="preserve"> COUNTIFS(#REF!, $C100,#REF!, F$2)</f>
        <v>#REF!</v>
      </c>
      <c r="G100" s="18" t="e">
        <f xml:space="preserve"> COUNTIFS(#REF!, $C100,#REF!, G$2)</f>
        <v>#REF!</v>
      </c>
      <c r="H100" s="18" t="e">
        <f xml:space="preserve"> COUNTIFS(#REF!, $C100,#REF!, H$2)</f>
        <v>#REF!</v>
      </c>
      <c r="I100" s="18" t="e">
        <f xml:space="preserve"> COUNTIFS(#REF!, $C100,#REF!, I$2)</f>
        <v>#REF!</v>
      </c>
      <c r="J100" s="18" t="e">
        <f xml:space="preserve"> COUNTIFS(#REF!, $C100,#REF!, J$2)</f>
        <v>#REF!</v>
      </c>
      <c r="K100" s="18" t="e">
        <f xml:space="preserve"> COUNTIFS(#REF!, $C100,#REF!, K$2)</f>
        <v>#REF!</v>
      </c>
      <c r="L100" s="15" t="e">
        <f xml:space="preserve"> COUNTIFS(#REF!, $C100,#REF!, L$2)</f>
        <v>#REF!</v>
      </c>
      <c r="M100" s="18" t="e">
        <f xml:space="preserve"> COUNTIFS(#REF!, $C100,#REF!, M$2)</f>
        <v>#REF!</v>
      </c>
    </row>
    <row r="101" spans="3:13" x14ac:dyDescent="0.25">
      <c r="C101" t="s">
        <v>1298</v>
      </c>
      <c r="D101" s="15" t="e">
        <f xml:space="preserve"> COUNTIFS(#REF!, $C101,#REF!, D$2)</f>
        <v>#REF!</v>
      </c>
      <c r="E101" s="15" t="e">
        <f xml:space="preserve"> COUNTIFS(#REF!, $C101,#REF!, E$2)</f>
        <v>#REF!</v>
      </c>
      <c r="F101" s="15" t="e">
        <f xml:space="preserve"> COUNTIFS(#REF!, $C101,#REF!, F$2)</f>
        <v>#REF!</v>
      </c>
      <c r="G101" s="18" t="e">
        <f xml:space="preserve"> COUNTIFS(#REF!, $C101,#REF!, G$2)</f>
        <v>#REF!</v>
      </c>
      <c r="H101" s="18" t="e">
        <f xml:space="preserve"> COUNTIFS(#REF!, $C101,#REF!, H$2)</f>
        <v>#REF!</v>
      </c>
      <c r="I101" s="18" t="e">
        <f xml:space="preserve"> COUNTIFS(#REF!, $C101,#REF!, I$2)</f>
        <v>#REF!</v>
      </c>
      <c r="J101" s="18" t="e">
        <f xml:space="preserve"> COUNTIFS(#REF!, $C101,#REF!, J$2)</f>
        <v>#REF!</v>
      </c>
      <c r="K101" s="18" t="e">
        <f xml:space="preserve"> COUNTIFS(#REF!, $C101,#REF!, K$2)</f>
        <v>#REF!</v>
      </c>
      <c r="L101" s="15" t="e">
        <f xml:space="preserve"> COUNTIFS(#REF!, $C101,#REF!, L$2)</f>
        <v>#REF!</v>
      </c>
      <c r="M101" s="18" t="e">
        <f xml:space="preserve"> COUNTIFS(#REF!, $C101,#REF!, M$2)</f>
        <v>#REF!</v>
      </c>
    </row>
    <row r="102" spans="3:13" x14ac:dyDescent="0.25">
      <c r="C102" t="s">
        <v>1299</v>
      </c>
      <c r="D102" s="15" t="e">
        <f xml:space="preserve"> COUNTIFS(#REF!, $C102,#REF!, D$2)</f>
        <v>#REF!</v>
      </c>
      <c r="E102" s="15" t="e">
        <f xml:space="preserve"> COUNTIFS(#REF!, $C102,#REF!, E$2)</f>
        <v>#REF!</v>
      </c>
      <c r="F102" s="15" t="e">
        <f xml:space="preserve"> COUNTIFS(#REF!, $C102,#REF!, F$2)</f>
        <v>#REF!</v>
      </c>
      <c r="G102" s="18" t="e">
        <f xml:space="preserve"> COUNTIFS(#REF!, $C102,#REF!, G$2)</f>
        <v>#REF!</v>
      </c>
      <c r="H102" s="18" t="e">
        <f xml:space="preserve"> COUNTIFS(#REF!, $C102,#REF!, H$2)</f>
        <v>#REF!</v>
      </c>
      <c r="I102" s="18" t="e">
        <f xml:space="preserve"> COUNTIFS(#REF!, $C102,#REF!, I$2)</f>
        <v>#REF!</v>
      </c>
      <c r="J102" s="18" t="e">
        <f xml:space="preserve"> COUNTIFS(#REF!, $C102,#REF!, J$2)</f>
        <v>#REF!</v>
      </c>
      <c r="K102" s="18" t="e">
        <f xml:space="preserve"> COUNTIFS(#REF!, $C102,#REF!, K$2)</f>
        <v>#REF!</v>
      </c>
      <c r="L102" s="15" t="e">
        <f xml:space="preserve"> COUNTIFS(#REF!, $C102,#REF!, L$2)</f>
        <v>#REF!</v>
      </c>
      <c r="M102" s="18" t="e">
        <f xml:space="preserve"> COUNTIFS(#REF!, $C102,#REF!, M$2)</f>
        <v>#REF!</v>
      </c>
    </row>
    <row r="103" spans="3:13" x14ac:dyDescent="0.25">
      <c r="C103" t="s">
        <v>1240</v>
      </c>
      <c r="D103" s="15" t="e">
        <f xml:space="preserve"> COUNTIFS(#REF!, $C103,#REF!, D$2)</f>
        <v>#REF!</v>
      </c>
      <c r="E103" s="15" t="e">
        <f xml:space="preserve"> COUNTIFS(#REF!, $C103,#REF!, E$2)</f>
        <v>#REF!</v>
      </c>
      <c r="F103" s="15" t="e">
        <f xml:space="preserve"> COUNTIFS(#REF!, $C103,#REF!, F$2)</f>
        <v>#REF!</v>
      </c>
      <c r="G103" s="18" t="e">
        <f xml:space="preserve"> COUNTIFS(#REF!, $C103,#REF!, G$2)</f>
        <v>#REF!</v>
      </c>
      <c r="H103" s="18" t="e">
        <f xml:space="preserve"> COUNTIFS(#REF!, $C103,#REF!, H$2)</f>
        <v>#REF!</v>
      </c>
      <c r="I103" s="18" t="e">
        <f xml:space="preserve"> COUNTIFS(#REF!, $C103,#REF!, I$2)</f>
        <v>#REF!</v>
      </c>
      <c r="J103" s="18" t="e">
        <f xml:space="preserve"> COUNTIFS(#REF!, $C103,#REF!, J$2)</f>
        <v>#REF!</v>
      </c>
      <c r="K103" s="18" t="e">
        <f xml:space="preserve"> COUNTIFS(#REF!, $C103,#REF!, K$2)</f>
        <v>#REF!</v>
      </c>
      <c r="L103" s="15" t="e">
        <f xml:space="preserve"> COUNTIFS(#REF!, $C103,#REF!, L$2)</f>
        <v>#REF!</v>
      </c>
      <c r="M103" s="18" t="e">
        <f xml:space="preserve"> COUNTIFS(#REF!, $C103,#REF!, M$2)</f>
        <v>#REF!</v>
      </c>
    </row>
    <row r="104" spans="3:13" x14ac:dyDescent="0.25">
      <c r="C104" t="s">
        <v>1300</v>
      </c>
      <c r="D104" s="15" t="e">
        <f xml:space="preserve"> COUNTIFS(#REF!, $C104,#REF!, D$2)</f>
        <v>#REF!</v>
      </c>
      <c r="E104" s="15" t="e">
        <f xml:space="preserve"> COUNTIFS(#REF!, $C104,#REF!, E$2)</f>
        <v>#REF!</v>
      </c>
      <c r="F104" s="15" t="e">
        <f xml:space="preserve"> COUNTIFS(#REF!, $C104,#REF!, F$2)</f>
        <v>#REF!</v>
      </c>
      <c r="G104" s="18" t="e">
        <f xml:space="preserve"> COUNTIFS(#REF!, $C104,#REF!, G$2)</f>
        <v>#REF!</v>
      </c>
      <c r="H104" s="18" t="e">
        <f xml:space="preserve"> COUNTIFS(#REF!, $C104,#REF!, H$2)</f>
        <v>#REF!</v>
      </c>
      <c r="I104" s="18" t="e">
        <f xml:space="preserve"> COUNTIFS(#REF!, $C104,#REF!, I$2)</f>
        <v>#REF!</v>
      </c>
      <c r="J104" s="18" t="e">
        <f xml:space="preserve"> COUNTIFS(#REF!, $C104,#REF!, J$2)</f>
        <v>#REF!</v>
      </c>
      <c r="K104" s="18" t="e">
        <f xml:space="preserve"> COUNTIFS(#REF!, $C104,#REF!, K$2)</f>
        <v>#REF!</v>
      </c>
      <c r="L104" s="15" t="e">
        <f xml:space="preserve"> COUNTIFS(#REF!, $C104,#REF!, L$2)</f>
        <v>#REF!</v>
      </c>
      <c r="M104" s="18" t="e">
        <f xml:space="preserve"> COUNTIFS(#REF!, $C104,#REF!, M$2)</f>
        <v>#REF!</v>
      </c>
    </row>
    <row r="105" spans="3:13" x14ac:dyDescent="0.25">
      <c r="C105" t="s">
        <v>1301</v>
      </c>
      <c r="D105" s="15" t="e">
        <f xml:space="preserve"> COUNTIFS(#REF!, $C105,#REF!, D$2)</f>
        <v>#REF!</v>
      </c>
      <c r="E105" s="15" t="e">
        <f xml:space="preserve"> COUNTIFS(#REF!, $C105,#REF!, E$2)</f>
        <v>#REF!</v>
      </c>
      <c r="F105" s="15" t="e">
        <f xml:space="preserve"> COUNTIFS(#REF!, $C105,#REF!, F$2)</f>
        <v>#REF!</v>
      </c>
      <c r="G105" s="18" t="e">
        <f xml:space="preserve"> COUNTIFS(#REF!, $C105,#REF!, G$2)</f>
        <v>#REF!</v>
      </c>
      <c r="H105" s="18" t="e">
        <f xml:space="preserve"> COUNTIFS(#REF!, $C105,#REF!, H$2)</f>
        <v>#REF!</v>
      </c>
      <c r="I105" s="18" t="e">
        <f xml:space="preserve"> COUNTIFS(#REF!, $C105,#REF!, I$2)</f>
        <v>#REF!</v>
      </c>
      <c r="J105" s="18" t="e">
        <f xml:space="preserve"> COUNTIFS(#REF!, $C105,#REF!, J$2)</f>
        <v>#REF!</v>
      </c>
      <c r="K105" s="18" t="e">
        <f xml:space="preserve"> COUNTIFS(#REF!, $C105,#REF!, K$2)</f>
        <v>#REF!</v>
      </c>
      <c r="L105" s="15" t="e">
        <f xml:space="preserve"> COUNTIFS(#REF!, $C105,#REF!, L$2)</f>
        <v>#REF!</v>
      </c>
      <c r="M105" s="18" t="e">
        <f xml:space="preserve"> COUNTIFS(#REF!, $C105,#REF!, M$2)</f>
        <v>#REF!</v>
      </c>
    </row>
    <row r="106" spans="3:13" x14ac:dyDescent="0.25">
      <c r="C106" t="s">
        <v>1264</v>
      </c>
      <c r="D106" s="15" t="e">
        <f xml:space="preserve"> COUNTIFS(#REF!, $C106,#REF!, D$2)</f>
        <v>#REF!</v>
      </c>
      <c r="E106" s="15" t="e">
        <f xml:space="preserve"> COUNTIFS(#REF!, $C106,#REF!, E$2)</f>
        <v>#REF!</v>
      </c>
      <c r="F106" s="15" t="e">
        <f xml:space="preserve"> COUNTIFS(#REF!, $C106,#REF!, F$2)</f>
        <v>#REF!</v>
      </c>
      <c r="G106" s="18" t="e">
        <f xml:space="preserve"> COUNTIFS(#REF!, $C106,#REF!, G$2)</f>
        <v>#REF!</v>
      </c>
      <c r="H106" s="18" t="e">
        <f xml:space="preserve"> COUNTIFS(#REF!, $C106,#REF!, H$2)</f>
        <v>#REF!</v>
      </c>
      <c r="I106" s="18" t="e">
        <f xml:space="preserve"> COUNTIFS(#REF!, $C106,#REF!, I$2)</f>
        <v>#REF!</v>
      </c>
      <c r="J106" s="18" t="e">
        <f xml:space="preserve"> COUNTIFS(#REF!, $C106,#REF!, J$2)</f>
        <v>#REF!</v>
      </c>
      <c r="K106" s="18" t="e">
        <f xml:space="preserve"> COUNTIFS(#REF!, $C106,#REF!, K$2)</f>
        <v>#REF!</v>
      </c>
      <c r="L106" s="15" t="e">
        <f xml:space="preserve"> COUNTIFS(#REF!, $C106,#REF!, L$2)</f>
        <v>#REF!</v>
      </c>
      <c r="M106" s="18" t="e">
        <f xml:space="preserve"> COUNTIFS(#REF!, $C106,#REF!, M$2)</f>
        <v>#REF!</v>
      </c>
    </row>
    <row r="107" spans="3:13" x14ac:dyDescent="0.25">
      <c r="C107" t="s">
        <v>1265</v>
      </c>
      <c r="D107" s="15" t="e">
        <f xml:space="preserve"> COUNTIFS(#REF!, $C107,#REF!, D$2)</f>
        <v>#REF!</v>
      </c>
      <c r="E107" s="15" t="e">
        <f xml:space="preserve"> COUNTIFS(#REF!, $C107,#REF!, E$2)</f>
        <v>#REF!</v>
      </c>
      <c r="F107" s="15" t="e">
        <f xml:space="preserve"> COUNTIFS(#REF!, $C107,#REF!, F$2)</f>
        <v>#REF!</v>
      </c>
      <c r="G107" s="18" t="e">
        <f xml:space="preserve"> COUNTIFS(#REF!, $C107,#REF!, G$2)</f>
        <v>#REF!</v>
      </c>
      <c r="H107" s="18" t="e">
        <f xml:space="preserve"> COUNTIFS(#REF!, $C107,#REF!, H$2)</f>
        <v>#REF!</v>
      </c>
      <c r="I107" s="18" t="e">
        <f xml:space="preserve"> COUNTIFS(#REF!, $C107,#REF!, I$2)</f>
        <v>#REF!</v>
      </c>
      <c r="J107" s="18" t="e">
        <f xml:space="preserve"> COUNTIFS(#REF!, $C107,#REF!, J$2)</f>
        <v>#REF!</v>
      </c>
      <c r="K107" s="18" t="e">
        <f xml:space="preserve"> COUNTIFS(#REF!, $C107,#REF!, K$2)</f>
        <v>#REF!</v>
      </c>
      <c r="L107" s="15" t="e">
        <f xml:space="preserve"> COUNTIFS(#REF!, $C107,#REF!, L$2)</f>
        <v>#REF!</v>
      </c>
      <c r="M107" s="18" t="e">
        <f xml:space="preserve"> COUNTIFS(#REF!, $C107,#REF!, M$2)</f>
        <v>#REF!</v>
      </c>
    </row>
    <row r="108" spans="3:13" x14ac:dyDescent="0.25">
      <c r="C108" t="s">
        <v>1266</v>
      </c>
      <c r="D108" s="15" t="e">
        <f xml:space="preserve"> COUNTIFS(#REF!, $C108,#REF!, D$2)</f>
        <v>#REF!</v>
      </c>
      <c r="E108" s="15" t="e">
        <f xml:space="preserve"> COUNTIFS(#REF!, $C108,#REF!, E$2)</f>
        <v>#REF!</v>
      </c>
      <c r="F108" s="15" t="e">
        <f xml:space="preserve"> COUNTIFS(#REF!, $C108,#REF!, F$2)</f>
        <v>#REF!</v>
      </c>
      <c r="G108" s="18" t="e">
        <f xml:space="preserve"> COUNTIFS(#REF!, $C108,#REF!, G$2)</f>
        <v>#REF!</v>
      </c>
      <c r="H108" s="18" t="e">
        <f xml:space="preserve"> COUNTIFS(#REF!, $C108,#REF!, H$2)</f>
        <v>#REF!</v>
      </c>
      <c r="I108" s="18" t="e">
        <f xml:space="preserve"> COUNTIFS(#REF!, $C108,#REF!, I$2)</f>
        <v>#REF!</v>
      </c>
      <c r="J108" s="18" t="e">
        <f xml:space="preserve"> COUNTIFS(#REF!, $C108,#REF!, J$2)</f>
        <v>#REF!</v>
      </c>
      <c r="K108" s="18" t="e">
        <f xml:space="preserve"> COUNTIFS(#REF!, $C108,#REF!, K$2)</f>
        <v>#REF!</v>
      </c>
      <c r="L108" s="15" t="e">
        <f xml:space="preserve"> COUNTIFS(#REF!, $C108,#REF!, L$2)</f>
        <v>#REF!</v>
      </c>
      <c r="M108" s="18" t="e">
        <f xml:space="preserve"> COUNTIFS(#REF!, $C108,#REF!, M$2)</f>
        <v>#REF!</v>
      </c>
    </row>
    <row r="109" spans="3:13" x14ac:dyDescent="0.25">
      <c r="C109" t="s">
        <v>1267</v>
      </c>
      <c r="D109" s="15" t="e">
        <f xml:space="preserve"> COUNTIFS(#REF!, $C109,#REF!, D$2)</f>
        <v>#REF!</v>
      </c>
      <c r="E109" s="15" t="e">
        <f xml:space="preserve"> COUNTIFS(#REF!, $C109,#REF!, E$2)</f>
        <v>#REF!</v>
      </c>
      <c r="F109" s="15" t="e">
        <f xml:space="preserve"> COUNTIFS(#REF!, $C109,#REF!, F$2)</f>
        <v>#REF!</v>
      </c>
      <c r="G109" s="18" t="e">
        <f xml:space="preserve"> COUNTIFS(#REF!, $C109,#REF!, G$2)</f>
        <v>#REF!</v>
      </c>
      <c r="H109" s="18" t="e">
        <f xml:space="preserve"> COUNTIFS(#REF!, $C109,#REF!, H$2)</f>
        <v>#REF!</v>
      </c>
      <c r="I109" s="18" t="e">
        <f xml:space="preserve"> COUNTIFS(#REF!, $C109,#REF!, I$2)</f>
        <v>#REF!</v>
      </c>
      <c r="J109" s="18" t="e">
        <f xml:space="preserve"> COUNTIFS(#REF!, $C109,#REF!, J$2)</f>
        <v>#REF!</v>
      </c>
      <c r="K109" s="18" t="e">
        <f xml:space="preserve"> COUNTIFS(#REF!, $C109,#REF!, K$2)</f>
        <v>#REF!</v>
      </c>
      <c r="L109" s="15" t="e">
        <f xml:space="preserve"> COUNTIFS(#REF!, $C109,#REF!, L$2)</f>
        <v>#REF!</v>
      </c>
      <c r="M109" s="18" t="e">
        <f xml:space="preserve"> COUNTIFS(#REF!, $C109,#REF!, M$2)</f>
        <v>#REF!</v>
      </c>
    </row>
    <row r="110" spans="3:13" x14ac:dyDescent="0.25">
      <c r="C110" t="s">
        <v>1325</v>
      </c>
      <c r="D110" s="15" t="e">
        <f xml:space="preserve"> COUNTIFS(#REF!, $C110,#REF!, D$2)</f>
        <v>#REF!</v>
      </c>
      <c r="E110" s="15" t="e">
        <f xml:space="preserve"> COUNTIFS(#REF!, $C110,#REF!, E$2)</f>
        <v>#REF!</v>
      </c>
      <c r="F110" s="15" t="e">
        <f xml:space="preserve"> COUNTIFS(#REF!, $C110,#REF!, F$2)</f>
        <v>#REF!</v>
      </c>
      <c r="G110" s="18" t="e">
        <f xml:space="preserve"> COUNTIFS(#REF!, $C110,#REF!, G$2)</f>
        <v>#REF!</v>
      </c>
      <c r="H110" s="18" t="e">
        <f xml:space="preserve"> COUNTIFS(#REF!, $C110,#REF!, H$2)</f>
        <v>#REF!</v>
      </c>
      <c r="I110" s="18" t="e">
        <f xml:space="preserve"> COUNTIFS(#REF!, $C110,#REF!, I$2)</f>
        <v>#REF!</v>
      </c>
      <c r="J110" s="18" t="e">
        <f xml:space="preserve"> COUNTIFS(#REF!, $C110,#REF!, J$2)</f>
        <v>#REF!</v>
      </c>
      <c r="K110" s="18" t="e">
        <f xml:space="preserve"> COUNTIFS(#REF!, $C110,#REF!, K$2)</f>
        <v>#REF!</v>
      </c>
      <c r="L110" s="15" t="e">
        <f xml:space="preserve"> COUNTIFS(#REF!, $C110,#REF!, L$2)</f>
        <v>#REF!</v>
      </c>
      <c r="M110" s="18" t="e">
        <f xml:space="preserve"> COUNTIFS(#REF!, $C110,#REF!, M$2)</f>
        <v>#REF!</v>
      </c>
    </row>
    <row r="111" spans="3:13" x14ac:dyDescent="0.25">
      <c r="C111" t="s">
        <v>1268</v>
      </c>
      <c r="D111" s="15" t="e">
        <f xml:space="preserve"> COUNTIFS(#REF!, $C111,#REF!, D$2)</f>
        <v>#REF!</v>
      </c>
      <c r="E111" s="15" t="e">
        <f xml:space="preserve"> COUNTIFS(#REF!, $C111,#REF!, E$2)</f>
        <v>#REF!</v>
      </c>
      <c r="F111" s="15" t="e">
        <f xml:space="preserve"> COUNTIFS(#REF!, $C111,#REF!, F$2)</f>
        <v>#REF!</v>
      </c>
      <c r="G111" s="18" t="e">
        <f xml:space="preserve"> COUNTIFS(#REF!, $C111,#REF!, G$2)</f>
        <v>#REF!</v>
      </c>
      <c r="H111" s="18" t="e">
        <f xml:space="preserve"> COUNTIFS(#REF!, $C111,#REF!, H$2)</f>
        <v>#REF!</v>
      </c>
      <c r="I111" s="18" t="e">
        <f xml:space="preserve"> COUNTIFS(#REF!, $C111,#REF!, I$2)</f>
        <v>#REF!</v>
      </c>
      <c r="J111" s="18" t="e">
        <f xml:space="preserve"> COUNTIFS(#REF!, $C111,#REF!, J$2)</f>
        <v>#REF!</v>
      </c>
      <c r="K111" s="18" t="e">
        <f xml:space="preserve"> COUNTIFS(#REF!, $C111,#REF!, K$2)</f>
        <v>#REF!</v>
      </c>
      <c r="L111" s="15" t="e">
        <f xml:space="preserve"> COUNTIFS(#REF!, $C111,#REF!, L$2)</f>
        <v>#REF!</v>
      </c>
      <c r="M111" s="18" t="e">
        <f xml:space="preserve"> COUNTIFS(#REF!, $C111,#REF!, M$2)</f>
        <v>#REF!</v>
      </c>
    </row>
    <row r="112" spans="3:13" x14ac:dyDescent="0.25">
      <c r="C112" t="s">
        <v>1302</v>
      </c>
      <c r="D112" s="15" t="e">
        <f xml:space="preserve"> COUNTIFS(#REF!, $C112,#REF!, D$2)</f>
        <v>#REF!</v>
      </c>
      <c r="E112" s="15" t="e">
        <f xml:space="preserve"> COUNTIFS(#REF!, $C112,#REF!, E$2)</f>
        <v>#REF!</v>
      </c>
      <c r="F112" s="15" t="e">
        <f xml:space="preserve"> COUNTIFS(#REF!, $C112,#REF!, F$2)</f>
        <v>#REF!</v>
      </c>
      <c r="G112" s="18" t="e">
        <f xml:space="preserve"> COUNTIFS(#REF!, $C112,#REF!, G$2)</f>
        <v>#REF!</v>
      </c>
      <c r="H112" s="18" t="e">
        <f xml:space="preserve"> COUNTIFS(#REF!, $C112,#REF!, H$2)</f>
        <v>#REF!</v>
      </c>
      <c r="I112" s="18" t="e">
        <f xml:space="preserve"> COUNTIFS(#REF!, $C112,#REF!, I$2)</f>
        <v>#REF!</v>
      </c>
      <c r="J112" s="18" t="e">
        <f xml:space="preserve"> COUNTIFS(#REF!, $C112,#REF!, J$2)</f>
        <v>#REF!</v>
      </c>
      <c r="K112" s="18" t="e">
        <f xml:space="preserve"> COUNTIFS(#REF!, $C112,#REF!, K$2)</f>
        <v>#REF!</v>
      </c>
      <c r="L112" s="15" t="e">
        <f xml:space="preserve"> COUNTIFS(#REF!, $C112,#REF!, L$2)</f>
        <v>#REF!</v>
      </c>
      <c r="M112" s="18" t="e">
        <f xml:space="preserve"> COUNTIFS(#REF!, $C112,#REF!, M$2)</f>
        <v>#REF!</v>
      </c>
    </row>
    <row r="113" spans="3:13" x14ac:dyDescent="0.25">
      <c r="C113" t="s">
        <v>1195</v>
      </c>
      <c r="D113" s="15" t="e">
        <f xml:space="preserve"> COUNTIFS(#REF!, $C113,#REF!, D$2)</f>
        <v>#REF!</v>
      </c>
      <c r="E113" s="15" t="e">
        <f xml:space="preserve"> COUNTIFS(#REF!, $C113,#REF!, E$2)</f>
        <v>#REF!</v>
      </c>
      <c r="F113" s="15" t="e">
        <f xml:space="preserve"> COUNTIFS(#REF!, $C113,#REF!, F$2)</f>
        <v>#REF!</v>
      </c>
      <c r="G113" s="18" t="e">
        <f xml:space="preserve"> COUNTIFS(#REF!, $C113,#REF!, G$2)</f>
        <v>#REF!</v>
      </c>
      <c r="H113" s="18" t="e">
        <f xml:space="preserve"> COUNTIFS(#REF!, $C113,#REF!, H$2)</f>
        <v>#REF!</v>
      </c>
      <c r="I113" s="18" t="e">
        <f xml:space="preserve"> COUNTIFS(#REF!, $C113,#REF!, I$2)</f>
        <v>#REF!</v>
      </c>
      <c r="J113" s="18" t="e">
        <f xml:space="preserve"> COUNTIFS(#REF!, $C113,#REF!, J$2)</f>
        <v>#REF!</v>
      </c>
      <c r="K113" s="18" t="e">
        <f xml:space="preserve"> COUNTIFS(#REF!, $C113,#REF!, K$2)</f>
        <v>#REF!</v>
      </c>
      <c r="L113" s="15" t="e">
        <f xml:space="preserve"> COUNTIFS(#REF!, $C113,#REF!, L$2)</f>
        <v>#REF!</v>
      </c>
      <c r="M113" s="18" t="e">
        <f xml:space="preserve"> COUNTIFS(#REF!, $C113,#REF!, M$2)</f>
        <v>#REF!</v>
      </c>
    </row>
    <row r="114" spans="3:13" x14ac:dyDescent="0.25">
      <c r="C114" t="s">
        <v>1315</v>
      </c>
      <c r="D114" s="15" t="e">
        <f xml:space="preserve"> COUNTIFS(#REF!, $C114,#REF!, D$2)</f>
        <v>#REF!</v>
      </c>
      <c r="E114" s="15" t="e">
        <f xml:space="preserve"> COUNTIFS(#REF!, $C114,#REF!, E$2)</f>
        <v>#REF!</v>
      </c>
      <c r="F114" s="15" t="e">
        <f xml:space="preserve"> COUNTIFS(#REF!, $C114,#REF!, F$2)</f>
        <v>#REF!</v>
      </c>
      <c r="G114" s="18" t="e">
        <f xml:space="preserve"> COUNTIFS(#REF!, $C114,#REF!, G$2)</f>
        <v>#REF!</v>
      </c>
      <c r="H114" s="18" t="e">
        <f xml:space="preserve"> COUNTIFS(#REF!, $C114,#REF!, H$2)</f>
        <v>#REF!</v>
      </c>
      <c r="I114" s="18" t="e">
        <f xml:space="preserve"> COUNTIFS(#REF!, $C114,#REF!, I$2)</f>
        <v>#REF!</v>
      </c>
      <c r="J114" s="18" t="e">
        <f xml:space="preserve"> COUNTIFS(#REF!, $C114,#REF!, J$2)</f>
        <v>#REF!</v>
      </c>
      <c r="K114" s="18" t="e">
        <f xml:space="preserve"> COUNTIFS(#REF!, $C114,#REF!, K$2)</f>
        <v>#REF!</v>
      </c>
      <c r="L114" s="15" t="e">
        <f xml:space="preserve"> COUNTIFS(#REF!, $C114,#REF!, L$2)</f>
        <v>#REF!</v>
      </c>
      <c r="M114" s="18" t="e">
        <f xml:space="preserve"> COUNTIFS(#REF!, $C114,#REF!, M$2)</f>
        <v>#REF!</v>
      </c>
    </row>
    <row r="115" spans="3:13" x14ac:dyDescent="0.25">
      <c r="C115" t="s">
        <v>1303</v>
      </c>
      <c r="D115" s="15" t="e">
        <f xml:space="preserve"> COUNTIFS(#REF!, $C115,#REF!, D$2)</f>
        <v>#REF!</v>
      </c>
      <c r="E115" s="15" t="e">
        <f xml:space="preserve"> COUNTIFS(#REF!, $C115,#REF!, E$2)</f>
        <v>#REF!</v>
      </c>
      <c r="F115" s="15" t="e">
        <f xml:space="preserve"> COUNTIFS(#REF!, $C115,#REF!, F$2)</f>
        <v>#REF!</v>
      </c>
      <c r="G115" s="18" t="e">
        <f xml:space="preserve"> COUNTIFS(#REF!, $C115,#REF!, G$2)</f>
        <v>#REF!</v>
      </c>
      <c r="H115" s="18" t="e">
        <f xml:space="preserve"> COUNTIFS(#REF!, $C115,#REF!, H$2)</f>
        <v>#REF!</v>
      </c>
      <c r="I115" s="18" t="e">
        <f xml:space="preserve"> COUNTIFS(#REF!, $C115,#REF!, I$2)</f>
        <v>#REF!</v>
      </c>
      <c r="J115" s="18" t="e">
        <f xml:space="preserve"> COUNTIFS(#REF!, $C115,#REF!, J$2)</f>
        <v>#REF!</v>
      </c>
      <c r="K115" s="18" t="e">
        <f xml:space="preserve"> COUNTIFS(#REF!, $C115,#REF!, K$2)</f>
        <v>#REF!</v>
      </c>
      <c r="L115" s="15" t="e">
        <f xml:space="preserve"> COUNTIFS(#REF!, $C115,#REF!, L$2)</f>
        <v>#REF!</v>
      </c>
      <c r="M115" s="18" t="e">
        <f xml:space="preserve"> COUNTIFS(#REF!, $C115,#REF!, M$2)</f>
        <v>#REF!</v>
      </c>
    </row>
    <row r="116" spans="3:13" x14ac:dyDescent="0.25">
      <c r="C116" t="s">
        <v>1269</v>
      </c>
      <c r="D116" s="15" t="e">
        <f xml:space="preserve"> COUNTIFS(#REF!, $C116,#REF!, D$2)</f>
        <v>#REF!</v>
      </c>
      <c r="E116" s="15" t="e">
        <f xml:space="preserve"> COUNTIFS(#REF!, $C116,#REF!, E$2)</f>
        <v>#REF!</v>
      </c>
      <c r="F116" s="15" t="e">
        <f xml:space="preserve"> COUNTIFS(#REF!, $C116,#REF!, F$2)</f>
        <v>#REF!</v>
      </c>
      <c r="G116" s="18" t="e">
        <f xml:space="preserve"> COUNTIFS(#REF!, $C116,#REF!, G$2)</f>
        <v>#REF!</v>
      </c>
      <c r="H116" s="18" t="e">
        <f xml:space="preserve"> COUNTIFS(#REF!, $C116,#REF!, H$2)</f>
        <v>#REF!</v>
      </c>
      <c r="I116" s="18" t="e">
        <f xml:space="preserve"> COUNTIFS(#REF!, $C116,#REF!, I$2)</f>
        <v>#REF!</v>
      </c>
      <c r="J116" s="18" t="e">
        <f xml:space="preserve"> COUNTIFS(#REF!, $C116,#REF!, J$2)</f>
        <v>#REF!</v>
      </c>
      <c r="K116" s="18" t="e">
        <f xml:space="preserve"> COUNTIFS(#REF!, $C116,#REF!, K$2)</f>
        <v>#REF!</v>
      </c>
      <c r="L116" s="15" t="e">
        <f xml:space="preserve"> COUNTIFS(#REF!, $C116,#REF!, L$2)</f>
        <v>#REF!</v>
      </c>
      <c r="M116" s="18" t="e">
        <f xml:space="preserve"> COUNTIFS(#REF!, $C116,#REF!, M$2)</f>
        <v>#REF!</v>
      </c>
    </row>
    <row r="117" spans="3:13" x14ac:dyDescent="0.25">
      <c r="C117" t="s">
        <v>1304</v>
      </c>
      <c r="D117" s="15" t="e">
        <f xml:space="preserve"> COUNTIFS(#REF!, $C117,#REF!, D$2)</f>
        <v>#REF!</v>
      </c>
      <c r="E117" s="15" t="e">
        <f xml:space="preserve"> COUNTIFS(#REF!, $C117,#REF!, E$2)</f>
        <v>#REF!</v>
      </c>
      <c r="F117" s="15" t="e">
        <f xml:space="preserve"> COUNTIFS(#REF!, $C117,#REF!, F$2)</f>
        <v>#REF!</v>
      </c>
      <c r="G117" s="18" t="e">
        <f xml:space="preserve"> COUNTIFS(#REF!, $C117,#REF!, G$2)</f>
        <v>#REF!</v>
      </c>
      <c r="H117" s="18" t="e">
        <f xml:space="preserve"> COUNTIFS(#REF!, $C117,#REF!, H$2)</f>
        <v>#REF!</v>
      </c>
      <c r="I117" s="18" t="e">
        <f xml:space="preserve"> COUNTIFS(#REF!, $C117,#REF!, I$2)</f>
        <v>#REF!</v>
      </c>
      <c r="J117" s="18" t="e">
        <f xml:space="preserve"> COUNTIFS(#REF!, $C117,#REF!, J$2)</f>
        <v>#REF!</v>
      </c>
      <c r="K117" s="18" t="e">
        <f xml:space="preserve"> COUNTIFS(#REF!, $C117,#REF!, K$2)</f>
        <v>#REF!</v>
      </c>
      <c r="L117" s="15" t="e">
        <f xml:space="preserve"> COUNTIFS(#REF!, $C117,#REF!, L$2)</f>
        <v>#REF!</v>
      </c>
      <c r="M117" s="18" t="e">
        <f xml:space="preserve"> COUNTIFS(#REF!, $C117,#REF!, M$2)</f>
        <v>#REF!</v>
      </c>
    </row>
    <row r="118" spans="3:13" x14ac:dyDescent="0.25">
      <c r="C118" t="s">
        <v>1305</v>
      </c>
      <c r="D118" s="15" t="e">
        <f xml:space="preserve"> COUNTIFS(#REF!, $C118,#REF!, D$2)</f>
        <v>#REF!</v>
      </c>
      <c r="E118" s="15" t="e">
        <f xml:space="preserve"> COUNTIFS(#REF!, $C118,#REF!, E$2)</f>
        <v>#REF!</v>
      </c>
      <c r="F118" s="15" t="e">
        <f xml:space="preserve"> COUNTIFS(#REF!, $C118,#REF!, F$2)</f>
        <v>#REF!</v>
      </c>
      <c r="G118" s="18" t="e">
        <f xml:space="preserve"> COUNTIFS(#REF!, $C118,#REF!, G$2)</f>
        <v>#REF!</v>
      </c>
      <c r="H118" s="18" t="e">
        <f xml:space="preserve"> COUNTIFS(#REF!, $C118,#REF!, H$2)</f>
        <v>#REF!</v>
      </c>
      <c r="I118" s="18" t="e">
        <f xml:space="preserve"> COUNTIFS(#REF!, $C118,#REF!, I$2)</f>
        <v>#REF!</v>
      </c>
      <c r="J118" s="18" t="e">
        <f xml:space="preserve"> COUNTIFS(#REF!, $C118,#REF!, J$2)</f>
        <v>#REF!</v>
      </c>
      <c r="K118" s="18" t="e">
        <f xml:space="preserve"> COUNTIFS(#REF!, $C118,#REF!, K$2)</f>
        <v>#REF!</v>
      </c>
      <c r="L118" s="15" t="e">
        <f xml:space="preserve"> COUNTIFS(#REF!, $C118,#REF!, L$2)</f>
        <v>#REF!</v>
      </c>
      <c r="M118" s="18" t="e">
        <f xml:space="preserve"> COUNTIFS(#REF!, $C118,#REF!, M$2)</f>
        <v>#REF!</v>
      </c>
    </row>
    <row r="119" spans="3:13" x14ac:dyDescent="0.25">
      <c r="C119" t="s">
        <v>1331</v>
      </c>
      <c r="D119" s="15" t="e">
        <f xml:space="preserve"> COUNTIFS(#REF!, $C119,#REF!, D$2)</f>
        <v>#REF!</v>
      </c>
      <c r="E119" s="15" t="e">
        <f xml:space="preserve"> COUNTIFS(#REF!, $C119,#REF!, E$2)</f>
        <v>#REF!</v>
      </c>
      <c r="F119" s="15" t="e">
        <f xml:space="preserve"> COUNTIFS(#REF!, $C119,#REF!, F$2)</f>
        <v>#REF!</v>
      </c>
      <c r="G119" s="18" t="e">
        <f xml:space="preserve"> COUNTIFS(#REF!, $C119,#REF!, G$2)</f>
        <v>#REF!</v>
      </c>
      <c r="H119" s="18" t="e">
        <f xml:space="preserve"> COUNTIFS(#REF!, $C119,#REF!, H$2)</f>
        <v>#REF!</v>
      </c>
      <c r="I119" s="18" t="e">
        <f xml:space="preserve"> COUNTIFS(#REF!, $C119,#REF!, I$2)</f>
        <v>#REF!</v>
      </c>
      <c r="J119" s="18" t="e">
        <f xml:space="preserve"> COUNTIFS(#REF!, $C119,#REF!, J$2)</f>
        <v>#REF!</v>
      </c>
      <c r="K119" s="18" t="e">
        <f xml:space="preserve"> COUNTIFS(#REF!, $C119,#REF!, K$2)</f>
        <v>#REF!</v>
      </c>
      <c r="L119" s="15" t="e">
        <f xml:space="preserve"> COUNTIFS(#REF!, $C119,#REF!, L$2)</f>
        <v>#REF!</v>
      </c>
      <c r="M119" s="18" t="e">
        <f xml:space="preserve"> COUNTIFS(#REF!, $C119,#REF!, M$2)</f>
        <v>#REF!</v>
      </c>
    </row>
    <row r="120" spans="3:13" x14ac:dyDescent="0.25">
      <c r="C120" t="s">
        <v>1270</v>
      </c>
      <c r="D120" s="15" t="e">
        <f xml:space="preserve"> COUNTIFS(#REF!, $C120,#REF!, D$2)</f>
        <v>#REF!</v>
      </c>
      <c r="E120" s="15" t="e">
        <f xml:space="preserve"> COUNTIFS(#REF!, $C120,#REF!, E$2)</f>
        <v>#REF!</v>
      </c>
      <c r="F120" s="15" t="e">
        <f xml:space="preserve"> COUNTIFS(#REF!, $C120,#REF!, F$2)</f>
        <v>#REF!</v>
      </c>
      <c r="G120" s="18" t="e">
        <f xml:space="preserve"> COUNTIFS(#REF!, $C120,#REF!, G$2)</f>
        <v>#REF!</v>
      </c>
      <c r="H120" s="18" t="e">
        <f xml:space="preserve"> COUNTIFS(#REF!, $C120,#REF!, H$2)</f>
        <v>#REF!</v>
      </c>
      <c r="I120" s="18" t="e">
        <f xml:space="preserve"> COUNTIFS(#REF!, $C120,#REF!, I$2)</f>
        <v>#REF!</v>
      </c>
      <c r="J120" s="18" t="e">
        <f xml:space="preserve"> COUNTIFS(#REF!, $C120,#REF!, J$2)</f>
        <v>#REF!</v>
      </c>
      <c r="K120" s="18" t="e">
        <f xml:space="preserve"> COUNTIFS(#REF!, $C120,#REF!, K$2)</f>
        <v>#REF!</v>
      </c>
      <c r="L120" s="15" t="e">
        <f xml:space="preserve"> COUNTIFS(#REF!, $C120,#REF!, L$2)</f>
        <v>#REF!</v>
      </c>
      <c r="M120" s="18" t="e">
        <f xml:space="preserve"> COUNTIFS(#REF!, $C120,#REF!, M$2)</f>
        <v>#REF!</v>
      </c>
    </row>
    <row r="121" spans="3:13" x14ac:dyDescent="0.25">
      <c r="C121" t="s">
        <v>1271</v>
      </c>
      <c r="D121" s="15" t="e">
        <f xml:space="preserve"> COUNTIFS(#REF!, $C121,#REF!, D$2)</f>
        <v>#REF!</v>
      </c>
      <c r="E121" s="15" t="e">
        <f xml:space="preserve"> COUNTIFS(#REF!, $C121,#REF!, E$2)</f>
        <v>#REF!</v>
      </c>
      <c r="F121" s="15" t="e">
        <f xml:space="preserve"> COUNTIFS(#REF!, $C121,#REF!, F$2)</f>
        <v>#REF!</v>
      </c>
      <c r="G121" s="18" t="e">
        <f xml:space="preserve"> COUNTIFS(#REF!, $C121,#REF!, G$2)</f>
        <v>#REF!</v>
      </c>
      <c r="H121" s="18" t="e">
        <f xml:space="preserve"> COUNTIFS(#REF!, $C121,#REF!, H$2)</f>
        <v>#REF!</v>
      </c>
      <c r="I121" s="18" t="e">
        <f xml:space="preserve"> COUNTIFS(#REF!, $C121,#REF!, I$2)</f>
        <v>#REF!</v>
      </c>
      <c r="J121" s="18" t="e">
        <f xml:space="preserve"> COUNTIFS(#REF!, $C121,#REF!, J$2)</f>
        <v>#REF!</v>
      </c>
      <c r="K121" s="18" t="e">
        <f xml:space="preserve"> COUNTIFS(#REF!, $C121,#REF!, K$2)</f>
        <v>#REF!</v>
      </c>
      <c r="L121" s="15" t="e">
        <f xml:space="preserve"> COUNTIFS(#REF!, $C121,#REF!, L$2)</f>
        <v>#REF!</v>
      </c>
      <c r="M121" s="18" t="e">
        <f xml:space="preserve"> COUNTIFS(#REF!, $C121,#REF!, M$2)</f>
        <v>#REF!</v>
      </c>
    </row>
    <row r="122" spans="3:13" x14ac:dyDescent="0.25">
      <c r="C122" t="s">
        <v>1272</v>
      </c>
      <c r="D122" s="15" t="e">
        <f xml:space="preserve"> COUNTIFS(#REF!, $C122,#REF!, D$2)</f>
        <v>#REF!</v>
      </c>
      <c r="E122" s="15" t="e">
        <f xml:space="preserve"> COUNTIFS(#REF!, $C122,#REF!, E$2)</f>
        <v>#REF!</v>
      </c>
      <c r="F122" s="15" t="e">
        <f xml:space="preserve"> COUNTIFS(#REF!, $C122,#REF!, F$2)</f>
        <v>#REF!</v>
      </c>
      <c r="G122" s="18" t="e">
        <f xml:space="preserve"> COUNTIFS(#REF!, $C122,#REF!, G$2)</f>
        <v>#REF!</v>
      </c>
      <c r="H122" s="18" t="e">
        <f xml:space="preserve"> COUNTIFS(#REF!, $C122,#REF!, H$2)</f>
        <v>#REF!</v>
      </c>
      <c r="I122" s="18" t="e">
        <f xml:space="preserve"> COUNTIFS(#REF!, $C122,#REF!, I$2)</f>
        <v>#REF!</v>
      </c>
      <c r="J122" s="18" t="e">
        <f xml:space="preserve"> COUNTIFS(#REF!, $C122,#REF!, J$2)</f>
        <v>#REF!</v>
      </c>
      <c r="K122" s="18" t="e">
        <f xml:space="preserve"> COUNTIFS(#REF!, $C122,#REF!, K$2)</f>
        <v>#REF!</v>
      </c>
      <c r="L122" s="15" t="e">
        <f xml:space="preserve"> COUNTIFS(#REF!, $C122,#REF!, L$2)</f>
        <v>#REF!</v>
      </c>
      <c r="M122" s="18" t="e">
        <f xml:space="preserve"> COUNTIFS(#REF!, $C122,#REF!, M$2)</f>
        <v>#REF!</v>
      </c>
    </row>
    <row r="123" spans="3:13" x14ac:dyDescent="0.25">
      <c r="C123" t="s">
        <v>1273</v>
      </c>
      <c r="D123" s="15" t="e">
        <f xml:space="preserve"> COUNTIFS(#REF!, $C123,#REF!, D$2)</f>
        <v>#REF!</v>
      </c>
      <c r="E123" s="16" t="e">
        <f xml:space="preserve"> COUNTIFS(#REF!, $C123,#REF!, E$2)</f>
        <v>#REF!</v>
      </c>
      <c r="F123" s="15" t="e">
        <f xml:space="preserve"> COUNTIFS(#REF!, $C123,#REF!, F$2)</f>
        <v>#REF!</v>
      </c>
      <c r="G123" s="18" t="e">
        <f xml:space="preserve"> COUNTIFS(#REF!, $C123,#REF!, G$2)</f>
        <v>#REF!</v>
      </c>
      <c r="H123" s="18" t="e">
        <f xml:space="preserve"> COUNTIFS(#REF!, $C123,#REF!, H$2)</f>
        <v>#REF!</v>
      </c>
      <c r="I123" s="18" t="e">
        <f xml:space="preserve"> COUNTIFS(#REF!, $C123,#REF!, I$2)</f>
        <v>#REF!</v>
      </c>
      <c r="J123" s="18" t="e">
        <f xml:space="preserve"> COUNTIFS(#REF!, $C123,#REF!, J$2)</f>
        <v>#REF!</v>
      </c>
      <c r="K123" s="18" t="e">
        <f xml:space="preserve"> COUNTIFS(#REF!, $C123,#REF!, K$2)</f>
        <v>#REF!</v>
      </c>
      <c r="L123" s="15" t="e">
        <f xml:space="preserve"> COUNTIFS(#REF!, $C123,#REF!, L$2)</f>
        <v>#REF!</v>
      </c>
      <c r="M123" s="18" t="e">
        <f xml:space="preserve"> COUNTIFS(#REF!, $C123,#REF!, M$2)</f>
        <v>#REF!</v>
      </c>
    </row>
    <row r="124" spans="3:13" x14ac:dyDescent="0.25">
      <c r="C124" t="s">
        <v>1274</v>
      </c>
      <c r="D124" s="15" t="e">
        <f xml:space="preserve"> COUNTIFS(#REF!, $C124,#REF!, D$2)</f>
        <v>#REF!</v>
      </c>
      <c r="E124" s="15" t="e">
        <f xml:space="preserve"> COUNTIFS(#REF!, $C124,#REF!, E$2)</f>
        <v>#REF!</v>
      </c>
      <c r="F124" s="15" t="e">
        <f xml:space="preserve"> COUNTIFS(#REF!, $C124,#REF!, F$2)</f>
        <v>#REF!</v>
      </c>
      <c r="G124" s="18" t="e">
        <f xml:space="preserve"> COUNTIFS(#REF!, $C124,#REF!, G$2)</f>
        <v>#REF!</v>
      </c>
      <c r="H124" s="18" t="e">
        <f xml:space="preserve"> COUNTIFS(#REF!, $C124,#REF!, H$2)</f>
        <v>#REF!</v>
      </c>
      <c r="I124" s="18" t="e">
        <f xml:space="preserve"> COUNTIFS(#REF!, $C124,#REF!, I$2)</f>
        <v>#REF!</v>
      </c>
      <c r="J124" s="18" t="e">
        <f xml:space="preserve"> COUNTIFS(#REF!, $C124,#REF!, J$2)</f>
        <v>#REF!</v>
      </c>
      <c r="K124" s="18" t="e">
        <f xml:space="preserve"> COUNTIFS(#REF!, $C124,#REF!, K$2)</f>
        <v>#REF!</v>
      </c>
      <c r="L124" s="15" t="e">
        <f xml:space="preserve"> COUNTIFS(#REF!, $C124,#REF!, L$2)</f>
        <v>#REF!</v>
      </c>
      <c r="M124" s="18" t="e">
        <f xml:space="preserve"> COUNTIFS(#REF!, $C124,#REF!, M$2)</f>
        <v>#REF!</v>
      </c>
    </row>
    <row r="125" spans="3:13" x14ac:dyDescent="0.25">
      <c r="C125" t="s">
        <v>1326</v>
      </c>
      <c r="D125" s="15" t="e">
        <f xml:space="preserve"> COUNTIFS(#REF!, $C125,#REF!, D$2)</f>
        <v>#REF!</v>
      </c>
      <c r="E125" s="15" t="e">
        <f xml:space="preserve"> COUNTIFS(#REF!, $C125,#REF!, E$2)</f>
        <v>#REF!</v>
      </c>
      <c r="F125" s="15" t="e">
        <f xml:space="preserve"> COUNTIFS(#REF!, $C125,#REF!, F$2)</f>
        <v>#REF!</v>
      </c>
      <c r="G125" s="18" t="e">
        <f xml:space="preserve"> COUNTIFS(#REF!, $C125,#REF!, G$2)</f>
        <v>#REF!</v>
      </c>
      <c r="H125" s="18" t="e">
        <f xml:space="preserve"> COUNTIFS(#REF!, $C125,#REF!, H$2)</f>
        <v>#REF!</v>
      </c>
      <c r="I125" s="18" t="e">
        <f xml:space="preserve"> COUNTIFS(#REF!, $C125,#REF!, I$2)</f>
        <v>#REF!</v>
      </c>
      <c r="J125" s="18" t="e">
        <f xml:space="preserve"> COUNTIFS(#REF!, $C125,#REF!, J$2)</f>
        <v>#REF!</v>
      </c>
      <c r="K125" s="18" t="e">
        <f xml:space="preserve"> COUNTIFS(#REF!, $C125,#REF!, K$2)</f>
        <v>#REF!</v>
      </c>
      <c r="L125" s="15" t="e">
        <f xml:space="preserve"> COUNTIFS(#REF!, $C125,#REF!, L$2)</f>
        <v>#REF!</v>
      </c>
      <c r="M125" s="18" t="e">
        <f xml:space="preserve"> COUNTIFS(#REF!, $C125,#REF!, M$2)</f>
        <v>#REF!</v>
      </c>
    </row>
    <row r="126" spans="3:13" x14ac:dyDescent="0.25">
      <c r="C126" t="s">
        <v>1306</v>
      </c>
      <c r="D126" s="15" t="e">
        <f xml:space="preserve"> COUNTIFS(#REF!, $C126,#REF!, D$2)</f>
        <v>#REF!</v>
      </c>
      <c r="E126" s="15" t="e">
        <f xml:space="preserve"> COUNTIFS(#REF!, $C126,#REF!, E$2)</f>
        <v>#REF!</v>
      </c>
      <c r="F126" s="15" t="e">
        <f xml:space="preserve"> COUNTIFS(#REF!, $C126,#REF!, F$2)</f>
        <v>#REF!</v>
      </c>
      <c r="G126" s="18" t="e">
        <f xml:space="preserve"> COUNTIFS(#REF!, $C126,#REF!, G$2)</f>
        <v>#REF!</v>
      </c>
      <c r="H126" s="18" t="e">
        <f xml:space="preserve"> COUNTIFS(#REF!, $C126,#REF!, H$2)</f>
        <v>#REF!</v>
      </c>
      <c r="I126" s="18" t="e">
        <f xml:space="preserve"> COUNTIFS(#REF!, $C126,#REF!, I$2)</f>
        <v>#REF!</v>
      </c>
      <c r="J126" s="18" t="e">
        <f xml:space="preserve"> COUNTIFS(#REF!, $C126,#REF!, J$2)</f>
        <v>#REF!</v>
      </c>
      <c r="K126" s="18" t="e">
        <f xml:space="preserve"> COUNTIFS(#REF!, $C126,#REF!, K$2)</f>
        <v>#REF!</v>
      </c>
      <c r="L126" s="15" t="e">
        <f xml:space="preserve"> COUNTIFS(#REF!, $C126,#REF!, L$2)</f>
        <v>#REF!</v>
      </c>
      <c r="M126" s="18" t="e">
        <f xml:space="preserve"> COUNTIFS(#REF!, $C126,#REF!, M$2)</f>
        <v>#REF!</v>
      </c>
    </row>
    <row r="127" spans="3:13" x14ac:dyDescent="0.25">
      <c r="C127" t="s">
        <v>1275</v>
      </c>
      <c r="D127" s="15" t="e">
        <f xml:space="preserve"> COUNTIFS(#REF!, $C127,#REF!, D$2)</f>
        <v>#REF!</v>
      </c>
      <c r="E127" s="15" t="e">
        <f xml:space="preserve"> COUNTIFS(#REF!, $C127,#REF!, E$2)</f>
        <v>#REF!</v>
      </c>
      <c r="F127" s="15" t="e">
        <f xml:space="preserve"> COUNTIFS(#REF!, $C127,#REF!, F$2)</f>
        <v>#REF!</v>
      </c>
      <c r="G127" s="18" t="e">
        <f xml:space="preserve"> COUNTIFS(#REF!, $C127,#REF!, G$2)</f>
        <v>#REF!</v>
      </c>
      <c r="H127" s="18" t="e">
        <f xml:space="preserve"> COUNTIFS(#REF!, $C127,#REF!, H$2)</f>
        <v>#REF!</v>
      </c>
      <c r="I127" s="18" t="e">
        <f xml:space="preserve"> COUNTIFS(#REF!, $C127,#REF!, I$2)</f>
        <v>#REF!</v>
      </c>
      <c r="J127" s="18" t="e">
        <f xml:space="preserve"> COUNTIFS(#REF!, $C127,#REF!, J$2)</f>
        <v>#REF!</v>
      </c>
      <c r="K127" s="18" t="e">
        <f xml:space="preserve"> COUNTIFS(#REF!, $C127,#REF!, K$2)</f>
        <v>#REF!</v>
      </c>
      <c r="L127" s="15" t="e">
        <f xml:space="preserve"> COUNTIFS(#REF!, $C127,#REF!, L$2)</f>
        <v>#REF!</v>
      </c>
      <c r="M127" s="18" t="e">
        <f xml:space="preserve"> COUNTIFS(#REF!, $C127,#REF!, M$2)</f>
        <v>#REF!</v>
      </c>
    </row>
    <row r="128" spans="3:13" x14ac:dyDescent="0.25">
      <c r="C128" t="s">
        <v>1276</v>
      </c>
      <c r="D128" s="15" t="e">
        <f xml:space="preserve"> COUNTIFS(#REF!, $C128,#REF!, D$2)</f>
        <v>#REF!</v>
      </c>
      <c r="E128" s="15" t="e">
        <f xml:space="preserve"> COUNTIFS(#REF!, $C128,#REF!, E$2)</f>
        <v>#REF!</v>
      </c>
      <c r="F128" s="15" t="e">
        <f xml:space="preserve"> COUNTIFS(#REF!, $C128,#REF!, F$2)</f>
        <v>#REF!</v>
      </c>
      <c r="G128" s="18" t="e">
        <f xml:space="preserve"> COUNTIFS(#REF!, $C128,#REF!, G$2)</f>
        <v>#REF!</v>
      </c>
      <c r="H128" s="18" t="e">
        <f xml:space="preserve"> COUNTIFS(#REF!, $C128,#REF!, H$2)</f>
        <v>#REF!</v>
      </c>
      <c r="I128" s="18" t="e">
        <f xml:space="preserve"> COUNTIFS(#REF!, $C128,#REF!, I$2)</f>
        <v>#REF!</v>
      </c>
      <c r="J128" s="18" t="e">
        <f xml:space="preserve"> COUNTIFS(#REF!, $C128,#REF!, J$2)</f>
        <v>#REF!</v>
      </c>
      <c r="K128" s="18" t="e">
        <f xml:space="preserve"> COUNTIFS(#REF!, $C128,#REF!, K$2)</f>
        <v>#REF!</v>
      </c>
      <c r="L128" s="15" t="e">
        <f xml:space="preserve"> COUNTIFS(#REF!, $C128,#REF!, L$2)</f>
        <v>#REF!</v>
      </c>
      <c r="M128" s="18" t="e">
        <f xml:space="preserve"> COUNTIFS(#REF!, $C128,#REF!, M$2)</f>
        <v>#REF!</v>
      </c>
    </row>
    <row r="129" spans="3:13" x14ac:dyDescent="0.25">
      <c r="C129" t="s">
        <v>1277</v>
      </c>
      <c r="D129" s="15" t="e">
        <f xml:space="preserve"> COUNTIFS(#REF!, $C129,#REF!, D$2)</f>
        <v>#REF!</v>
      </c>
      <c r="E129" s="15" t="e">
        <f xml:space="preserve"> COUNTIFS(#REF!, $C129,#REF!, E$2)</f>
        <v>#REF!</v>
      </c>
      <c r="F129" s="15" t="e">
        <f xml:space="preserve"> COUNTIFS(#REF!, $C129,#REF!, F$2)</f>
        <v>#REF!</v>
      </c>
      <c r="G129" s="18" t="e">
        <f xml:space="preserve"> COUNTIFS(#REF!, $C129,#REF!, G$2)</f>
        <v>#REF!</v>
      </c>
      <c r="H129" s="18" t="e">
        <f xml:space="preserve"> COUNTIFS(#REF!, $C129,#REF!, H$2)</f>
        <v>#REF!</v>
      </c>
      <c r="I129" s="18" t="e">
        <f xml:space="preserve"> COUNTIFS(#REF!, $C129,#REF!, I$2)</f>
        <v>#REF!</v>
      </c>
      <c r="J129" s="18" t="e">
        <f xml:space="preserve"> COUNTIFS(#REF!, $C129,#REF!, J$2)</f>
        <v>#REF!</v>
      </c>
      <c r="K129" s="18" t="e">
        <f xml:space="preserve"> COUNTIFS(#REF!, $C129,#REF!, K$2)</f>
        <v>#REF!</v>
      </c>
      <c r="L129" s="15" t="e">
        <f xml:space="preserve"> COUNTIFS(#REF!, $C129,#REF!, L$2)</f>
        <v>#REF!</v>
      </c>
      <c r="M129" s="18" t="e">
        <f xml:space="preserve"> COUNTIFS(#REF!, $C129,#REF!, M$2)</f>
        <v>#REF!</v>
      </c>
    </row>
    <row r="130" spans="3:13" x14ac:dyDescent="0.25">
      <c r="C130" t="s">
        <v>1307</v>
      </c>
      <c r="D130" s="15" t="e">
        <f xml:space="preserve"> COUNTIFS(#REF!, $C130,#REF!, D$2)</f>
        <v>#REF!</v>
      </c>
      <c r="E130" s="15" t="e">
        <f xml:space="preserve"> COUNTIFS(#REF!, $C130,#REF!, E$2)</f>
        <v>#REF!</v>
      </c>
      <c r="F130" s="15" t="e">
        <f xml:space="preserve"> COUNTIFS(#REF!, $C130,#REF!, F$2)</f>
        <v>#REF!</v>
      </c>
      <c r="G130" s="18" t="e">
        <f xml:space="preserve"> COUNTIFS(#REF!, $C130,#REF!, G$2)</f>
        <v>#REF!</v>
      </c>
      <c r="H130" s="18" t="e">
        <f xml:space="preserve"> COUNTIFS(#REF!, $C130,#REF!, H$2)</f>
        <v>#REF!</v>
      </c>
      <c r="I130" s="18" t="e">
        <f xml:space="preserve"> COUNTIFS(#REF!, $C130,#REF!, I$2)</f>
        <v>#REF!</v>
      </c>
      <c r="J130" s="18" t="e">
        <f xml:space="preserve"> COUNTIFS(#REF!, $C130,#REF!, J$2)</f>
        <v>#REF!</v>
      </c>
      <c r="K130" s="18" t="e">
        <f xml:space="preserve"> COUNTIFS(#REF!, $C130,#REF!, K$2)</f>
        <v>#REF!</v>
      </c>
      <c r="L130" s="15" t="e">
        <f xml:space="preserve"> COUNTIFS(#REF!, $C130,#REF!, L$2)</f>
        <v>#REF!</v>
      </c>
      <c r="M130" s="18" t="e">
        <f xml:space="preserve"> COUNTIFS(#REF!, $C130,#REF!, M$2)</f>
        <v>#REF!</v>
      </c>
    </row>
    <row r="131" spans="3:13" x14ac:dyDescent="0.25">
      <c r="C131" t="s">
        <v>1333</v>
      </c>
      <c r="D131" s="15" t="e">
        <f xml:space="preserve"> COUNTIFS(#REF!, $C131,#REF!, D$2)</f>
        <v>#REF!</v>
      </c>
      <c r="E131" s="15" t="e">
        <f xml:space="preserve"> COUNTIFS(#REF!, $C131,#REF!, E$2)</f>
        <v>#REF!</v>
      </c>
      <c r="F131" s="15" t="e">
        <f xml:space="preserve"> COUNTIFS(#REF!, $C131,#REF!, F$2)</f>
        <v>#REF!</v>
      </c>
      <c r="G131" s="18" t="e">
        <f xml:space="preserve"> COUNTIFS(#REF!, $C131,#REF!, G$2)</f>
        <v>#REF!</v>
      </c>
      <c r="H131" s="18" t="e">
        <f xml:space="preserve"> COUNTIFS(#REF!, $C131,#REF!, H$2)</f>
        <v>#REF!</v>
      </c>
      <c r="I131" s="18" t="e">
        <f xml:space="preserve"> COUNTIFS(#REF!, $C131,#REF!, I$2)</f>
        <v>#REF!</v>
      </c>
      <c r="J131" s="18" t="e">
        <f xml:space="preserve"> COUNTIFS(#REF!, $C131,#REF!, J$2)</f>
        <v>#REF!</v>
      </c>
      <c r="K131" s="18" t="e">
        <f xml:space="preserve"> COUNTIFS(#REF!, $C131,#REF!, K$2)</f>
        <v>#REF!</v>
      </c>
      <c r="L131" s="15" t="e">
        <f xml:space="preserve"> COUNTIFS(#REF!, $C131,#REF!, L$2)</f>
        <v>#REF!</v>
      </c>
      <c r="M131" s="18" t="e">
        <f xml:space="preserve"> COUNTIFS(#REF!, $C131,#REF!, M$2)</f>
        <v>#REF!</v>
      </c>
    </row>
    <row r="132" spans="3:13" x14ac:dyDescent="0.25">
      <c r="C132" t="s">
        <v>1332</v>
      </c>
      <c r="D132" s="15" t="e">
        <f xml:space="preserve"> COUNTIFS(#REF!, $C132,#REF!, D$2)</f>
        <v>#REF!</v>
      </c>
      <c r="E132" s="15" t="e">
        <f xml:space="preserve"> COUNTIFS(#REF!, $C132,#REF!, E$2)</f>
        <v>#REF!</v>
      </c>
      <c r="F132" s="15" t="e">
        <f xml:space="preserve"> COUNTIFS(#REF!, $C132,#REF!, F$2)</f>
        <v>#REF!</v>
      </c>
      <c r="G132" s="18" t="e">
        <f xml:space="preserve"> COUNTIFS(#REF!, $C132,#REF!, G$2)</f>
        <v>#REF!</v>
      </c>
      <c r="H132" s="18" t="e">
        <f xml:space="preserve"> COUNTIFS(#REF!, $C132,#REF!, H$2)</f>
        <v>#REF!</v>
      </c>
      <c r="I132" s="18" t="e">
        <f xml:space="preserve"> COUNTIFS(#REF!, $C132,#REF!, I$2)</f>
        <v>#REF!</v>
      </c>
      <c r="J132" s="18" t="e">
        <f xml:space="preserve"> COUNTIFS(#REF!, $C132,#REF!, J$2)</f>
        <v>#REF!</v>
      </c>
      <c r="K132" s="18" t="e">
        <f xml:space="preserve"> COUNTIFS(#REF!, $C132,#REF!, K$2)</f>
        <v>#REF!</v>
      </c>
      <c r="L132" s="15" t="e">
        <f xml:space="preserve"> COUNTIFS(#REF!, $C132,#REF!, L$2)</f>
        <v>#REF!</v>
      </c>
      <c r="M132" s="18" t="e">
        <f xml:space="preserve"> COUNTIFS(#REF!, $C132,#REF!, M$2)</f>
        <v>#REF!</v>
      </c>
    </row>
    <row r="133" spans="3:13" x14ac:dyDescent="0.25">
      <c r="C133" t="s">
        <v>1278</v>
      </c>
      <c r="D133" s="15" t="e">
        <f xml:space="preserve"> COUNTIFS(#REF!, $C133,#REF!, D$2)</f>
        <v>#REF!</v>
      </c>
      <c r="E133" s="15" t="e">
        <f xml:space="preserve"> COUNTIFS(#REF!, $C133,#REF!, E$2)</f>
        <v>#REF!</v>
      </c>
      <c r="F133" s="15" t="e">
        <f xml:space="preserve"> COUNTIFS(#REF!, $C133,#REF!, F$2)</f>
        <v>#REF!</v>
      </c>
      <c r="G133" s="18" t="e">
        <f xml:space="preserve"> COUNTIFS(#REF!, $C133,#REF!, G$2)</f>
        <v>#REF!</v>
      </c>
      <c r="H133" s="18" t="e">
        <f xml:space="preserve"> COUNTIFS(#REF!, $C133,#REF!, H$2)</f>
        <v>#REF!</v>
      </c>
      <c r="I133" s="18" t="e">
        <f xml:space="preserve"> COUNTIFS(#REF!, $C133,#REF!, I$2)</f>
        <v>#REF!</v>
      </c>
      <c r="J133" s="18" t="e">
        <f xml:space="preserve"> COUNTIFS(#REF!, $C133,#REF!, J$2)</f>
        <v>#REF!</v>
      </c>
      <c r="K133" s="18" t="e">
        <f xml:space="preserve"> COUNTIFS(#REF!, $C133,#REF!, K$2)</f>
        <v>#REF!</v>
      </c>
      <c r="L133" s="15" t="e">
        <f xml:space="preserve"> COUNTIFS(#REF!, $C133,#REF!, L$2)</f>
        <v>#REF!</v>
      </c>
      <c r="M133" s="18" t="e">
        <f xml:space="preserve"> COUNTIFS(#REF!, $C133,#REF!, M$2)</f>
        <v>#REF!</v>
      </c>
    </row>
    <row r="134" spans="3:13" x14ac:dyDescent="0.25">
      <c r="C134" t="s">
        <v>1279</v>
      </c>
      <c r="D134" s="15" t="e">
        <f xml:space="preserve"> COUNTIFS(#REF!, $C134,#REF!, D$2)</f>
        <v>#REF!</v>
      </c>
      <c r="E134" s="15" t="e">
        <f xml:space="preserve"> COUNTIFS(#REF!, $C134,#REF!, E$2)</f>
        <v>#REF!</v>
      </c>
      <c r="F134" s="15" t="e">
        <f xml:space="preserve"> COUNTIFS(#REF!, $C134,#REF!, F$2)</f>
        <v>#REF!</v>
      </c>
      <c r="G134" s="18" t="e">
        <f xml:space="preserve"> COUNTIFS(#REF!, $C134,#REF!, G$2)</f>
        <v>#REF!</v>
      </c>
      <c r="H134" s="18" t="e">
        <f xml:space="preserve"> COUNTIFS(#REF!, $C134,#REF!, H$2)</f>
        <v>#REF!</v>
      </c>
      <c r="I134" s="18" t="e">
        <f xml:space="preserve"> COUNTIFS(#REF!, $C134,#REF!, I$2)</f>
        <v>#REF!</v>
      </c>
      <c r="J134" s="18" t="e">
        <f xml:space="preserve"> COUNTIFS(#REF!, $C134,#REF!, J$2)</f>
        <v>#REF!</v>
      </c>
      <c r="K134" s="18" t="e">
        <f xml:space="preserve"> COUNTIFS(#REF!, $C134,#REF!, K$2)</f>
        <v>#REF!</v>
      </c>
      <c r="L134" s="15" t="e">
        <f xml:space="preserve"> COUNTIFS(#REF!, $C134,#REF!, L$2)</f>
        <v>#REF!</v>
      </c>
      <c r="M134" s="18" t="e">
        <f xml:space="preserve"> COUNTIFS(#REF!, $C134,#REF!, M$2)</f>
        <v>#REF!</v>
      </c>
    </row>
    <row r="135" spans="3:13" x14ac:dyDescent="0.25">
      <c r="C135" t="s">
        <v>1308</v>
      </c>
      <c r="D135" s="15" t="e">
        <f xml:space="preserve"> COUNTIFS(#REF!, $C135,#REF!, D$2)</f>
        <v>#REF!</v>
      </c>
      <c r="E135" s="15" t="e">
        <f xml:space="preserve"> COUNTIFS(#REF!, $C135,#REF!, E$2)</f>
        <v>#REF!</v>
      </c>
      <c r="F135" s="15" t="e">
        <f xml:space="preserve"> COUNTIFS(#REF!, $C135,#REF!, F$2)</f>
        <v>#REF!</v>
      </c>
      <c r="G135" s="18" t="e">
        <f xml:space="preserve"> COUNTIFS(#REF!, $C135,#REF!, G$2)</f>
        <v>#REF!</v>
      </c>
      <c r="H135" s="18" t="e">
        <f xml:space="preserve"> COUNTIFS(#REF!, $C135,#REF!, H$2)</f>
        <v>#REF!</v>
      </c>
      <c r="I135" s="18" t="e">
        <f xml:space="preserve"> COUNTIFS(#REF!, $C135,#REF!, I$2)</f>
        <v>#REF!</v>
      </c>
      <c r="J135" s="18" t="e">
        <f xml:space="preserve"> COUNTIFS(#REF!, $C135,#REF!, J$2)</f>
        <v>#REF!</v>
      </c>
      <c r="K135" s="18" t="e">
        <f xml:space="preserve"> COUNTIFS(#REF!, $C135,#REF!, K$2)</f>
        <v>#REF!</v>
      </c>
      <c r="L135" s="15" t="e">
        <f xml:space="preserve"> COUNTIFS(#REF!, $C135,#REF!, L$2)</f>
        <v>#REF!</v>
      </c>
      <c r="M135" s="18" t="e">
        <f xml:space="preserve"> COUNTIFS(#REF!, $C135,#REF!, M$2)</f>
        <v>#REF!</v>
      </c>
    </row>
    <row r="136" spans="3:13" x14ac:dyDescent="0.25">
      <c r="C136" t="s">
        <v>1309</v>
      </c>
      <c r="D136" s="15" t="e">
        <f xml:space="preserve"> COUNTIFS(#REF!, $C136,#REF!, D$2)</f>
        <v>#REF!</v>
      </c>
      <c r="E136" s="15" t="e">
        <f xml:space="preserve"> COUNTIFS(#REF!, $C136,#REF!, E$2)</f>
        <v>#REF!</v>
      </c>
      <c r="F136" s="15" t="e">
        <f xml:space="preserve"> COUNTIFS(#REF!, $C136,#REF!, F$2)</f>
        <v>#REF!</v>
      </c>
      <c r="G136" s="18" t="e">
        <f xml:space="preserve"> COUNTIFS(#REF!, $C136,#REF!, G$2)</f>
        <v>#REF!</v>
      </c>
      <c r="H136" s="18" t="e">
        <f xml:space="preserve"> COUNTIFS(#REF!, $C136,#REF!, H$2)</f>
        <v>#REF!</v>
      </c>
      <c r="I136" s="18" t="e">
        <f xml:space="preserve"> COUNTIFS(#REF!, $C136,#REF!, I$2)</f>
        <v>#REF!</v>
      </c>
      <c r="J136" s="18" t="e">
        <f xml:space="preserve"> COUNTIFS(#REF!, $C136,#REF!, J$2)</f>
        <v>#REF!</v>
      </c>
      <c r="K136" s="18" t="e">
        <f xml:space="preserve"> COUNTIFS(#REF!, $C136,#REF!, K$2)</f>
        <v>#REF!</v>
      </c>
      <c r="L136" s="15" t="e">
        <f xml:space="preserve"> COUNTIFS(#REF!, $C136,#REF!, L$2)</f>
        <v>#REF!</v>
      </c>
      <c r="M136" s="18" t="e">
        <f xml:space="preserve"> COUNTIFS(#REF!, $C136,#REF!, M$2)</f>
        <v>#REF!</v>
      </c>
    </row>
    <row r="137" spans="3:13" x14ac:dyDescent="0.25">
      <c r="C137" t="s">
        <v>1280</v>
      </c>
      <c r="D137" s="15" t="e">
        <f xml:space="preserve"> COUNTIFS(#REF!, $C137,#REF!, D$2)</f>
        <v>#REF!</v>
      </c>
      <c r="E137" s="15" t="e">
        <f xml:space="preserve"> COUNTIFS(#REF!, $C137,#REF!, E$2)</f>
        <v>#REF!</v>
      </c>
      <c r="F137" s="15" t="e">
        <f xml:space="preserve"> COUNTIFS(#REF!, $C137,#REF!, F$2)</f>
        <v>#REF!</v>
      </c>
      <c r="G137" s="18" t="e">
        <f xml:space="preserve"> COUNTIFS(#REF!, $C137,#REF!, G$2)</f>
        <v>#REF!</v>
      </c>
      <c r="H137" s="18" t="e">
        <f xml:space="preserve"> COUNTIFS(#REF!, $C137,#REF!, H$2)</f>
        <v>#REF!</v>
      </c>
      <c r="I137" s="18" t="e">
        <f xml:space="preserve"> COUNTIFS(#REF!, $C137,#REF!, I$2)</f>
        <v>#REF!</v>
      </c>
      <c r="J137" s="18" t="e">
        <f xml:space="preserve"> COUNTIFS(#REF!, $C137,#REF!, J$2)</f>
        <v>#REF!</v>
      </c>
      <c r="K137" s="18" t="e">
        <f xml:space="preserve"> COUNTIFS(#REF!, $C137,#REF!, K$2)</f>
        <v>#REF!</v>
      </c>
      <c r="L137" s="15" t="e">
        <f xml:space="preserve"> COUNTIFS(#REF!, $C137,#REF!, L$2)</f>
        <v>#REF!</v>
      </c>
      <c r="M137" s="18" t="e">
        <f xml:space="preserve"> COUNTIFS(#REF!, $C137,#REF!, M$2)</f>
        <v>#REF!</v>
      </c>
    </row>
    <row r="138" spans="3:13" x14ac:dyDescent="0.25">
      <c r="C138" t="s">
        <v>1281</v>
      </c>
      <c r="D138" s="15" t="e">
        <f xml:space="preserve"> COUNTIFS(#REF!, $C138,#REF!, D$2)</f>
        <v>#REF!</v>
      </c>
      <c r="E138" s="15" t="e">
        <f xml:space="preserve"> COUNTIFS(#REF!, $C138,#REF!, E$2)</f>
        <v>#REF!</v>
      </c>
      <c r="F138" s="15" t="e">
        <f xml:space="preserve"> COUNTIFS(#REF!, $C138,#REF!, F$2)</f>
        <v>#REF!</v>
      </c>
      <c r="G138" s="18" t="e">
        <f xml:space="preserve"> COUNTIFS(#REF!, $C138,#REF!, G$2)</f>
        <v>#REF!</v>
      </c>
      <c r="H138" s="18" t="e">
        <f xml:space="preserve"> COUNTIFS(#REF!, $C138,#REF!, H$2)</f>
        <v>#REF!</v>
      </c>
      <c r="I138" s="18" t="e">
        <f xml:space="preserve"> COUNTIFS(#REF!, $C138,#REF!, I$2)</f>
        <v>#REF!</v>
      </c>
      <c r="J138" s="18" t="e">
        <f xml:space="preserve"> COUNTIFS(#REF!, $C138,#REF!, J$2)</f>
        <v>#REF!</v>
      </c>
      <c r="K138" s="18" t="e">
        <f xml:space="preserve"> COUNTIFS(#REF!, $C138,#REF!, K$2)</f>
        <v>#REF!</v>
      </c>
      <c r="L138" s="15" t="e">
        <f xml:space="preserve"> COUNTIFS(#REF!, $C138,#REF!, L$2)</f>
        <v>#REF!</v>
      </c>
      <c r="M138" s="18" t="e">
        <f xml:space="preserve"> COUNTIFS(#REF!, $C138,#REF!, M$2)</f>
        <v>#REF!</v>
      </c>
    </row>
    <row r="139" spans="3:13" x14ac:dyDescent="0.25">
      <c r="C139" t="s">
        <v>1310</v>
      </c>
      <c r="D139" s="15" t="e">
        <f xml:space="preserve"> COUNTIFS(#REF!, $C139,#REF!, D$2)</f>
        <v>#REF!</v>
      </c>
      <c r="E139" s="15" t="e">
        <f xml:space="preserve"> COUNTIFS(#REF!, $C139,#REF!, E$2)</f>
        <v>#REF!</v>
      </c>
      <c r="F139" s="15" t="e">
        <f xml:space="preserve"> COUNTIFS(#REF!, $C139,#REF!, F$2)</f>
        <v>#REF!</v>
      </c>
      <c r="G139" s="18" t="e">
        <f xml:space="preserve"> COUNTIFS(#REF!, $C139,#REF!, G$2)</f>
        <v>#REF!</v>
      </c>
      <c r="H139" s="18" t="e">
        <f xml:space="preserve"> COUNTIFS(#REF!, $C139,#REF!, H$2)</f>
        <v>#REF!</v>
      </c>
      <c r="I139" s="18" t="e">
        <f xml:space="preserve"> COUNTIFS(#REF!, $C139,#REF!, I$2)</f>
        <v>#REF!</v>
      </c>
      <c r="J139" s="18" t="e">
        <f xml:space="preserve"> COUNTIFS(#REF!, $C139,#REF!, J$2)</f>
        <v>#REF!</v>
      </c>
      <c r="K139" s="18" t="e">
        <f xml:space="preserve"> COUNTIFS(#REF!, $C139,#REF!, K$2)</f>
        <v>#REF!</v>
      </c>
      <c r="L139" s="15" t="e">
        <f xml:space="preserve"> COUNTIFS(#REF!, $C139,#REF!, L$2)</f>
        <v>#REF!</v>
      </c>
      <c r="M139" s="18" t="e">
        <f xml:space="preserve"> COUNTIFS(#REF!, $C139,#REF!, M$2)</f>
        <v>#REF!</v>
      </c>
    </row>
    <row r="140" spans="3:13" x14ac:dyDescent="0.25">
      <c r="C140" t="s">
        <v>1311</v>
      </c>
      <c r="D140" s="15" t="e">
        <f xml:space="preserve"> COUNTIFS(#REF!, $C140,#REF!, D$2)</f>
        <v>#REF!</v>
      </c>
      <c r="E140" s="15" t="e">
        <f xml:space="preserve"> COUNTIFS(#REF!, $C140,#REF!, E$2)</f>
        <v>#REF!</v>
      </c>
      <c r="F140" s="15" t="e">
        <f xml:space="preserve"> COUNTIFS(#REF!, $C140,#REF!, F$2)</f>
        <v>#REF!</v>
      </c>
      <c r="G140" s="18" t="e">
        <f xml:space="preserve"> COUNTIFS(#REF!, $C140,#REF!, G$2)</f>
        <v>#REF!</v>
      </c>
      <c r="H140" s="18" t="e">
        <f xml:space="preserve"> COUNTIFS(#REF!, $C140,#REF!, H$2)</f>
        <v>#REF!</v>
      </c>
      <c r="I140" s="18" t="e">
        <f xml:space="preserve"> COUNTIFS(#REF!, $C140,#REF!, I$2)</f>
        <v>#REF!</v>
      </c>
      <c r="J140" s="18" t="e">
        <f xml:space="preserve"> COUNTIFS(#REF!, $C140,#REF!, J$2)</f>
        <v>#REF!</v>
      </c>
      <c r="K140" s="18" t="e">
        <f xml:space="preserve"> COUNTIFS(#REF!, $C140,#REF!, K$2)</f>
        <v>#REF!</v>
      </c>
      <c r="L140" s="15" t="e">
        <f xml:space="preserve"> COUNTIFS(#REF!, $C140,#REF!, L$2)</f>
        <v>#REF!</v>
      </c>
      <c r="M140" s="18" t="e">
        <f xml:space="preserve"> COUNTIFS(#REF!, $C140,#REF!, M$2)</f>
        <v>#REF!</v>
      </c>
    </row>
    <row r="141" spans="3:13" x14ac:dyDescent="0.25">
      <c r="C141" t="s">
        <v>1241</v>
      </c>
      <c r="D141" s="15" t="e">
        <f xml:space="preserve"> COUNTIFS(#REF!, $C141,#REF!, D$2)</f>
        <v>#REF!</v>
      </c>
      <c r="E141" s="15" t="e">
        <f xml:space="preserve"> COUNTIFS(#REF!, $C141,#REF!, E$2)</f>
        <v>#REF!</v>
      </c>
      <c r="F141" s="15" t="e">
        <f xml:space="preserve"> COUNTIFS(#REF!, $C141,#REF!, F$2)</f>
        <v>#REF!</v>
      </c>
      <c r="G141" s="18" t="e">
        <f xml:space="preserve"> COUNTIFS(#REF!, $C141,#REF!, G$2)</f>
        <v>#REF!</v>
      </c>
      <c r="H141" s="18" t="e">
        <f xml:space="preserve"> COUNTIFS(#REF!, $C141,#REF!, H$2)</f>
        <v>#REF!</v>
      </c>
      <c r="I141" s="18" t="e">
        <f xml:space="preserve"> COUNTIFS(#REF!, $C141,#REF!, I$2)</f>
        <v>#REF!</v>
      </c>
      <c r="J141" s="18" t="e">
        <f xml:space="preserve"> COUNTIFS(#REF!, $C141,#REF!, J$2)</f>
        <v>#REF!</v>
      </c>
      <c r="K141" s="18" t="e">
        <f xml:space="preserve"> COUNTIFS(#REF!, $C141,#REF!, K$2)</f>
        <v>#REF!</v>
      </c>
      <c r="L141" s="15" t="e">
        <f xml:space="preserve"> COUNTIFS(#REF!, $C141,#REF!, L$2)</f>
        <v>#REF!</v>
      </c>
      <c r="M141" s="18" t="e">
        <f xml:space="preserve"> COUNTIFS(#REF!, $C141,#REF!, M$2)</f>
        <v>#REF!</v>
      </c>
    </row>
    <row r="142" spans="3:13" x14ac:dyDescent="0.25">
      <c r="C142" t="s">
        <v>288</v>
      </c>
      <c r="D142" s="15" t="e">
        <f xml:space="preserve"> COUNTIFS(#REF!, $C142,#REF!, D$2)</f>
        <v>#REF!</v>
      </c>
      <c r="E142" s="15" t="e">
        <f xml:space="preserve"> COUNTIFS(#REF!, $C142,#REF!, E$2)</f>
        <v>#REF!</v>
      </c>
      <c r="F142" s="15" t="e">
        <f xml:space="preserve"> COUNTIFS(#REF!, $C142,#REF!, F$2)</f>
        <v>#REF!</v>
      </c>
      <c r="G142" s="18" t="e">
        <f xml:space="preserve"> COUNTIFS(#REF!, $C142,#REF!, G$2)</f>
        <v>#REF!</v>
      </c>
      <c r="H142" s="18" t="e">
        <f xml:space="preserve"> COUNTIFS(#REF!, $C142,#REF!, H$2)</f>
        <v>#REF!</v>
      </c>
      <c r="I142" s="18" t="e">
        <f xml:space="preserve"> COUNTIFS(#REF!, $C142,#REF!, I$2)</f>
        <v>#REF!</v>
      </c>
      <c r="J142" s="18" t="e">
        <f xml:space="preserve"> COUNTIFS(#REF!, $C142,#REF!, J$2)</f>
        <v>#REF!</v>
      </c>
      <c r="K142" s="18" t="e">
        <f xml:space="preserve"> COUNTIFS(#REF!, $C142,#REF!, K$2)</f>
        <v>#REF!</v>
      </c>
      <c r="L142" s="15" t="e">
        <f xml:space="preserve"> COUNTIFS(#REF!, $C142,#REF!, L$2)</f>
        <v>#REF!</v>
      </c>
      <c r="M142" s="18" t="e">
        <f xml:space="preserve"> COUNTIFS(#REF!, $C142,#REF!, M$2)</f>
        <v>#REF!</v>
      </c>
    </row>
    <row r="143" spans="3:13" x14ac:dyDescent="0.25">
      <c r="C143" t="s">
        <v>1327</v>
      </c>
      <c r="D143" s="15" t="e">
        <f xml:space="preserve"> COUNTIFS(#REF!, $C143,#REF!, D$2)</f>
        <v>#REF!</v>
      </c>
      <c r="E143" s="15" t="e">
        <f xml:space="preserve"> COUNTIFS(#REF!, $C143,#REF!, E$2)</f>
        <v>#REF!</v>
      </c>
      <c r="F143" s="15" t="e">
        <f xml:space="preserve"> COUNTIFS(#REF!, $C143,#REF!, F$2)</f>
        <v>#REF!</v>
      </c>
      <c r="G143" s="18" t="e">
        <f xml:space="preserve"> COUNTIFS(#REF!, $C143,#REF!, G$2)</f>
        <v>#REF!</v>
      </c>
      <c r="H143" s="18" t="e">
        <f xml:space="preserve"> COUNTIFS(#REF!, $C143,#REF!, H$2)</f>
        <v>#REF!</v>
      </c>
      <c r="I143" s="18" t="e">
        <f xml:space="preserve"> COUNTIFS(#REF!, $C143,#REF!, I$2)</f>
        <v>#REF!</v>
      </c>
      <c r="J143" s="18" t="e">
        <f xml:space="preserve"> COUNTIFS(#REF!, $C143,#REF!, J$2)</f>
        <v>#REF!</v>
      </c>
      <c r="K143" s="18" t="e">
        <f xml:space="preserve"> COUNTIFS(#REF!, $C143,#REF!, K$2)</f>
        <v>#REF!</v>
      </c>
      <c r="L143" s="15" t="e">
        <f xml:space="preserve"> COUNTIFS(#REF!, $C143,#REF!, L$2)</f>
        <v>#REF!</v>
      </c>
      <c r="M143" s="18" t="e">
        <f xml:space="preserve"> COUNTIFS(#REF!, $C143,#REF!, M$2)</f>
        <v>#REF!</v>
      </c>
    </row>
    <row r="144" spans="3:13" x14ac:dyDescent="0.25">
      <c r="C144" t="s">
        <v>1328</v>
      </c>
      <c r="D144" s="15" t="e">
        <f xml:space="preserve"> COUNTIFS(#REF!, $C144,#REF!, D$2)</f>
        <v>#REF!</v>
      </c>
      <c r="E144" s="15" t="e">
        <f xml:space="preserve"> COUNTIFS(#REF!, $C144,#REF!, E$2)</f>
        <v>#REF!</v>
      </c>
      <c r="F144" s="15" t="e">
        <f xml:space="preserve"> COUNTIFS(#REF!, $C144,#REF!, F$2)</f>
        <v>#REF!</v>
      </c>
      <c r="G144" s="18" t="e">
        <f xml:space="preserve"> COUNTIFS(#REF!, $C144,#REF!, G$2)</f>
        <v>#REF!</v>
      </c>
      <c r="H144" s="18" t="e">
        <f xml:space="preserve"> COUNTIFS(#REF!, $C144,#REF!, H$2)</f>
        <v>#REF!</v>
      </c>
      <c r="I144" s="18" t="e">
        <f xml:space="preserve"> COUNTIFS(#REF!, $C144,#REF!, I$2)</f>
        <v>#REF!</v>
      </c>
      <c r="J144" s="18" t="e">
        <f xml:space="preserve"> COUNTIFS(#REF!, $C144,#REF!, J$2)</f>
        <v>#REF!</v>
      </c>
      <c r="K144" s="18" t="e">
        <f xml:space="preserve"> COUNTIFS(#REF!, $C144,#REF!, K$2)</f>
        <v>#REF!</v>
      </c>
      <c r="L144" s="15" t="e">
        <f xml:space="preserve"> COUNTIFS(#REF!, $C144,#REF!, L$2)</f>
        <v>#REF!</v>
      </c>
      <c r="M144" s="18" t="e">
        <f xml:space="preserve"> COUNTIFS(#REF!, $C144,#REF!, M$2)</f>
        <v>#REF!</v>
      </c>
    </row>
    <row r="145" spans="3:13" x14ac:dyDescent="0.25">
      <c r="C145" t="s">
        <v>1242</v>
      </c>
      <c r="D145" s="15" t="e">
        <f xml:space="preserve"> COUNTIFS(#REF!, $C145,#REF!, D$2)</f>
        <v>#REF!</v>
      </c>
      <c r="E145" s="15" t="e">
        <f xml:space="preserve"> COUNTIFS(#REF!, $C145,#REF!, E$2)</f>
        <v>#REF!</v>
      </c>
      <c r="F145" s="15" t="e">
        <f xml:space="preserve"> COUNTIFS(#REF!, $C145,#REF!, F$2)</f>
        <v>#REF!</v>
      </c>
      <c r="G145" s="18" t="e">
        <f xml:space="preserve"> COUNTIFS(#REF!, $C145,#REF!, G$2)</f>
        <v>#REF!</v>
      </c>
      <c r="H145" s="18" t="e">
        <f xml:space="preserve"> COUNTIFS(#REF!, $C145,#REF!, H$2)</f>
        <v>#REF!</v>
      </c>
      <c r="I145" s="18" t="e">
        <f xml:space="preserve"> COUNTIFS(#REF!, $C145,#REF!, I$2)</f>
        <v>#REF!</v>
      </c>
      <c r="J145" s="18" t="e">
        <f xml:space="preserve"> COUNTIFS(#REF!, $C145,#REF!, J$2)</f>
        <v>#REF!</v>
      </c>
      <c r="K145" s="18" t="e">
        <f xml:space="preserve"> COUNTIFS(#REF!, $C145,#REF!, K$2)</f>
        <v>#REF!</v>
      </c>
      <c r="L145" s="15" t="e">
        <f xml:space="preserve"> COUNTIFS(#REF!, $C145,#REF!, L$2)</f>
        <v>#REF!</v>
      </c>
      <c r="M145" s="18" t="e">
        <f xml:space="preserve"> COUNTIFS(#REF!, $C145,#REF!, M$2)</f>
        <v>#REF!</v>
      </c>
    </row>
    <row r="146" spans="3:13" x14ac:dyDescent="0.25">
      <c r="C146" t="s">
        <v>1243</v>
      </c>
      <c r="D146" s="15" t="e">
        <f xml:space="preserve"> COUNTIFS(#REF!, $C146,#REF!, D$2)</f>
        <v>#REF!</v>
      </c>
      <c r="E146" s="15" t="e">
        <f xml:space="preserve"> COUNTIFS(#REF!, $C146,#REF!, E$2)</f>
        <v>#REF!</v>
      </c>
      <c r="F146" s="15" t="e">
        <f xml:space="preserve"> COUNTIFS(#REF!, $C146,#REF!, F$2)</f>
        <v>#REF!</v>
      </c>
      <c r="G146" s="18" t="e">
        <f xml:space="preserve"> COUNTIFS(#REF!, $C146,#REF!, G$2)</f>
        <v>#REF!</v>
      </c>
      <c r="H146" s="18" t="e">
        <f xml:space="preserve"> COUNTIFS(#REF!, $C146,#REF!, H$2)</f>
        <v>#REF!</v>
      </c>
      <c r="I146" s="18" t="e">
        <f xml:space="preserve"> COUNTIFS(#REF!, $C146,#REF!, I$2)</f>
        <v>#REF!</v>
      </c>
      <c r="J146" s="18" t="e">
        <f xml:space="preserve"> COUNTIFS(#REF!, $C146,#REF!, J$2)</f>
        <v>#REF!</v>
      </c>
      <c r="K146" s="18" t="e">
        <f xml:space="preserve"> COUNTIFS(#REF!, $C146,#REF!, K$2)</f>
        <v>#REF!</v>
      </c>
      <c r="L146" s="15" t="e">
        <f xml:space="preserve"> COUNTIFS(#REF!, $C146,#REF!, L$2)</f>
        <v>#REF!</v>
      </c>
      <c r="M146" s="18" t="e">
        <f xml:space="preserve"> COUNTIFS(#REF!, $C146,#REF!, M$2)</f>
        <v>#REF!</v>
      </c>
    </row>
    <row r="147" spans="3:13" x14ac:dyDescent="0.25">
      <c r="C147" t="s">
        <v>1312</v>
      </c>
      <c r="D147" s="15" t="e">
        <f xml:space="preserve"> COUNTIFS(#REF!, $C147,#REF!, D$2)</f>
        <v>#REF!</v>
      </c>
      <c r="E147" s="15" t="e">
        <f xml:space="preserve"> COUNTIFS(#REF!, $C147,#REF!, E$2)</f>
        <v>#REF!</v>
      </c>
      <c r="F147" s="15" t="e">
        <f xml:space="preserve"> COUNTIFS(#REF!, $C147,#REF!, F$2)</f>
        <v>#REF!</v>
      </c>
      <c r="G147" s="18" t="e">
        <f xml:space="preserve"> COUNTIFS(#REF!, $C147,#REF!, G$2)</f>
        <v>#REF!</v>
      </c>
      <c r="H147" s="18" t="e">
        <f xml:space="preserve"> COUNTIFS(#REF!, $C147,#REF!, H$2)</f>
        <v>#REF!</v>
      </c>
      <c r="I147" s="18" t="e">
        <f xml:space="preserve"> COUNTIFS(#REF!, $C147,#REF!, I$2)</f>
        <v>#REF!</v>
      </c>
      <c r="J147" s="18" t="e">
        <f xml:space="preserve"> COUNTIFS(#REF!, $C147,#REF!, J$2)</f>
        <v>#REF!</v>
      </c>
      <c r="K147" s="18" t="e">
        <f xml:space="preserve"> COUNTIFS(#REF!, $C147,#REF!, K$2)</f>
        <v>#REF!</v>
      </c>
      <c r="L147" s="15" t="e">
        <f xml:space="preserve"> COUNTIFS(#REF!, $C147,#REF!, L$2)</f>
        <v>#REF!</v>
      </c>
      <c r="M147" s="18" t="e">
        <f xml:space="preserve"> COUNTIFS(#REF!, $C147,#REF!, M$2)</f>
        <v>#REF!</v>
      </c>
    </row>
    <row r="148" spans="3:13" x14ac:dyDescent="0.25">
      <c r="C148" t="s">
        <v>1329</v>
      </c>
      <c r="D148" s="15" t="e">
        <f xml:space="preserve"> COUNTIFS(#REF!, $C148,#REF!, D$2)</f>
        <v>#REF!</v>
      </c>
      <c r="E148" s="15" t="e">
        <f xml:space="preserve"> COUNTIFS(#REF!, $C148,#REF!, E$2)</f>
        <v>#REF!</v>
      </c>
      <c r="F148" s="15" t="e">
        <f xml:space="preserve"> COUNTIFS(#REF!, $C148,#REF!, F$2)</f>
        <v>#REF!</v>
      </c>
      <c r="G148" s="18" t="e">
        <f xml:space="preserve"> COUNTIFS(#REF!, $C148,#REF!, G$2)</f>
        <v>#REF!</v>
      </c>
      <c r="H148" s="18" t="e">
        <f xml:space="preserve"> COUNTIFS(#REF!, $C148,#REF!, H$2)</f>
        <v>#REF!</v>
      </c>
      <c r="I148" s="18" t="e">
        <f xml:space="preserve"> COUNTIFS(#REF!, $C148,#REF!, I$2)</f>
        <v>#REF!</v>
      </c>
      <c r="J148" s="18" t="e">
        <f xml:space="preserve"> COUNTIFS(#REF!, $C148,#REF!, J$2)</f>
        <v>#REF!</v>
      </c>
      <c r="K148" s="18" t="e">
        <f xml:space="preserve"> COUNTIFS(#REF!, $C148,#REF!, K$2)</f>
        <v>#REF!</v>
      </c>
      <c r="L148" s="15" t="e">
        <f xml:space="preserve"> COUNTIFS(#REF!, $C148,#REF!, L$2)</f>
        <v>#REF!</v>
      </c>
      <c r="M148" s="18" t="e">
        <f xml:space="preserve"> COUNTIFS(#REF!, $C148,#REF!, M$2)</f>
        <v>#REF!</v>
      </c>
    </row>
    <row r="149" spans="3:13" x14ac:dyDescent="0.25">
      <c r="C149" t="s">
        <v>1244</v>
      </c>
      <c r="D149" s="15" t="e">
        <f xml:space="preserve"> COUNTIFS(#REF!, $C149,#REF!, D$2)</f>
        <v>#REF!</v>
      </c>
      <c r="E149" s="15" t="e">
        <f xml:space="preserve"> COUNTIFS(#REF!, $C149,#REF!, E$2)</f>
        <v>#REF!</v>
      </c>
      <c r="F149" s="15" t="e">
        <f xml:space="preserve"> COUNTIFS(#REF!, $C149,#REF!, F$2)</f>
        <v>#REF!</v>
      </c>
      <c r="G149" s="18" t="e">
        <f xml:space="preserve"> COUNTIFS(#REF!, $C149,#REF!, G$2)</f>
        <v>#REF!</v>
      </c>
      <c r="H149" s="18" t="e">
        <f xml:space="preserve"> COUNTIFS(#REF!, $C149,#REF!, H$2)</f>
        <v>#REF!</v>
      </c>
      <c r="I149" s="18" t="e">
        <f xml:space="preserve"> COUNTIFS(#REF!, $C149,#REF!, I$2)</f>
        <v>#REF!</v>
      </c>
      <c r="J149" s="18" t="e">
        <f xml:space="preserve"> COUNTIFS(#REF!, $C149,#REF!, J$2)</f>
        <v>#REF!</v>
      </c>
      <c r="K149" s="18" t="e">
        <f xml:space="preserve"> COUNTIFS(#REF!, $C149,#REF!, K$2)</f>
        <v>#REF!</v>
      </c>
      <c r="L149" s="15" t="e">
        <f xml:space="preserve"> COUNTIFS(#REF!, $C149,#REF!, L$2)</f>
        <v>#REF!</v>
      </c>
      <c r="M149" s="18" t="e">
        <f xml:space="preserve"> COUNTIFS(#REF!, $C149,#REF!, M$2)</f>
        <v>#REF!</v>
      </c>
    </row>
    <row r="150" spans="3:13" x14ac:dyDescent="0.25">
      <c r="C150" t="s">
        <v>1245</v>
      </c>
      <c r="D150" s="15" t="e">
        <f xml:space="preserve"> COUNTIFS(#REF!, $C150,#REF!, D$2)</f>
        <v>#REF!</v>
      </c>
      <c r="E150" s="15" t="e">
        <f xml:space="preserve"> COUNTIFS(#REF!, $C150,#REF!, E$2)</f>
        <v>#REF!</v>
      </c>
      <c r="F150" s="15" t="e">
        <f xml:space="preserve"> COUNTIFS(#REF!, $C150,#REF!, F$2)</f>
        <v>#REF!</v>
      </c>
      <c r="G150" s="18" t="e">
        <f xml:space="preserve"> COUNTIFS(#REF!, $C150,#REF!, G$2)</f>
        <v>#REF!</v>
      </c>
      <c r="H150" s="18" t="e">
        <f xml:space="preserve"> COUNTIFS(#REF!, $C150,#REF!, H$2)</f>
        <v>#REF!</v>
      </c>
      <c r="I150" s="18" t="e">
        <f xml:space="preserve"> COUNTIFS(#REF!, $C150,#REF!, I$2)</f>
        <v>#REF!</v>
      </c>
      <c r="J150" s="18" t="e">
        <f xml:space="preserve"> COUNTIFS(#REF!, $C150,#REF!, J$2)</f>
        <v>#REF!</v>
      </c>
      <c r="K150" s="18" t="e">
        <f xml:space="preserve"> COUNTIFS(#REF!, $C150,#REF!, K$2)</f>
        <v>#REF!</v>
      </c>
      <c r="L150" s="15" t="e">
        <f xml:space="preserve"> COUNTIFS(#REF!, $C150,#REF!, L$2)</f>
        <v>#REF!</v>
      </c>
      <c r="M150" s="18" t="e">
        <f xml:space="preserve"> COUNTIFS(#REF!, $C150,#REF!, M$2)</f>
        <v>#REF!</v>
      </c>
    </row>
    <row r="151" spans="3:13" x14ac:dyDescent="0.25">
      <c r="C151" t="s">
        <v>1246</v>
      </c>
      <c r="D151" s="15" t="e">
        <f xml:space="preserve"> COUNTIFS(#REF!, $C151,#REF!, D$2)</f>
        <v>#REF!</v>
      </c>
      <c r="E151" s="15" t="e">
        <f xml:space="preserve"> COUNTIFS(#REF!, $C151,#REF!, E$2)</f>
        <v>#REF!</v>
      </c>
      <c r="F151" s="15" t="e">
        <f xml:space="preserve"> COUNTIFS(#REF!, $C151,#REF!, F$2)</f>
        <v>#REF!</v>
      </c>
      <c r="G151" s="18" t="e">
        <f xml:space="preserve"> COUNTIFS(#REF!, $C151,#REF!, G$2)</f>
        <v>#REF!</v>
      </c>
      <c r="H151" s="18" t="e">
        <f xml:space="preserve"> COUNTIFS(#REF!, $C151,#REF!, H$2)</f>
        <v>#REF!</v>
      </c>
      <c r="I151" s="18" t="e">
        <f xml:space="preserve"> COUNTIFS(#REF!, $C151,#REF!, I$2)</f>
        <v>#REF!</v>
      </c>
      <c r="J151" s="18" t="e">
        <f xml:space="preserve"> COUNTIFS(#REF!, $C151,#REF!, J$2)</f>
        <v>#REF!</v>
      </c>
      <c r="K151" s="18" t="e">
        <f xml:space="preserve"> COUNTIFS(#REF!, $C151,#REF!, K$2)</f>
        <v>#REF!</v>
      </c>
      <c r="L151" s="15" t="e">
        <f xml:space="preserve"> COUNTIFS(#REF!, $C151,#REF!, L$2)</f>
        <v>#REF!</v>
      </c>
      <c r="M151" s="18" t="e">
        <f xml:space="preserve"> COUNTIFS(#REF!, $C151,#REF!, M$2)</f>
        <v>#REF!</v>
      </c>
    </row>
    <row r="152" spans="3:13" x14ac:dyDescent="0.25">
      <c r="C152" t="s">
        <v>1247</v>
      </c>
      <c r="D152" s="15" t="e">
        <f xml:space="preserve"> COUNTIFS(#REF!, $C152,#REF!, D$2)</f>
        <v>#REF!</v>
      </c>
      <c r="E152" s="15" t="e">
        <f xml:space="preserve"> COUNTIFS(#REF!, $C152,#REF!, E$2)</f>
        <v>#REF!</v>
      </c>
      <c r="F152" s="15" t="e">
        <f xml:space="preserve"> COUNTIFS(#REF!, $C152,#REF!, F$2)</f>
        <v>#REF!</v>
      </c>
      <c r="G152" s="18" t="e">
        <f xml:space="preserve"> COUNTIFS(#REF!, $C152,#REF!, G$2)</f>
        <v>#REF!</v>
      </c>
      <c r="H152" s="18" t="e">
        <f xml:space="preserve"> COUNTIFS(#REF!, $C152,#REF!, H$2)</f>
        <v>#REF!</v>
      </c>
      <c r="I152" s="18" t="e">
        <f xml:space="preserve"> COUNTIFS(#REF!, $C152,#REF!, I$2)</f>
        <v>#REF!</v>
      </c>
      <c r="J152" s="18" t="e">
        <f xml:space="preserve"> COUNTIFS(#REF!, $C152,#REF!, J$2)</f>
        <v>#REF!</v>
      </c>
      <c r="K152" s="18" t="e">
        <f xml:space="preserve"> COUNTIFS(#REF!, $C152,#REF!, K$2)</f>
        <v>#REF!</v>
      </c>
      <c r="L152" s="15" t="e">
        <f xml:space="preserve"> COUNTIFS(#REF!, $C152,#REF!, L$2)</f>
        <v>#REF!</v>
      </c>
      <c r="M152" s="18" t="e">
        <f xml:space="preserve"> COUNTIFS(#REF!, $C152,#REF!, M$2)</f>
        <v>#REF!</v>
      </c>
    </row>
    <row r="153" spans="3:13" x14ac:dyDescent="0.25">
      <c r="C153" t="s">
        <v>1196</v>
      </c>
      <c r="D153" s="15" t="e">
        <f xml:space="preserve"> COUNTIFS(#REF!, $C153,#REF!, D$2)</f>
        <v>#REF!</v>
      </c>
      <c r="E153" s="15" t="e">
        <f xml:space="preserve"> COUNTIFS(#REF!, $C153,#REF!, E$2)</f>
        <v>#REF!</v>
      </c>
      <c r="F153" s="15" t="e">
        <f xml:space="preserve"> COUNTIFS(#REF!, $C153,#REF!, F$2)</f>
        <v>#REF!</v>
      </c>
      <c r="G153" s="18" t="e">
        <f xml:space="preserve"> COUNTIFS(#REF!, $C153,#REF!, G$2)</f>
        <v>#REF!</v>
      </c>
      <c r="H153" s="18" t="e">
        <f xml:space="preserve"> COUNTIFS(#REF!, $C153,#REF!, H$2)</f>
        <v>#REF!</v>
      </c>
      <c r="I153" s="18" t="e">
        <f xml:space="preserve"> COUNTIFS(#REF!, $C153,#REF!, I$2)</f>
        <v>#REF!</v>
      </c>
      <c r="J153" s="18" t="e">
        <f xml:space="preserve"> COUNTIFS(#REF!, $C153,#REF!, J$2)</f>
        <v>#REF!</v>
      </c>
      <c r="K153" s="18" t="e">
        <f xml:space="preserve"> COUNTIFS(#REF!, $C153,#REF!, K$2)</f>
        <v>#REF!</v>
      </c>
      <c r="L153" s="15" t="e">
        <f xml:space="preserve"> COUNTIFS(#REF!, $C153,#REF!, L$2)</f>
        <v>#REF!</v>
      </c>
      <c r="M153" s="18" t="e">
        <f xml:space="preserve"> COUNTIFS(#REF!, $C153,#REF!, M$2)</f>
        <v>#REF!</v>
      </c>
    </row>
    <row r="154" spans="3:13" x14ac:dyDescent="0.25">
      <c r="C154" t="s">
        <v>1197</v>
      </c>
      <c r="D154" s="15" t="e">
        <f xml:space="preserve"> COUNTIFS(#REF!, $C154,#REF!, D$2)</f>
        <v>#REF!</v>
      </c>
      <c r="E154" s="15" t="e">
        <f xml:space="preserve"> COUNTIFS(#REF!, $C154,#REF!, E$2)</f>
        <v>#REF!</v>
      </c>
      <c r="F154" s="15" t="e">
        <f xml:space="preserve"> COUNTIFS(#REF!, $C154,#REF!, F$2)</f>
        <v>#REF!</v>
      </c>
      <c r="G154" s="18" t="e">
        <f xml:space="preserve"> COUNTIFS(#REF!, $C154,#REF!, G$2)</f>
        <v>#REF!</v>
      </c>
      <c r="H154" s="18" t="e">
        <f xml:space="preserve"> COUNTIFS(#REF!, $C154,#REF!, H$2)</f>
        <v>#REF!</v>
      </c>
      <c r="I154" s="18" t="e">
        <f xml:space="preserve"> COUNTIFS(#REF!, $C154,#REF!, I$2)</f>
        <v>#REF!</v>
      </c>
      <c r="J154" s="18" t="e">
        <f xml:space="preserve"> COUNTIFS(#REF!, $C154,#REF!, J$2)</f>
        <v>#REF!</v>
      </c>
      <c r="K154" s="18" t="e">
        <f xml:space="preserve"> COUNTIFS(#REF!, $C154,#REF!, K$2)</f>
        <v>#REF!</v>
      </c>
      <c r="L154" s="15" t="e">
        <f xml:space="preserve"> COUNTIFS(#REF!, $C154,#REF!, L$2)</f>
        <v>#REF!</v>
      </c>
      <c r="M154" s="18" t="e">
        <f xml:space="preserve"> COUNTIFS(#REF!, $C154,#REF!, M$2)</f>
        <v>#REF!</v>
      </c>
    </row>
    <row r="155" spans="3:13" x14ac:dyDescent="0.25">
      <c r="C155" t="s">
        <v>1313</v>
      </c>
      <c r="D155" s="15" t="e">
        <f xml:space="preserve"> COUNTIFS(#REF!, $C155,#REF!, D$2)</f>
        <v>#REF!</v>
      </c>
      <c r="E155" s="15" t="e">
        <f xml:space="preserve"> COUNTIFS(#REF!, $C155,#REF!, E$2)</f>
        <v>#REF!</v>
      </c>
      <c r="F155" s="15" t="e">
        <f xml:space="preserve"> COUNTIFS(#REF!, $C155,#REF!, F$2)</f>
        <v>#REF!</v>
      </c>
      <c r="G155" s="18" t="e">
        <f xml:space="preserve"> COUNTIFS(#REF!, $C155,#REF!, G$2)</f>
        <v>#REF!</v>
      </c>
      <c r="H155" s="18" t="e">
        <f xml:space="preserve"> COUNTIFS(#REF!, $C155,#REF!, H$2)</f>
        <v>#REF!</v>
      </c>
      <c r="I155" s="18" t="e">
        <f xml:space="preserve"> COUNTIFS(#REF!, $C155,#REF!, I$2)</f>
        <v>#REF!</v>
      </c>
      <c r="J155" s="18" t="e">
        <f xml:space="preserve"> COUNTIFS(#REF!, $C155,#REF!, J$2)</f>
        <v>#REF!</v>
      </c>
      <c r="K155" s="18" t="e">
        <f xml:space="preserve"> COUNTIFS(#REF!, $C155,#REF!, K$2)</f>
        <v>#REF!</v>
      </c>
      <c r="L155" s="15" t="e">
        <f xml:space="preserve"> COUNTIFS(#REF!, $C155,#REF!, L$2)</f>
        <v>#REF!</v>
      </c>
      <c r="M155" s="18" t="e">
        <f xml:space="preserve"> COUNTIFS(#REF!, $C155,#REF!, M$2)</f>
        <v>#REF!</v>
      </c>
    </row>
    <row r="156" spans="3:13" x14ac:dyDescent="0.25">
      <c r="C156" t="s">
        <v>825</v>
      </c>
      <c r="D156" s="15" t="e">
        <f xml:space="preserve"> COUNTIFS(#REF!, $C156,#REF!, D$2)</f>
        <v>#REF!</v>
      </c>
      <c r="E156" s="15" t="e">
        <f xml:space="preserve"> COUNTIFS(#REF!, $C156,#REF!, E$2)</f>
        <v>#REF!</v>
      </c>
      <c r="F156" s="15" t="e">
        <f xml:space="preserve"> COUNTIFS(#REF!, $C156,#REF!, F$2)</f>
        <v>#REF!</v>
      </c>
      <c r="G156" s="18" t="e">
        <f xml:space="preserve"> COUNTIFS(#REF!, $C156,#REF!, G$2)</f>
        <v>#REF!</v>
      </c>
      <c r="H156" s="18" t="e">
        <f xml:space="preserve"> COUNTIFS(#REF!, $C156,#REF!, H$2)</f>
        <v>#REF!</v>
      </c>
      <c r="I156" s="18" t="e">
        <f xml:space="preserve"> COUNTIFS(#REF!, $C156,#REF!, I$2)</f>
        <v>#REF!</v>
      </c>
      <c r="J156" s="18" t="e">
        <f xml:space="preserve"> COUNTIFS(#REF!, $C156,#REF!, J$2)</f>
        <v>#REF!</v>
      </c>
      <c r="K156" s="18" t="e">
        <f xml:space="preserve"> COUNTIFS(#REF!, $C156,#REF!, K$2)</f>
        <v>#REF!</v>
      </c>
      <c r="L156" s="15" t="e">
        <f xml:space="preserve"> COUNTIFS(#REF!, $C156,#REF!, L$2)</f>
        <v>#REF!</v>
      </c>
      <c r="M156" s="18" t="e">
        <f xml:space="preserve"> COUNTIFS(#REF!, $C156,#REF!, M$2)</f>
        <v>#REF!</v>
      </c>
    </row>
    <row r="157" spans="3:13" x14ac:dyDescent="0.25">
      <c r="C157" t="s">
        <v>1314</v>
      </c>
      <c r="D157" s="15" t="e">
        <f xml:space="preserve"> COUNTIFS(#REF!, $C157,#REF!, D$2)</f>
        <v>#REF!</v>
      </c>
      <c r="E157" s="15" t="e">
        <f xml:space="preserve"> COUNTIFS(#REF!, $C157,#REF!, E$2)</f>
        <v>#REF!</v>
      </c>
      <c r="F157" s="15" t="e">
        <f xml:space="preserve"> COUNTIFS(#REF!, $C157,#REF!, F$2)</f>
        <v>#REF!</v>
      </c>
      <c r="G157" s="18" t="e">
        <f xml:space="preserve"> COUNTIFS(#REF!, $C157,#REF!, G$2)</f>
        <v>#REF!</v>
      </c>
      <c r="H157" s="18" t="e">
        <f xml:space="preserve"> COUNTIFS(#REF!, $C157,#REF!, H$2)</f>
        <v>#REF!</v>
      </c>
      <c r="I157" s="18" t="e">
        <f xml:space="preserve"> COUNTIFS(#REF!, $C157,#REF!, I$2)</f>
        <v>#REF!</v>
      </c>
      <c r="J157" s="18" t="e">
        <f xml:space="preserve"> COUNTIFS(#REF!, $C157,#REF!, J$2)</f>
        <v>#REF!</v>
      </c>
      <c r="K157" s="18" t="e">
        <f xml:space="preserve"> COUNTIFS(#REF!, $C157,#REF!, K$2)</f>
        <v>#REF!</v>
      </c>
      <c r="L157" s="15" t="e">
        <f xml:space="preserve"> COUNTIFS(#REF!, $C157,#REF!, L$2)</f>
        <v>#REF!</v>
      </c>
      <c r="M157" s="18" t="e">
        <f xml:space="preserve"> COUNTIFS(#REF!, $C157,#REF!, M$2)</f>
        <v>#REF!</v>
      </c>
    </row>
    <row r="158" spans="3:13" x14ac:dyDescent="0.25">
      <c r="C158" t="s">
        <v>1198</v>
      </c>
      <c r="D158" s="15" t="e">
        <f xml:space="preserve"> COUNTIFS(#REF!, $C158,#REF!, D$2)</f>
        <v>#REF!</v>
      </c>
      <c r="E158" s="15" t="e">
        <f xml:space="preserve"> COUNTIFS(#REF!, $C158,#REF!, E$2)</f>
        <v>#REF!</v>
      </c>
      <c r="F158" s="15" t="e">
        <f xml:space="preserve"> COUNTIFS(#REF!, $C158,#REF!, F$2)</f>
        <v>#REF!</v>
      </c>
      <c r="G158" s="18" t="e">
        <f xml:space="preserve"> COUNTIFS(#REF!, $C158,#REF!, G$2)</f>
        <v>#REF!</v>
      </c>
      <c r="H158" s="18" t="e">
        <f xml:space="preserve"> COUNTIFS(#REF!, $C158,#REF!, H$2)</f>
        <v>#REF!</v>
      </c>
      <c r="I158" s="18" t="e">
        <f xml:space="preserve"> COUNTIFS(#REF!, $C158,#REF!, I$2)</f>
        <v>#REF!</v>
      </c>
      <c r="J158" s="18" t="e">
        <f xml:space="preserve"> COUNTIFS(#REF!, $C158,#REF!, J$2)</f>
        <v>#REF!</v>
      </c>
      <c r="K158" s="18" t="e">
        <f xml:space="preserve"> COUNTIFS(#REF!, $C158,#REF!, K$2)</f>
        <v>#REF!</v>
      </c>
      <c r="L158" s="15" t="e">
        <f xml:space="preserve"> COUNTIFS(#REF!, $C158,#REF!, L$2)</f>
        <v>#REF!</v>
      </c>
      <c r="M158" s="18" t="e">
        <f xml:space="preserve"> COUNTIFS(#REF!, $C158,#REF!, M$2)</f>
        <v>#REF!</v>
      </c>
    </row>
    <row r="159" spans="3:13" hidden="1" x14ac:dyDescent="0.25">
      <c r="D159"/>
      <c r="E159"/>
      <c r="F159"/>
      <c r="G159"/>
      <c r="H159"/>
      <c r="I159"/>
      <c r="J159"/>
      <c r="K159"/>
      <c r="L159"/>
      <c r="M159"/>
    </row>
    <row r="160" spans="3:13" hidden="1" x14ac:dyDescent="0.25">
      <c r="D160"/>
      <c r="E160"/>
      <c r="F160"/>
      <c r="G160"/>
      <c r="H160"/>
      <c r="I160"/>
      <c r="J160"/>
      <c r="K160"/>
      <c r="L160"/>
      <c r="M160"/>
    </row>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spans="3:13" hidden="1" x14ac:dyDescent="0.25">
      <c r="D241"/>
      <c r="E241"/>
      <c r="F241"/>
      <c r="G241"/>
      <c r="H241"/>
      <c r="I241"/>
      <c r="J241"/>
      <c r="K241"/>
      <c r="L241"/>
      <c r="M241"/>
    </row>
    <row r="242" spans="3:13" hidden="1" x14ac:dyDescent="0.25">
      <c r="D242"/>
      <c r="E242"/>
      <c r="F242"/>
      <c r="G242"/>
      <c r="H242"/>
      <c r="I242"/>
      <c r="J242"/>
      <c r="K242"/>
      <c r="L242"/>
      <c r="M242"/>
    </row>
    <row r="243" spans="3:13" hidden="1" x14ac:dyDescent="0.25">
      <c r="D243"/>
      <c r="E243"/>
      <c r="F243"/>
      <c r="G243"/>
      <c r="H243"/>
      <c r="I243"/>
      <c r="J243"/>
      <c r="K243"/>
      <c r="L243"/>
      <c r="M243"/>
    </row>
    <row r="244" spans="3:13" hidden="1" x14ac:dyDescent="0.25">
      <c r="D244"/>
      <c r="E244"/>
      <c r="F244"/>
      <c r="G244"/>
      <c r="H244"/>
      <c r="I244"/>
      <c r="J244"/>
      <c r="K244"/>
      <c r="L244"/>
      <c r="M244"/>
    </row>
    <row r="245" spans="3:13" hidden="1" x14ac:dyDescent="0.25">
      <c r="D245"/>
      <c r="E245"/>
      <c r="F245"/>
      <c r="G245"/>
      <c r="H245"/>
      <c r="I245"/>
      <c r="J245"/>
      <c r="K245"/>
      <c r="L245"/>
      <c r="M245"/>
    </row>
    <row r="246" spans="3:13" hidden="1" x14ac:dyDescent="0.25">
      <c r="D246"/>
      <c r="E246"/>
      <c r="F246"/>
      <c r="G246"/>
      <c r="H246"/>
      <c r="I246"/>
      <c r="J246"/>
      <c r="K246"/>
      <c r="L246"/>
      <c r="M246"/>
    </row>
    <row r="247" spans="3:13" hidden="1" x14ac:dyDescent="0.25">
      <c r="D247"/>
      <c r="E247"/>
      <c r="F247"/>
      <c r="G247"/>
      <c r="H247"/>
      <c r="I247"/>
      <c r="J247"/>
      <c r="K247"/>
      <c r="L247"/>
      <c r="M247"/>
    </row>
    <row r="248" spans="3:13" hidden="1" x14ac:dyDescent="0.25">
      <c r="D248"/>
      <c r="E248"/>
      <c r="F248"/>
      <c r="G248"/>
      <c r="H248"/>
      <c r="I248"/>
      <c r="J248"/>
      <c r="K248"/>
      <c r="L248"/>
      <c r="M248"/>
    </row>
    <row r="249" spans="3:13" hidden="1" x14ac:dyDescent="0.25">
      <c r="C249" t="s">
        <v>1334</v>
      </c>
    </row>
    <row r="250" spans="3:13" hidden="1" x14ac:dyDescent="0.25">
      <c r="C250" t="s">
        <v>1335</v>
      </c>
    </row>
    <row r="251" spans="3:13" hidden="1" x14ac:dyDescent="0.25">
      <c r="C251" t="s">
        <v>1336</v>
      </c>
    </row>
    <row r="252" spans="3:13" hidden="1" x14ac:dyDescent="0.25">
      <c r="C252" t="s">
        <v>1337</v>
      </c>
    </row>
    <row r="253" spans="3:13" hidden="1" x14ac:dyDescent="0.25">
      <c r="C253" t="s">
        <v>1338</v>
      </c>
    </row>
    <row r="254" spans="3:13" hidden="1" x14ac:dyDescent="0.25">
      <c r="C254" t="s">
        <v>805</v>
      </c>
    </row>
    <row r="255" spans="3:13" hidden="1" x14ac:dyDescent="0.25">
      <c r="C255" t="s">
        <v>1262</v>
      </c>
    </row>
    <row r="256" spans="3:13" hidden="1" x14ac:dyDescent="0.25">
      <c r="C256" t="s">
        <v>1339</v>
      </c>
    </row>
    <row r="257" spans="3:3" hidden="1" x14ac:dyDescent="0.25">
      <c r="C257" t="s">
        <v>1325</v>
      </c>
    </row>
    <row r="258" spans="3:3" hidden="1" x14ac:dyDescent="0.25">
      <c r="C258" t="s">
        <v>1195</v>
      </c>
    </row>
    <row r="259" spans="3:3" hidden="1" x14ac:dyDescent="0.25">
      <c r="C259" t="s">
        <v>1340</v>
      </c>
    </row>
    <row r="260" spans="3:3" hidden="1" x14ac:dyDescent="0.25">
      <c r="C260" t="s">
        <v>1326</v>
      </c>
    </row>
    <row r="261" spans="3:3" hidden="1" x14ac:dyDescent="0.25">
      <c r="C261" t="s">
        <v>1341</v>
      </c>
    </row>
    <row r="262" spans="3:3" hidden="1" x14ac:dyDescent="0.25">
      <c r="C262" t="s">
        <v>1275</v>
      </c>
    </row>
    <row r="263" spans="3:3" hidden="1" x14ac:dyDescent="0.25">
      <c r="C263" t="s">
        <v>1262</v>
      </c>
    </row>
    <row r="264" spans="3:3" hidden="1" x14ac:dyDescent="0.25">
      <c r="C264" t="s">
        <v>1293</v>
      </c>
    </row>
    <row r="265" spans="3:3" hidden="1" x14ac:dyDescent="0.25">
      <c r="C265" t="s">
        <v>1263</v>
      </c>
    </row>
    <row r="266" spans="3:3" hidden="1" x14ac:dyDescent="0.25">
      <c r="C266" t="s">
        <v>1195</v>
      </c>
    </row>
    <row r="267" spans="3:3" hidden="1" x14ac:dyDescent="0.25">
      <c r="C267" t="s">
        <v>1252</v>
      </c>
    </row>
    <row r="268" spans="3:3" hidden="1" x14ac:dyDescent="0.25">
      <c r="C268" t="s">
        <v>1263</v>
      </c>
    </row>
    <row r="269" spans="3:3" hidden="1" x14ac:dyDescent="0.25">
      <c r="C269" t="s">
        <v>1195</v>
      </c>
    </row>
    <row r="270" spans="3:3" hidden="1" x14ac:dyDescent="0.25">
      <c r="C270" t="s">
        <v>1342</v>
      </c>
    </row>
    <row r="271" spans="3:3" hidden="1" x14ac:dyDescent="0.25">
      <c r="C271" t="s">
        <v>1256</v>
      </c>
    </row>
    <row r="272" spans="3:3" hidden="1" x14ac:dyDescent="0.25">
      <c r="C272" t="s">
        <v>1263</v>
      </c>
    </row>
    <row r="273" spans="3:3" hidden="1" x14ac:dyDescent="0.25">
      <c r="C273" t="s">
        <v>1195</v>
      </c>
    </row>
    <row r="274" spans="3:3" hidden="1" x14ac:dyDescent="0.25">
      <c r="C274" t="s">
        <v>1263</v>
      </c>
    </row>
    <row r="275" spans="3:3" hidden="1" x14ac:dyDescent="0.25">
      <c r="C275" t="s">
        <v>1195</v>
      </c>
    </row>
    <row r="276" spans="3:3" hidden="1" x14ac:dyDescent="0.25">
      <c r="C276" t="s">
        <v>1319</v>
      </c>
    </row>
    <row r="277" spans="3:3" hidden="1" x14ac:dyDescent="0.25">
      <c r="C277" t="s">
        <v>1259</v>
      </c>
    </row>
    <row r="278" spans="3:3" hidden="1" x14ac:dyDescent="0.25">
      <c r="C278" t="s">
        <v>288</v>
      </c>
    </row>
    <row r="279" spans="3:3" hidden="1" x14ac:dyDescent="0.25">
      <c r="C279" t="s">
        <v>1343</v>
      </c>
    </row>
    <row r="280" spans="3:3" hidden="1" x14ac:dyDescent="0.25">
      <c r="C280" t="s">
        <v>288</v>
      </c>
    </row>
    <row r="281" spans="3:3" hidden="1" x14ac:dyDescent="0.25">
      <c r="C281" t="s">
        <v>1343</v>
      </c>
    </row>
    <row r="282" spans="3:3" hidden="1" x14ac:dyDescent="0.25">
      <c r="C282" t="s">
        <v>1256</v>
      </c>
    </row>
    <row r="283" spans="3:3" hidden="1" x14ac:dyDescent="0.25">
      <c r="C283" t="s">
        <v>1343</v>
      </c>
    </row>
    <row r="284" spans="3:3" hidden="1" x14ac:dyDescent="0.25">
      <c r="C284" t="s">
        <v>1252</v>
      </c>
    </row>
    <row r="285" spans="3:3" hidden="1" x14ac:dyDescent="0.25">
      <c r="C285" t="s">
        <v>1289</v>
      </c>
    </row>
    <row r="286" spans="3:3" hidden="1" x14ac:dyDescent="0.25">
      <c r="C286" t="s">
        <v>1344</v>
      </c>
    </row>
    <row r="287" spans="3:3" hidden="1" x14ac:dyDescent="0.25">
      <c r="C287" t="s">
        <v>1345</v>
      </c>
    </row>
    <row r="288" spans="3:3" hidden="1" x14ac:dyDescent="0.25">
      <c r="C288" t="s">
        <v>1195</v>
      </c>
    </row>
    <row r="289" spans="3:3" hidden="1" x14ac:dyDescent="0.25">
      <c r="C289" t="s">
        <v>1256</v>
      </c>
    </row>
    <row r="290" spans="3:3" hidden="1" x14ac:dyDescent="0.25">
      <c r="C290" t="s">
        <v>1346</v>
      </c>
    </row>
    <row r="291" spans="3:3" hidden="1" x14ac:dyDescent="0.25">
      <c r="C291" t="s">
        <v>1256</v>
      </c>
    </row>
    <row r="292" spans="3:3" hidden="1" x14ac:dyDescent="0.25">
      <c r="C292" t="s">
        <v>1289</v>
      </c>
    </row>
    <row r="293" spans="3:3" hidden="1" x14ac:dyDescent="0.25">
      <c r="C293" t="s">
        <v>1338</v>
      </c>
    </row>
    <row r="294" spans="3:3" hidden="1" x14ac:dyDescent="0.25">
      <c r="C294" t="s">
        <v>1289</v>
      </c>
    </row>
    <row r="295" spans="3:3" hidden="1" x14ac:dyDescent="0.25">
      <c r="C295" t="s">
        <v>288</v>
      </c>
    </row>
    <row r="296" spans="3:3" hidden="1" x14ac:dyDescent="0.25">
      <c r="C296" t="s">
        <v>1347</v>
      </c>
    </row>
    <row r="297" spans="3:3" hidden="1" x14ac:dyDescent="0.25">
      <c r="C297" t="s">
        <v>1211</v>
      </c>
    </row>
    <row r="298" spans="3:3" hidden="1" x14ac:dyDescent="0.25">
      <c r="C298" t="s">
        <v>1211</v>
      </c>
    </row>
    <row r="299" spans="3:3" hidden="1" x14ac:dyDescent="0.25">
      <c r="C299" t="s">
        <v>1211</v>
      </c>
    </row>
    <row r="300" spans="3:3" hidden="1" x14ac:dyDescent="0.25">
      <c r="C300" t="s">
        <v>1211</v>
      </c>
    </row>
    <row r="301" spans="3:3" hidden="1" x14ac:dyDescent="0.25">
      <c r="C301" t="s">
        <v>1249</v>
      </c>
    </row>
    <row r="302" spans="3:3" hidden="1" x14ac:dyDescent="0.25">
      <c r="C302" t="s">
        <v>1317</v>
      </c>
    </row>
    <row r="303" spans="3:3" hidden="1" x14ac:dyDescent="0.25">
      <c r="C303" t="s">
        <v>1251</v>
      </c>
    </row>
    <row r="304" spans="3:3" hidden="1" x14ac:dyDescent="0.25">
      <c r="C304" t="s">
        <v>1254</v>
      </c>
    </row>
    <row r="305" spans="3:3" hidden="1" x14ac:dyDescent="0.25">
      <c r="C305" t="s">
        <v>1287</v>
      </c>
    </row>
    <row r="306" spans="3:3" hidden="1" x14ac:dyDescent="0.25">
      <c r="C306" t="s">
        <v>1256</v>
      </c>
    </row>
    <row r="307" spans="3:3" hidden="1" x14ac:dyDescent="0.25">
      <c r="C307" t="s">
        <v>1348</v>
      </c>
    </row>
    <row r="308" spans="3:3" hidden="1" x14ac:dyDescent="0.25">
      <c r="C308" t="s">
        <v>1289</v>
      </c>
    </row>
    <row r="309" spans="3:3" hidden="1" x14ac:dyDescent="0.25">
      <c r="C309" t="s">
        <v>1349</v>
      </c>
    </row>
    <row r="310" spans="3:3" hidden="1" x14ac:dyDescent="0.25">
      <c r="C310" t="s">
        <v>1350</v>
      </c>
    </row>
    <row r="311" spans="3:3" hidden="1" x14ac:dyDescent="0.25">
      <c r="C311" t="s">
        <v>1351</v>
      </c>
    </row>
    <row r="312" spans="3:3" hidden="1" x14ac:dyDescent="0.25">
      <c r="C312" t="s">
        <v>1352</v>
      </c>
    </row>
    <row r="313" spans="3:3" hidden="1" x14ac:dyDescent="0.25">
      <c r="C313" t="s">
        <v>1353</v>
      </c>
    </row>
    <row r="314" spans="3:3" hidden="1" x14ac:dyDescent="0.25">
      <c r="C314" t="s">
        <v>1354</v>
      </c>
    </row>
    <row r="315" spans="3:3" hidden="1" x14ac:dyDescent="0.25">
      <c r="C315" t="s">
        <v>1355</v>
      </c>
    </row>
    <row r="316" spans="3:3" hidden="1" x14ac:dyDescent="0.25">
      <c r="C316" t="s">
        <v>1259</v>
      </c>
    </row>
    <row r="317" spans="3:3" hidden="1" x14ac:dyDescent="0.25">
      <c r="C317" t="s">
        <v>1292</v>
      </c>
    </row>
    <row r="318" spans="3:3" hidden="1" x14ac:dyDescent="0.25">
      <c r="C318" t="s">
        <v>1356</v>
      </c>
    </row>
    <row r="319" spans="3:3" hidden="1" x14ac:dyDescent="0.25">
      <c r="C319" t="s">
        <v>1357</v>
      </c>
    </row>
    <row r="320" spans="3:3" hidden="1" x14ac:dyDescent="0.25">
      <c r="C320" t="s">
        <v>1358</v>
      </c>
    </row>
    <row r="321" spans="3:3" hidden="1" x14ac:dyDescent="0.25">
      <c r="C321" t="s">
        <v>1359</v>
      </c>
    </row>
    <row r="322" spans="3:3" hidden="1" x14ac:dyDescent="0.25">
      <c r="C322" t="s">
        <v>1360</v>
      </c>
    </row>
    <row r="323" spans="3:3" hidden="1" x14ac:dyDescent="0.25">
      <c r="C323" t="s">
        <v>1361</v>
      </c>
    </row>
    <row r="324" spans="3:3" hidden="1" x14ac:dyDescent="0.25">
      <c r="C324" t="s">
        <v>1362</v>
      </c>
    </row>
    <row r="325" spans="3:3" hidden="1" x14ac:dyDescent="0.25">
      <c r="C325" t="s">
        <v>1363</v>
      </c>
    </row>
    <row r="326" spans="3:3" hidden="1" x14ac:dyDescent="0.25">
      <c r="C326" t="s">
        <v>1364</v>
      </c>
    </row>
    <row r="327" spans="3:3" hidden="1" x14ac:dyDescent="0.25">
      <c r="C327" t="s">
        <v>1365</v>
      </c>
    </row>
    <row r="328" spans="3:3" hidden="1" x14ac:dyDescent="0.25">
      <c r="C328" t="s">
        <v>1366</v>
      </c>
    </row>
    <row r="329" spans="3:3" hidden="1" x14ac:dyDescent="0.25">
      <c r="C329" t="s">
        <v>1367</v>
      </c>
    </row>
    <row r="330" spans="3:3" hidden="1" x14ac:dyDescent="0.25">
      <c r="C330" t="s">
        <v>1368</v>
      </c>
    </row>
    <row r="331" spans="3:3" hidden="1" x14ac:dyDescent="0.25">
      <c r="C331" t="s">
        <v>1369</v>
      </c>
    </row>
    <row r="332" spans="3:3" hidden="1" x14ac:dyDescent="0.25">
      <c r="C332" t="s">
        <v>1211</v>
      </c>
    </row>
    <row r="333" spans="3:3" hidden="1" x14ac:dyDescent="0.25">
      <c r="C333" t="s">
        <v>1211</v>
      </c>
    </row>
    <row r="334" spans="3:3" hidden="1" x14ac:dyDescent="0.25">
      <c r="C334" t="s">
        <v>1370</v>
      </c>
    </row>
    <row r="335" spans="3:3" hidden="1" x14ac:dyDescent="0.25">
      <c r="C335" t="s">
        <v>1256</v>
      </c>
    </row>
    <row r="336" spans="3:3" hidden="1" x14ac:dyDescent="0.25">
      <c r="C336" t="s">
        <v>1321</v>
      </c>
    </row>
    <row r="337" spans="3:3" hidden="1" x14ac:dyDescent="0.25">
      <c r="C337" t="s">
        <v>1338</v>
      </c>
    </row>
    <row r="338" spans="3:3" hidden="1" x14ac:dyDescent="0.25">
      <c r="C338" t="s">
        <v>1195</v>
      </c>
    </row>
    <row r="339" spans="3:3" hidden="1" x14ac:dyDescent="0.25">
      <c r="C339" t="s">
        <v>1211</v>
      </c>
    </row>
    <row r="340" spans="3:3" hidden="1" x14ac:dyDescent="0.25">
      <c r="C340" t="s">
        <v>1251</v>
      </c>
    </row>
    <row r="341" spans="3:3" hidden="1" x14ac:dyDescent="0.25">
      <c r="C341" t="s">
        <v>1287</v>
      </c>
    </row>
    <row r="342" spans="3:3" hidden="1" x14ac:dyDescent="0.25">
      <c r="C342" t="s">
        <v>1256</v>
      </c>
    </row>
    <row r="343" spans="3:3" hidden="1" x14ac:dyDescent="0.25">
      <c r="C343" t="s">
        <v>1211</v>
      </c>
    </row>
    <row r="344" spans="3:3" hidden="1" x14ac:dyDescent="0.25">
      <c r="C344" t="s">
        <v>1211</v>
      </c>
    </row>
    <row r="345" spans="3:3" hidden="1" x14ac:dyDescent="0.25">
      <c r="C345" t="s">
        <v>1211</v>
      </c>
    </row>
    <row r="346" spans="3:3" hidden="1" x14ac:dyDescent="0.25">
      <c r="C346" t="s">
        <v>1211</v>
      </c>
    </row>
    <row r="347" spans="3:3" hidden="1" x14ac:dyDescent="0.25">
      <c r="C347" t="s">
        <v>1211</v>
      </c>
    </row>
    <row r="348" spans="3:3" hidden="1" x14ac:dyDescent="0.25">
      <c r="C348" t="s">
        <v>1211</v>
      </c>
    </row>
    <row r="349" spans="3:3" hidden="1" x14ac:dyDescent="0.25">
      <c r="C349" t="s">
        <v>1211</v>
      </c>
    </row>
    <row r="350" spans="3:3" hidden="1" x14ac:dyDescent="0.25">
      <c r="C350" t="s">
        <v>1211</v>
      </c>
    </row>
    <row r="351" spans="3:3" hidden="1" x14ac:dyDescent="0.25">
      <c r="C351" t="s">
        <v>1251</v>
      </c>
    </row>
    <row r="352" spans="3:3" hidden="1" x14ac:dyDescent="0.25">
      <c r="C352" t="s">
        <v>1252</v>
      </c>
    </row>
    <row r="353" spans="3:3" hidden="1" x14ac:dyDescent="0.25">
      <c r="C353" t="s">
        <v>1287</v>
      </c>
    </row>
    <row r="354" spans="3:3" hidden="1" x14ac:dyDescent="0.25">
      <c r="C354" t="s">
        <v>1320</v>
      </c>
    </row>
    <row r="355" spans="3:3" hidden="1" x14ac:dyDescent="0.25">
      <c r="C355" t="s">
        <v>1289</v>
      </c>
    </row>
    <row r="356" spans="3:3" hidden="1" x14ac:dyDescent="0.25">
      <c r="C356" t="s">
        <v>1371</v>
      </c>
    </row>
    <row r="357" spans="3:3" hidden="1" x14ac:dyDescent="0.25">
      <c r="C357" t="s">
        <v>1292</v>
      </c>
    </row>
    <row r="358" spans="3:3" hidden="1" x14ac:dyDescent="0.25">
      <c r="C358" t="s">
        <v>1372</v>
      </c>
    </row>
    <row r="359" spans="3:3" hidden="1" x14ac:dyDescent="0.25">
      <c r="C359" t="s">
        <v>1373</v>
      </c>
    </row>
    <row r="360" spans="3:3" hidden="1" x14ac:dyDescent="0.25">
      <c r="C360" t="s">
        <v>1374</v>
      </c>
    </row>
    <row r="361" spans="3:3" hidden="1" x14ac:dyDescent="0.25">
      <c r="C361" t="s">
        <v>1375</v>
      </c>
    </row>
    <row r="362" spans="3:3" hidden="1" x14ac:dyDescent="0.25">
      <c r="C362" t="s">
        <v>1376</v>
      </c>
    </row>
    <row r="363" spans="3:3" hidden="1" x14ac:dyDescent="0.25">
      <c r="C363" t="s">
        <v>1211</v>
      </c>
    </row>
    <row r="364" spans="3:3" hidden="1" x14ac:dyDescent="0.25">
      <c r="C364" t="s">
        <v>1377</v>
      </c>
    </row>
    <row r="365" spans="3:3" hidden="1" x14ac:dyDescent="0.25">
      <c r="C365" t="s">
        <v>1378</v>
      </c>
    </row>
    <row r="366" spans="3:3" hidden="1" x14ac:dyDescent="0.25">
      <c r="C366" t="s">
        <v>1251</v>
      </c>
    </row>
    <row r="367" spans="3:3" hidden="1" x14ac:dyDescent="0.25">
      <c r="C367" t="s">
        <v>1379</v>
      </c>
    </row>
    <row r="368" spans="3:3" hidden="1" x14ac:dyDescent="0.25">
      <c r="C368" t="s">
        <v>1252</v>
      </c>
    </row>
    <row r="369" spans="3:3" hidden="1" x14ac:dyDescent="0.25">
      <c r="C369" t="s">
        <v>1380</v>
      </c>
    </row>
    <row r="370" spans="3:3" hidden="1" x14ac:dyDescent="0.25">
      <c r="C370" t="s">
        <v>1381</v>
      </c>
    </row>
    <row r="371" spans="3:3" hidden="1" x14ac:dyDescent="0.25">
      <c r="C371" t="s">
        <v>1382</v>
      </c>
    </row>
    <row r="372" spans="3:3" hidden="1" x14ac:dyDescent="0.25">
      <c r="C372" t="s">
        <v>1383</v>
      </c>
    </row>
    <row r="373" spans="3:3" hidden="1" x14ac:dyDescent="0.25">
      <c r="C373" t="s">
        <v>1384</v>
      </c>
    </row>
    <row r="374" spans="3:3" hidden="1" x14ac:dyDescent="0.25">
      <c r="C374" t="s">
        <v>1385</v>
      </c>
    </row>
    <row r="375" spans="3:3" hidden="1" x14ac:dyDescent="0.25">
      <c r="C375" t="s">
        <v>1352</v>
      </c>
    </row>
    <row r="376" spans="3:3" hidden="1" x14ac:dyDescent="0.25">
      <c r="C376" t="s">
        <v>1386</v>
      </c>
    </row>
    <row r="377" spans="3:3" hidden="1" x14ac:dyDescent="0.25">
      <c r="C377" t="s">
        <v>1387</v>
      </c>
    </row>
    <row r="378" spans="3:3" hidden="1" x14ac:dyDescent="0.25">
      <c r="C378" t="s">
        <v>1388</v>
      </c>
    </row>
    <row r="379" spans="3:3" hidden="1" x14ac:dyDescent="0.25">
      <c r="C379" t="s">
        <v>1339</v>
      </c>
    </row>
    <row r="380" spans="3:3" hidden="1" x14ac:dyDescent="0.25">
      <c r="C380" t="s">
        <v>1363</v>
      </c>
    </row>
    <row r="381" spans="3:3" hidden="1" x14ac:dyDescent="0.25">
      <c r="C381" t="s">
        <v>1211</v>
      </c>
    </row>
    <row r="382" spans="3:3" hidden="1" x14ac:dyDescent="0.25">
      <c r="C382" t="s">
        <v>1211</v>
      </c>
    </row>
    <row r="383" spans="3:3" hidden="1" x14ac:dyDescent="0.25">
      <c r="C383" t="s">
        <v>1211</v>
      </c>
    </row>
    <row r="384" spans="3:3" hidden="1" x14ac:dyDescent="0.25">
      <c r="C384" t="s">
        <v>1248</v>
      </c>
    </row>
    <row r="385" spans="3:3" hidden="1" x14ac:dyDescent="0.25">
      <c r="C385" t="s">
        <v>1251</v>
      </c>
    </row>
    <row r="386" spans="3:3" hidden="1" x14ac:dyDescent="0.25">
      <c r="C386" t="s">
        <v>1252</v>
      </c>
    </row>
    <row r="387" spans="3:3" hidden="1" x14ac:dyDescent="0.25">
      <c r="C387" t="s">
        <v>1389</v>
      </c>
    </row>
    <row r="388" spans="3:3" hidden="1" x14ac:dyDescent="0.25">
      <c r="C388" t="s">
        <v>1390</v>
      </c>
    </row>
    <row r="389" spans="3:3" hidden="1" x14ac:dyDescent="0.25">
      <c r="C389" t="s">
        <v>1321</v>
      </c>
    </row>
    <row r="390" spans="3:3" hidden="1" x14ac:dyDescent="0.25">
      <c r="C390" t="s">
        <v>1391</v>
      </c>
    </row>
    <row r="391" spans="3:3" hidden="1" x14ac:dyDescent="0.25">
      <c r="C391" t="s">
        <v>1392</v>
      </c>
    </row>
    <row r="392" spans="3:3" hidden="1" x14ac:dyDescent="0.25">
      <c r="C392" t="s">
        <v>1384</v>
      </c>
    </row>
    <row r="393" spans="3:3" hidden="1" x14ac:dyDescent="0.25">
      <c r="C393" t="s">
        <v>1350</v>
      </c>
    </row>
    <row r="394" spans="3:3" hidden="1" x14ac:dyDescent="0.25">
      <c r="C394" t="s">
        <v>1352</v>
      </c>
    </row>
    <row r="395" spans="3:3" hidden="1" x14ac:dyDescent="0.25">
      <c r="C395" t="s">
        <v>1338</v>
      </c>
    </row>
    <row r="396" spans="3:3" hidden="1" x14ac:dyDescent="0.25">
      <c r="C396" t="s">
        <v>1393</v>
      </c>
    </row>
    <row r="397" spans="3:3" hidden="1" x14ac:dyDescent="0.25">
      <c r="C397" t="s">
        <v>1394</v>
      </c>
    </row>
    <row r="398" spans="3:3" hidden="1" x14ac:dyDescent="0.25">
      <c r="C398" t="s">
        <v>1292</v>
      </c>
    </row>
    <row r="399" spans="3:3" hidden="1" x14ac:dyDescent="0.25">
      <c r="C399" t="s">
        <v>1395</v>
      </c>
    </row>
    <row r="400" spans="3:3" hidden="1" x14ac:dyDescent="0.25">
      <c r="C400" t="s">
        <v>1265</v>
      </c>
    </row>
    <row r="401" spans="3:3" hidden="1" x14ac:dyDescent="0.25">
      <c r="C401" t="s">
        <v>1396</v>
      </c>
    </row>
    <row r="402" spans="3:3" hidden="1" x14ac:dyDescent="0.25">
      <c r="C402" t="s">
        <v>1195</v>
      </c>
    </row>
    <row r="403" spans="3:3" hidden="1" x14ac:dyDescent="0.25">
      <c r="C403" t="s">
        <v>1326</v>
      </c>
    </row>
    <row r="404" spans="3:3" hidden="1" x14ac:dyDescent="0.25">
      <c r="C404" t="s">
        <v>1275</v>
      </c>
    </row>
    <row r="405" spans="3:3" hidden="1" x14ac:dyDescent="0.25">
      <c r="C405" t="s">
        <v>1397</v>
      </c>
    </row>
    <row r="406" spans="3:3" hidden="1" x14ac:dyDescent="0.25">
      <c r="C406" t="s">
        <v>1398</v>
      </c>
    </row>
    <row r="407" spans="3:3" hidden="1" x14ac:dyDescent="0.25">
      <c r="C407" t="s">
        <v>1399</v>
      </c>
    </row>
    <row r="408" spans="3:3" hidden="1" x14ac:dyDescent="0.25">
      <c r="C408" t="s">
        <v>1364</v>
      </c>
    </row>
    <row r="409" spans="3:3" hidden="1" x14ac:dyDescent="0.25">
      <c r="C409" t="s">
        <v>1365</v>
      </c>
    </row>
    <row r="410" spans="3:3" hidden="1" x14ac:dyDescent="0.25">
      <c r="C410" t="s">
        <v>1248</v>
      </c>
    </row>
    <row r="411" spans="3:3" hidden="1" x14ac:dyDescent="0.25">
      <c r="C411" t="s">
        <v>1256</v>
      </c>
    </row>
    <row r="412" spans="3:3" hidden="1" x14ac:dyDescent="0.25">
      <c r="C412" t="s">
        <v>1289</v>
      </c>
    </row>
    <row r="413" spans="3:3" hidden="1" x14ac:dyDescent="0.25">
      <c r="C413" t="s">
        <v>1338</v>
      </c>
    </row>
    <row r="414" spans="3:3" hidden="1" x14ac:dyDescent="0.25">
      <c r="C414" t="s">
        <v>1263</v>
      </c>
    </row>
    <row r="415" spans="3:3" hidden="1" x14ac:dyDescent="0.25">
      <c r="C415" t="s">
        <v>1400</v>
      </c>
    </row>
    <row r="416" spans="3:3" hidden="1" x14ac:dyDescent="0.25">
      <c r="C416" t="s">
        <v>1211</v>
      </c>
    </row>
    <row r="417" spans="3:3" hidden="1" x14ac:dyDescent="0.25">
      <c r="C417" t="s">
        <v>1211</v>
      </c>
    </row>
    <row r="418" spans="3:3" hidden="1" x14ac:dyDescent="0.25">
      <c r="C418" t="s">
        <v>1211</v>
      </c>
    </row>
    <row r="419" spans="3:3" hidden="1" x14ac:dyDescent="0.25">
      <c r="C419" t="s">
        <v>1211</v>
      </c>
    </row>
    <row r="420" spans="3:3" hidden="1" x14ac:dyDescent="0.25">
      <c r="C420" t="s">
        <v>1211</v>
      </c>
    </row>
    <row r="421" spans="3:3" hidden="1" x14ac:dyDescent="0.25">
      <c r="C421" t="s">
        <v>1211</v>
      </c>
    </row>
    <row r="422" spans="3:3" hidden="1" x14ac:dyDescent="0.25">
      <c r="C422" t="s">
        <v>1211</v>
      </c>
    </row>
    <row r="423" spans="3:3" hidden="1" x14ac:dyDescent="0.25">
      <c r="C423" t="s">
        <v>1211</v>
      </c>
    </row>
    <row r="424" spans="3:3" hidden="1" x14ac:dyDescent="0.25">
      <c r="C424" t="s">
        <v>1211</v>
      </c>
    </row>
    <row r="425" spans="3:3" hidden="1" x14ac:dyDescent="0.25">
      <c r="C425" t="s">
        <v>1211</v>
      </c>
    </row>
    <row r="426" spans="3:3" hidden="1" x14ac:dyDescent="0.25">
      <c r="C426" t="s">
        <v>1401</v>
      </c>
    </row>
    <row r="427" spans="3:3" hidden="1" x14ac:dyDescent="0.25">
      <c r="C427" t="s">
        <v>1402</v>
      </c>
    </row>
    <row r="428" spans="3:3" hidden="1" x14ac:dyDescent="0.25">
      <c r="C428" t="s">
        <v>1403</v>
      </c>
    </row>
    <row r="429" spans="3:3" hidden="1" x14ac:dyDescent="0.25">
      <c r="C429" t="s">
        <v>1404</v>
      </c>
    </row>
    <row r="430" spans="3:3" hidden="1" x14ac:dyDescent="0.25">
      <c r="C430" t="s">
        <v>1405</v>
      </c>
    </row>
    <row r="431" spans="3:3" hidden="1" x14ac:dyDescent="0.25">
      <c r="C431" t="s">
        <v>1406</v>
      </c>
    </row>
    <row r="432" spans="3:3" hidden="1" x14ac:dyDescent="0.25">
      <c r="C432" t="s">
        <v>1407</v>
      </c>
    </row>
    <row r="433" spans="3:3" hidden="1" x14ac:dyDescent="0.25">
      <c r="C433" t="s">
        <v>1408</v>
      </c>
    </row>
    <row r="434" spans="3:3" hidden="1" x14ac:dyDescent="0.25">
      <c r="C434" t="s">
        <v>1409</v>
      </c>
    </row>
    <row r="435" spans="3:3" hidden="1" x14ac:dyDescent="0.25">
      <c r="C435" t="s">
        <v>1410</v>
      </c>
    </row>
    <row r="436" spans="3:3" hidden="1" x14ac:dyDescent="0.25">
      <c r="C436" t="s">
        <v>1343</v>
      </c>
    </row>
    <row r="437" spans="3:3" hidden="1" x14ac:dyDescent="0.25">
      <c r="C437" t="s">
        <v>1411</v>
      </c>
    </row>
    <row r="438" spans="3:3" hidden="1" x14ac:dyDescent="0.25">
      <c r="C438" t="s">
        <v>1412</v>
      </c>
    </row>
    <row r="439" spans="3:3" hidden="1" x14ac:dyDescent="0.25">
      <c r="C439" t="s">
        <v>1361</v>
      </c>
    </row>
    <row r="440" spans="3:3" hidden="1" x14ac:dyDescent="0.25">
      <c r="C440" t="s">
        <v>1413</v>
      </c>
    </row>
    <row r="441" spans="3:3" hidden="1" x14ac:dyDescent="0.25">
      <c r="C441" t="s">
        <v>1414</v>
      </c>
    </row>
    <row r="442" spans="3:3" hidden="1" x14ac:dyDescent="0.25">
      <c r="C442" t="s">
        <v>1415</v>
      </c>
    </row>
    <row r="443" spans="3:3" hidden="1" x14ac:dyDescent="0.25">
      <c r="C443" t="s">
        <v>927</v>
      </c>
    </row>
    <row r="444" spans="3:3" hidden="1" x14ac:dyDescent="0.25">
      <c r="C444" t="s">
        <v>1416</v>
      </c>
    </row>
    <row r="445" spans="3:3" hidden="1" x14ac:dyDescent="0.25">
      <c r="C445" t="s">
        <v>1417</v>
      </c>
    </row>
    <row r="446" spans="3:3" hidden="1" x14ac:dyDescent="0.25">
      <c r="C446" t="s">
        <v>1402</v>
      </c>
    </row>
    <row r="447" spans="3:3" hidden="1" x14ac:dyDescent="0.25">
      <c r="C447" t="s">
        <v>941</v>
      </c>
    </row>
    <row r="448" spans="3:3" hidden="1" x14ac:dyDescent="0.25">
      <c r="C448" t="s">
        <v>1418</v>
      </c>
    </row>
    <row r="449" spans="3:3" hidden="1" x14ac:dyDescent="0.25">
      <c r="C449" t="s">
        <v>1419</v>
      </c>
    </row>
    <row r="450" spans="3:3" hidden="1" x14ac:dyDescent="0.25">
      <c r="C450" t="s">
        <v>1420</v>
      </c>
    </row>
    <row r="451" spans="3:3" hidden="1" x14ac:dyDescent="0.25">
      <c r="C451" t="s">
        <v>1421</v>
      </c>
    </row>
    <row r="452" spans="3:3" hidden="1" x14ac:dyDescent="0.25">
      <c r="C452" t="s">
        <v>1410</v>
      </c>
    </row>
    <row r="453" spans="3:3" hidden="1" x14ac:dyDescent="0.25">
      <c r="C453" t="s">
        <v>1402</v>
      </c>
    </row>
    <row r="454" spans="3:3" hidden="1" x14ac:dyDescent="0.25">
      <c r="C454" t="s">
        <v>1419</v>
      </c>
    </row>
    <row r="455" spans="3:3" hidden="1" x14ac:dyDescent="0.25">
      <c r="C455" t="s">
        <v>1422</v>
      </c>
    </row>
    <row r="456" spans="3:3" hidden="1" x14ac:dyDescent="0.25">
      <c r="C456" t="s">
        <v>1423</v>
      </c>
    </row>
    <row r="457" spans="3:3" hidden="1" x14ac:dyDescent="0.25">
      <c r="C457" t="s">
        <v>1424</v>
      </c>
    </row>
    <row r="458" spans="3:3" hidden="1" x14ac:dyDescent="0.25">
      <c r="C458" t="s">
        <v>1421</v>
      </c>
    </row>
    <row r="459" spans="3:3" hidden="1" x14ac:dyDescent="0.25">
      <c r="C459" t="s">
        <v>1425</v>
      </c>
    </row>
    <row r="460" spans="3:3" hidden="1" x14ac:dyDescent="0.25">
      <c r="C460" t="s">
        <v>1426</v>
      </c>
    </row>
    <row r="461" spans="3:3" hidden="1" x14ac:dyDescent="0.25">
      <c r="C461" t="s">
        <v>1417</v>
      </c>
    </row>
    <row r="462" spans="3:3" hidden="1" x14ac:dyDescent="0.25">
      <c r="C462" t="s">
        <v>1421</v>
      </c>
    </row>
  </sheetData>
  <sortState xmlns:xlrd2="http://schemas.microsoft.com/office/spreadsheetml/2017/richdata2" ref="C3:M248">
    <sortCondition ref="C3:C24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A046-034E-4FAC-8BC1-33CA087400C5}">
  <dimension ref="A1:I468"/>
  <sheetViews>
    <sheetView topLeftCell="A439" workbookViewId="0">
      <selection activeCell="D2" sqref="D2:D467"/>
    </sheetView>
  </sheetViews>
  <sheetFormatPr defaultRowHeight="15" zeroHeight="1" x14ac:dyDescent="0.25"/>
  <cols>
    <col min="1" max="1" width="40.7109375" customWidth="1"/>
    <col min="2" max="2" width="13.42578125" bestFit="1" customWidth="1"/>
    <col min="3" max="3" width="52.5703125" bestFit="1" customWidth="1"/>
    <col min="4" max="4" width="60.140625" bestFit="1" customWidth="1"/>
    <col min="5" max="5" width="30.7109375" bestFit="1" customWidth="1"/>
    <col min="6" max="6" width="13.85546875" bestFit="1" customWidth="1"/>
    <col min="7" max="7" width="53.5703125" bestFit="1" customWidth="1"/>
    <col min="8" max="8" width="61.5703125" bestFit="1" customWidth="1"/>
    <col min="9" max="9" width="31.5703125" bestFit="1" customWidth="1"/>
  </cols>
  <sheetData>
    <row r="1" spans="1:9" x14ac:dyDescent="0.25">
      <c r="A1" t="s">
        <v>1429</v>
      </c>
      <c r="B1" t="str">
        <f t="shared" ref="B1:B64" si="0" xml:space="preserve"> LOWER(F1)</f>
        <v>type</v>
      </c>
      <c r="C1" t="str">
        <f t="shared" ref="C1" si="1" xml:space="preserve"> LOWER(G1)</f>
        <v>type_of_plant_rng1</v>
      </c>
      <c r="D1" t="str">
        <f t="shared" ref="D1" si="2" xml:space="preserve"> LOWER(H1)</f>
        <v>type_of_fuel_rng1_primary</v>
      </c>
      <c r="E1" t="str">
        <f t="shared" ref="E1" si="3" xml:space="preserve"> LOWER(I1)</f>
        <v>type_of_fuel_rng2_secondary</v>
      </c>
      <c r="F1" t="s">
        <v>193</v>
      </c>
      <c r="G1" t="s">
        <v>345</v>
      </c>
      <c r="H1" t="s">
        <v>346</v>
      </c>
      <c r="I1" t="s">
        <v>347</v>
      </c>
    </row>
    <row r="2" spans="1:9" x14ac:dyDescent="0.25">
      <c r="A2" t="s">
        <v>1513</v>
      </c>
      <c r="B2" t="str">
        <f t="shared" si="0"/>
        <v>coal</v>
      </c>
      <c r="C2" t="str">
        <f t="shared" ref="C2:C65" si="4" xml:space="preserve"> LOWER(G2)</f>
        <v/>
      </c>
      <c r="D2" t="str">
        <f t="shared" ref="D2:D65" si="5" xml:space="preserve"> LOWER(H2)</f>
        <v>bituminous coal</v>
      </c>
      <c r="E2" t="str">
        <f t="shared" ref="E2:E65" si="6" xml:space="preserve"> LOWER(I2)</f>
        <v/>
      </c>
      <c r="F2" t="s">
        <v>698</v>
      </c>
      <c r="H2" t="s">
        <v>705</v>
      </c>
    </row>
    <row r="3" spans="1:9" x14ac:dyDescent="0.25">
      <c r="A3" t="s">
        <v>1477</v>
      </c>
      <c r="B3" t="str">
        <f t="shared" si="0"/>
        <v>coal</v>
      </c>
      <c r="C3" t="str">
        <f t="shared" si="4"/>
        <v/>
      </c>
      <c r="D3" t="str">
        <f t="shared" si="5"/>
        <v>coal</v>
      </c>
      <c r="E3" t="str">
        <f t="shared" si="6"/>
        <v/>
      </c>
      <c r="F3" t="s">
        <v>698</v>
      </c>
      <c r="H3" t="s">
        <v>698</v>
      </c>
    </row>
    <row r="4" spans="1:9" x14ac:dyDescent="0.25">
      <c r="A4" t="s">
        <v>1489</v>
      </c>
      <c r="B4" t="str">
        <f t="shared" si="0"/>
        <v>coal</v>
      </c>
      <c r="C4" t="str">
        <f t="shared" si="4"/>
        <v/>
      </c>
      <c r="D4" t="str">
        <f t="shared" si="5"/>
        <v>coal (indigenous)</v>
      </c>
      <c r="E4" t="str">
        <f t="shared" si="6"/>
        <v/>
      </c>
      <c r="F4" t="s">
        <v>698</v>
      </c>
      <c r="H4" t="s">
        <v>736</v>
      </c>
    </row>
    <row r="5" spans="1:9" x14ac:dyDescent="0.25">
      <c r="A5" t="s">
        <v>1529</v>
      </c>
      <c r="B5" t="str">
        <f t="shared" si="0"/>
        <v>coal</v>
      </c>
      <c r="C5" t="str">
        <f t="shared" si="4"/>
        <v/>
      </c>
      <c r="D5" t="str">
        <f t="shared" si="5"/>
        <v>coal based syn fuel</v>
      </c>
      <c r="E5" t="str">
        <f t="shared" si="6"/>
        <v/>
      </c>
      <c r="F5" t="s">
        <v>698</v>
      </c>
      <c r="H5" t="s">
        <v>762</v>
      </c>
    </row>
    <row r="6" spans="1:9" x14ac:dyDescent="0.25">
      <c r="A6" t="s">
        <v>1505</v>
      </c>
      <c r="B6" t="str">
        <f t="shared" si="0"/>
        <v>coal</v>
      </c>
      <c r="C6" t="str">
        <f t="shared" si="4"/>
        <v/>
      </c>
      <c r="D6" t="str">
        <f t="shared" si="5"/>
        <v>coal bituminous</v>
      </c>
      <c r="E6" t="str">
        <f t="shared" si="6"/>
        <v/>
      </c>
      <c r="F6" t="s">
        <v>698</v>
      </c>
      <c r="H6" t="s">
        <v>706</v>
      </c>
    </row>
    <row r="7" spans="1:9" x14ac:dyDescent="0.25">
      <c r="A7" t="s">
        <v>1484</v>
      </c>
      <c r="B7" t="str">
        <f t="shared" si="0"/>
        <v>coal</v>
      </c>
      <c r="C7" t="str">
        <f t="shared" si="4"/>
        <v/>
      </c>
      <c r="D7" t="str">
        <f t="shared" si="5"/>
        <v>coal lignite</v>
      </c>
      <c r="E7" t="str">
        <f t="shared" si="6"/>
        <v/>
      </c>
      <c r="F7" t="s">
        <v>698</v>
      </c>
      <c r="H7" t="s">
        <v>709</v>
      </c>
    </row>
    <row r="8" spans="1:9" x14ac:dyDescent="0.25">
      <c r="A8" t="s">
        <v>1508</v>
      </c>
      <c r="B8" t="str">
        <f t="shared" si="0"/>
        <v>coal</v>
      </c>
      <c r="C8" t="str">
        <f t="shared" si="4"/>
        <v/>
      </c>
      <c r="D8" t="str">
        <f t="shared" si="5"/>
        <v>coal, oil</v>
      </c>
      <c r="E8" t="str">
        <f t="shared" si="6"/>
        <v/>
      </c>
      <c r="F8" t="s">
        <v>698</v>
      </c>
      <c r="H8" t="s">
        <v>747</v>
      </c>
    </row>
    <row r="9" spans="1:9" x14ac:dyDescent="0.25">
      <c r="A9" t="s">
        <v>1476</v>
      </c>
      <c r="B9" t="str">
        <f t="shared" si="0"/>
        <v>coal</v>
      </c>
      <c r="C9" t="str">
        <f t="shared" si="4"/>
        <v/>
      </c>
      <c r="D9" t="str">
        <f t="shared" si="5"/>
        <v>hard coal</v>
      </c>
      <c r="E9" t="str">
        <f t="shared" si="6"/>
        <v/>
      </c>
      <c r="F9" t="s">
        <v>698</v>
      </c>
      <c r="H9" t="s">
        <v>729</v>
      </c>
    </row>
    <row r="10" spans="1:9" x14ac:dyDescent="0.25">
      <c r="A10" t="s">
        <v>1492</v>
      </c>
      <c r="B10" t="str">
        <f t="shared" si="0"/>
        <v>coal</v>
      </c>
      <c r="C10" t="str">
        <f t="shared" si="4"/>
        <v/>
      </c>
      <c r="D10" t="str">
        <f t="shared" si="5"/>
        <v>lignite</v>
      </c>
      <c r="E10" t="str">
        <f t="shared" si="6"/>
        <v/>
      </c>
      <c r="F10" t="s">
        <v>698</v>
      </c>
      <c r="H10" t="s">
        <v>710</v>
      </c>
    </row>
    <row r="11" spans="1:9" x14ac:dyDescent="0.25">
      <c r="A11" t="s">
        <v>1535</v>
      </c>
      <c r="B11" t="str">
        <f t="shared" si="0"/>
        <v>coal</v>
      </c>
      <c r="C11" t="str">
        <f t="shared" si="4"/>
        <v/>
      </c>
      <c r="D11" t="str">
        <f t="shared" si="5"/>
        <v>lignite coal</v>
      </c>
      <c r="E11" t="str">
        <f t="shared" si="6"/>
        <v/>
      </c>
      <c r="F11" t="s">
        <v>698</v>
      </c>
      <c r="H11" t="s">
        <v>765</v>
      </c>
    </row>
    <row r="12" spans="1:9" x14ac:dyDescent="0.25">
      <c r="A12" t="s">
        <v>1534</v>
      </c>
      <c r="B12" t="str">
        <f t="shared" si="0"/>
        <v>coal</v>
      </c>
      <c r="C12" t="str">
        <f t="shared" si="4"/>
        <v/>
      </c>
      <c r="D12" t="str">
        <f t="shared" si="5"/>
        <v>natural gas</v>
      </c>
      <c r="E12" t="str">
        <f t="shared" si="6"/>
        <v/>
      </c>
      <c r="F12" t="s">
        <v>698</v>
      </c>
      <c r="H12" t="s">
        <v>735</v>
      </c>
    </row>
    <row r="13" spans="1:9" x14ac:dyDescent="0.25">
      <c r="A13" t="s">
        <v>1530</v>
      </c>
      <c r="B13" t="str">
        <f t="shared" si="0"/>
        <v>coal</v>
      </c>
      <c r="C13" t="str">
        <f t="shared" si="4"/>
        <v/>
      </c>
      <c r="D13" t="str">
        <f t="shared" si="5"/>
        <v>subbituminous coal</v>
      </c>
      <c r="E13" t="str">
        <f t="shared" si="6"/>
        <v/>
      </c>
      <c r="F13" t="s">
        <v>698</v>
      </c>
      <c r="H13" t="s">
        <v>763</v>
      </c>
    </row>
    <row r="14" spans="1:9" x14ac:dyDescent="0.25">
      <c r="A14" t="s">
        <v>1506</v>
      </c>
      <c r="B14" t="str">
        <f t="shared" si="0"/>
        <v>coal</v>
      </c>
      <c r="C14" t="str">
        <f t="shared" si="4"/>
        <v/>
      </c>
      <c r="D14" t="str">
        <f t="shared" si="5"/>
        <v>sub-bituminous coal</v>
      </c>
      <c r="E14" t="str">
        <f t="shared" si="6"/>
        <v/>
      </c>
      <c r="F14" t="s">
        <v>698</v>
      </c>
      <c r="H14" t="s">
        <v>716</v>
      </c>
    </row>
    <row r="15" spans="1:9" x14ac:dyDescent="0.25">
      <c r="A15" t="s">
        <v>1536</v>
      </c>
      <c r="B15" t="str">
        <f t="shared" si="0"/>
        <v>coal</v>
      </c>
      <c r="C15" t="str">
        <f t="shared" si="4"/>
        <v/>
      </c>
      <c r="D15" t="str">
        <f t="shared" si="5"/>
        <v>waste coal</v>
      </c>
      <c r="E15" t="str">
        <f t="shared" si="6"/>
        <v/>
      </c>
      <c r="F15" t="s">
        <v>698</v>
      </c>
      <c r="H15" t="s">
        <v>764</v>
      </c>
    </row>
    <row r="16" spans="1:9" x14ac:dyDescent="0.25">
      <c r="A16" t="s">
        <v>1463</v>
      </c>
      <c r="B16" t="str">
        <f t="shared" si="0"/>
        <v>coal</v>
      </c>
      <c r="C16" t="str">
        <f t="shared" si="4"/>
        <v>both sub and super critical thermal</v>
      </c>
      <c r="D16" t="str">
        <f t="shared" si="5"/>
        <v>bituminous coal</v>
      </c>
      <c r="E16" t="str">
        <f t="shared" si="6"/>
        <v/>
      </c>
      <c r="F16" t="s">
        <v>698</v>
      </c>
      <c r="G16" t="s">
        <v>651</v>
      </c>
      <c r="H16" t="s">
        <v>705</v>
      </c>
    </row>
    <row r="17" spans="1:9" x14ac:dyDescent="0.25">
      <c r="A17" t="s">
        <v>1462</v>
      </c>
      <c r="B17" t="str">
        <f t="shared" si="0"/>
        <v>coal</v>
      </c>
      <c r="C17" t="str">
        <f t="shared" si="4"/>
        <v>both sub and super critical thermal</v>
      </c>
      <c r="D17" t="str">
        <f t="shared" si="5"/>
        <v>coal</v>
      </c>
      <c r="E17" t="str">
        <f t="shared" si="6"/>
        <v/>
      </c>
      <c r="F17" t="s">
        <v>698</v>
      </c>
      <c r="G17" t="s">
        <v>651</v>
      </c>
      <c r="H17" t="s">
        <v>698</v>
      </c>
    </row>
    <row r="18" spans="1:9" x14ac:dyDescent="0.25">
      <c r="A18" t="s">
        <v>1459</v>
      </c>
      <c r="B18" t="str">
        <f t="shared" si="0"/>
        <v>coal</v>
      </c>
      <c r="C18" t="str">
        <f t="shared" si="4"/>
        <v>both sub and super critical thermal</v>
      </c>
      <c r="D18" t="str">
        <f t="shared" si="5"/>
        <v>coal bituminous</v>
      </c>
      <c r="E18" t="str">
        <f t="shared" si="6"/>
        <v/>
      </c>
      <c r="F18" t="s">
        <v>698</v>
      </c>
      <c r="G18" t="s">
        <v>651</v>
      </c>
      <c r="H18" t="s">
        <v>706</v>
      </c>
    </row>
    <row r="19" spans="1:9" x14ac:dyDescent="0.25">
      <c r="A19" t="s">
        <v>1533</v>
      </c>
      <c r="B19" t="str">
        <f t="shared" si="0"/>
        <v>coal</v>
      </c>
      <c r="C19" t="str">
        <f t="shared" si="4"/>
        <v>both sub and super critical thermal</v>
      </c>
      <c r="D19" t="str">
        <f t="shared" si="5"/>
        <v>coal subbituminous</v>
      </c>
      <c r="E19" t="str">
        <f t="shared" si="6"/>
        <v/>
      </c>
      <c r="F19" t="s">
        <v>698</v>
      </c>
      <c r="G19" t="s">
        <v>651</v>
      </c>
      <c r="H19" t="s">
        <v>721</v>
      </c>
    </row>
    <row r="20" spans="1:9" x14ac:dyDescent="0.25">
      <c r="A20" t="s">
        <v>1448</v>
      </c>
      <c r="B20" t="str">
        <f t="shared" si="0"/>
        <v>coal</v>
      </c>
      <c r="C20" t="str">
        <f t="shared" si="4"/>
        <v>both sub and super critical thermal</v>
      </c>
      <c r="D20" t="str">
        <f t="shared" si="5"/>
        <v>coal subbutiminous</v>
      </c>
      <c r="E20" t="str">
        <f t="shared" si="6"/>
        <v/>
      </c>
      <c r="F20" t="s">
        <v>698</v>
      </c>
      <c r="G20" t="s">
        <v>651</v>
      </c>
      <c r="H20" t="s">
        <v>713</v>
      </c>
    </row>
    <row r="21" spans="1:9" x14ac:dyDescent="0.25">
      <c r="A21" t="s">
        <v>1503</v>
      </c>
      <c r="B21" t="str">
        <f t="shared" si="0"/>
        <v>coal</v>
      </c>
      <c r="C21" t="str">
        <f t="shared" si="4"/>
        <v>both sub and super critical thermal</v>
      </c>
      <c r="D21" t="str">
        <f t="shared" si="5"/>
        <v>coal, fuel oil</v>
      </c>
      <c r="E21" t="str">
        <f t="shared" si="6"/>
        <v/>
      </c>
      <c r="F21" t="s">
        <v>698</v>
      </c>
      <c r="G21" t="s">
        <v>651</v>
      </c>
      <c r="H21" t="s">
        <v>745</v>
      </c>
    </row>
    <row r="22" spans="1:9" x14ac:dyDescent="0.25">
      <c r="A22" t="s">
        <v>1467</v>
      </c>
      <c r="B22" t="str">
        <f t="shared" si="0"/>
        <v>coal</v>
      </c>
      <c r="C22" t="str">
        <f t="shared" si="4"/>
        <v>cogeneration power and heat steam turbine</v>
      </c>
      <c r="D22" t="str">
        <f t="shared" si="5"/>
        <v>bituminous coal</v>
      </c>
      <c r="E22" t="str">
        <f t="shared" si="6"/>
        <v/>
      </c>
      <c r="F22" t="s">
        <v>698</v>
      </c>
      <c r="G22" t="s">
        <v>650</v>
      </c>
      <c r="H22" t="s">
        <v>705</v>
      </c>
    </row>
    <row r="23" spans="1:9" x14ac:dyDescent="0.25">
      <c r="A23" t="s">
        <v>1519</v>
      </c>
      <c r="B23" t="str">
        <f t="shared" si="0"/>
        <v>coal</v>
      </c>
      <c r="C23" t="str">
        <f t="shared" si="4"/>
        <v>cogeneration power and heat steam turbine</v>
      </c>
      <c r="D23" t="str">
        <f t="shared" si="5"/>
        <v>brown coal</v>
      </c>
      <c r="E23" t="str">
        <f t="shared" si="6"/>
        <v>heavy fuel oil</v>
      </c>
      <c r="F23" t="s">
        <v>698</v>
      </c>
      <c r="G23" t="s">
        <v>650</v>
      </c>
      <c r="H23" t="s">
        <v>726</v>
      </c>
      <c r="I23" t="s">
        <v>779</v>
      </c>
    </row>
    <row r="24" spans="1:9" x14ac:dyDescent="0.25">
      <c r="A24" t="s">
        <v>1470</v>
      </c>
      <c r="B24" t="str">
        <f t="shared" si="0"/>
        <v>coal</v>
      </c>
      <c r="C24" t="str">
        <f t="shared" si="4"/>
        <v>cogeneration power and heat steam turbine</v>
      </c>
      <c r="D24" t="str">
        <f t="shared" si="5"/>
        <v>brown coal  and lignite</v>
      </c>
      <c r="E24" t="str">
        <f t="shared" si="6"/>
        <v/>
      </c>
      <c r="F24" t="s">
        <v>698</v>
      </c>
      <c r="G24" t="s">
        <v>650</v>
      </c>
      <c r="H24" t="s">
        <v>724</v>
      </c>
    </row>
    <row r="25" spans="1:9" x14ac:dyDescent="0.25">
      <c r="A25" t="s">
        <v>1473</v>
      </c>
      <c r="B25" t="str">
        <f t="shared" si="0"/>
        <v>coal</v>
      </c>
      <c r="C25" t="str">
        <f t="shared" si="4"/>
        <v>cogeneration power and heat steam turbine</v>
      </c>
      <c r="D25" t="str">
        <f t="shared" si="5"/>
        <v>brown coal (lignite)</v>
      </c>
      <c r="E25" t="str">
        <f t="shared" si="6"/>
        <v/>
      </c>
      <c r="F25" t="s">
        <v>698</v>
      </c>
      <c r="G25" t="s">
        <v>650</v>
      </c>
      <c r="H25" t="s">
        <v>725</v>
      </c>
    </row>
    <row r="26" spans="1:9" x14ac:dyDescent="0.25">
      <c r="A26" t="s">
        <v>1440</v>
      </c>
      <c r="B26" t="str">
        <f t="shared" si="0"/>
        <v>coal</v>
      </c>
      <c r="C26" t="str">
        <f t="shared" si="4"/>
        <v>cogeneration power and heat steam turbine</v>
      </c>
      <c r="D26" t="str">
        <f t="shared" si="5"/>
        <v>coal</v>
      </c>
      <c r="E26" t="str">
        <f t="shared" si="6"/>
        <v/>
      </c>
      <c r="F26" t="s">
        <v>698</v>
      </c>
      <c r="G26" t="s">
        <v>650</v>
      </c>
      <c r="H26" t="s">
        <v>698</v>
      </c>
    </row>
    <row r="27" spans="1:9" x14ac:dyDescent="0.25">
      <c r="A27" t="s">
        <v>1520</v>
      </c>
      <c r="B27" t="str">
        <f t="shared" si="0"/>
        <v>coal</v>
      </c>
      <c r="C27" t="str">
        <f t="shared" si="4"/>
        <v>cogeneration power and heat steam turbine</v>
      </c>
      <c r="D27" t="str">
        <f t="shared" si="5"/>
        <v>coal (lignite)</v>
      </c>
      <c r="E27" t="str">
        <f t="shared" si="6"/>
        <v/>
      </c>
      <c r="F27" t="s">
        <v>698</v>
      </c>
      <c r="G27" t="s">
        <v>650</v>
      </c>
      <c r="H27" t="s">
        <v>753</v>
      </c>
    </row>
    <row r="28" spans="1:9" x14ac:dyDescent="0.25">
      <c r="A28" t="s">
        <v>1481</v>
      </c>
      <c r="B28" t="str">
        <f t="shared" si="0"/>
        <v>coal</v>
      </c>
      <c r="C28" t="str">
        <f t="shared" si="4"/>
        <v>cogeneration power and heat steam turbine</v>
      </c>
      <c r="D28" t="str">
        <f t="shared" si="5"/>
        <v>coal bituminous</v>
      </c>
      <c r="E28" t="str">
        <f t="shared" si="6"/>
        <v/>
      </c>
      <c r="F28" t="s">
        <v>698</v>
      </c>
      <c r="G28" t="s">
        <v>650</v>
      </c>
      <c r="H28" t="s">
        <v>706</v>
      </c>
    </row>
    <row r="29" spans="1:9" x14ac:dyDescent="0.25">
      <c r="A29" t="s">
        <v>1485</v>
      </c>
      <c r="B29" t="str">
        <f t="shared" si="0"/>
        <v>coal</v>
      </c>
      <c r="C29" t="str">
        <f t="shared" si="4"/>
        <v>cogeneration power and heat steam turbine</v>
      </c>
      <c r="D29" t="str">
        <f t="shared" si="5"/>
        <v>coal brown lignite</v>
      </c>
      <c r="E29" t="str">
        <f t="shared" si="6"/>
        <v/>
      </c>
      <c r="F29" t="s">
        <v>698</v>
      </c>
      <c r="G29" t="s">
        <v>650</v>
      </c>
      <c r="H29" t="s">
        <v>704</v>
      </c>
    </row>
    <row r="30" spans="1:9" x14ac:dyDescent="0.25">
      <c r="A30" t="s">
        <v>1521</v>
      </c>
      <c r="B30" t="str">
        <f t="shared" si="0"/>
        <v>coal</v>
      </c>
      <c r="C30" t="str">
        <f t="shared" si="4"/>
        <v>cogeneration power and heat steam turbine</v>
      </c>
      <c r="D30" t="str">
        <f t="shared" si="5"/>
        <v>coal kuznetsk</v>
      </c>
      <c r="E30" t="str">
        <f t="shared" si="6"/>
        <v>natural gas</v>
      </c>
      <c r="F30" t="s">
        <v>698</v>
      </c>
      <c r="G30" t="s">
        <v>650</v>
      </c>
      <c r="H30" t="s">
        <v>754</v>
      </c>
      <c r="I30" t="s">
        <v>735</v>
      </c>
    </row>
    <row r="31" spans="1:9" x14ac:dyDescent="0.25">
      <c r="A31" t="s">
        <v>1487</v>
      </c>
      <c r="B31" t="str">
        <f t="shared" si="0"/>
        <v>coal</v>
      </c>
      <c r="C31" t="str">
        <f t="shared" si="4"/>
        <v>cogeneration power and heat steam turbine</v>
      </c>
      <c r="D31" t="str">
        <f t="shared" si="5"/>
        <v>coal lignite and brown coal</v>
      </c>
      <c r="E31" t="str">
        <f t="shared" si="6"/>
        <v/>
      </c>
      <c r="F31" t="s">
        <v>698</v>
      </c>
      <c r="G31" t="s">
        <v>650</v>
      </c>
      <c r="H31" t="s">
        <v>734</v>
      </c>
    </row>
    <row r="32" spans="1:9" x14ac:dyDescent="0.25">
      <c r="A32" t="s">
        <v>1531</v>
      </c>
      <c r="B32" t="str">
        <f t="shared" si="0"/>
        <v>coal</v>
      </c>
      <c r="C32" t="str">
        <f t="shared" si="4"/>
        <v>cogeneration power and heat steam turbine</v>
      </c>
      <c r="D32" t="str">
        <f t="shared" si="5"/>
        <v>coal subbituminous</v>
      </c>
      <c r="E32" t="str">
        <f t="shared" si="6"/>
        <v/>
      </c>
      <c r="F32" t="s">
        <v>698</v>
      </c>
      <c r="G32" t="s">
        <v>650</v>
      </c>
      <c r="H32" t="s">
        <v>721</v>
      </c>
    </row>
    <row r="33" spans="1:9" x14ac:dyDescent="0.25">
      <c r="A33" t="s">
        <v>1512</v>
      </c>
      <c r="B33" t="str">
        <f t="shared" si="0"/>
        <v>coal</v>
      </c>
      <c r="C33" t="str">
        <f t="shared" si="4"/>
        <v>cogeneration power and heat steam turbine</v>
      </c>
      <c r="D33" t="str">
        <f t="shared" si="5"/>
        <v>lignite</v>
      </c>
      <c r="E33" t="str">
        <f t="shared" si="6"/>
        <v>biomass</v>
      </c>
      <c r="F33" t="s">
        <v>698</v>
      </c>
      <c r="G33" t="s">
        <v>650</v>
      </c>
      <c r="H33" t="s">
        <v>710</v>
      </c>
      <c r="I33" t="s">
        <v>718</v>
      </c>
    </row>
    <row r="34" spans="1:9" x14ac:dyDescent="0.25">
      <c r="A34" t="s">
        <v>1517</v>
      </c>
      <c r="B34" t="str">
        <f t="shared" si="0"/>
        <v>coal</v>
      </c>
      <c r="C34" t="str">
        <f t="shared" si="4"/>
        <v>cogeneration power and heat steam turbine</v>
      </c>
      <c r="D34" t="str">
        <f t="shared" si="5"/>
        <v>sub-bituminous coal</v>
      </c>
      <c r="E34" t="str">
        <f t="shared" si="6"/>
        <v/>
      </c>
      <c r="F34" t="s">
        <v>698</v>
      </c>
      <c r="G34" t="s">
        <v>650</v>
      </c>
      <c r="H34" t="s">
        <v>716</v>
      </c>
    </row>
    <row r="35" spans="1:9" x14ac:dyDescent="0.25">
      <c r="A35" t="s">
        <v>1516</v>
      </c>
      <c r="B35" t="str">
        <f t="shared" si="0"/>
        <v>coal</v>
      </c>
      <c r="C35" t="str">
        <f t="shared" si="4"/>
        <v>cogeneration power and heat supercritical steam turbine</v>
      </c>
      <c r="D35" t="str">
        <f t="shared" si="5"/>
        <v>coal brown</v>
      </c>
      <c r="E35" t="str">
        <f t="shared" si="6"/>
        <v>heavy fuel oil</v>
      </c>
      <c r="F35" t="s">
        <v>698</v>
      </c>
      <c r="G35" t="s">
        <v>655</v>
      </c>
      <c r="H35" t="s">
        <v>703</v>
      </c>
      <c r="I35" t="s">
        <v>779</v>
      </c>
    </row>
    <row r="36" spans="1:9" x14ac:dyDescent="0.25">
      <c r="A36" t="s">
        <v>1507</v>
      </c>
      <c r="B36" t="str">
        <f t="shared" si="0"/>
        <v>coal</v>
      </c>
      <c r="C36" t="str">
        <f t="shared" si="4"/>
        <v>sub and ultrasuper critical thermal</v>
      </c>
      <c r="D36" t="str">
        <f t="shared" si="5"/>
        <v>bituminous and sub-bituminous coal</v>
      </c>
      <c r="E36" t="str">
        <f t="shared" si="6"/>
        <v/>
      </c>
      <c r="F36" t="s">
        <v>698</v>
      </c>
      <c r="G36" t="s">
        <v>654</v>
      </c>
      <c r="H36" t="s">
        <v>746</v>
      </c>
    </row>
    <row r="37" spans="1:9" x14ac:dyDescent="0.25">
      <c r="A37" t="s">
        <v>1461</v>
      </c>
      <c r="B37" t="str">
        <f t="shared" si="0"/>
        <v>coal</v>
      </c>
      <c r="C37" t="str">
        <f t="shared" si="4"/>
        <v>sub-critical thermal</v>
      </c>
      <c r="D37" t="str">
        <f t="shared" si="5"/>
        <v/>
      </c>
      <c r="E37" t="str">
        <f t="shared" si="6"/>
        <v/>
      </c>
      <c r="F37" t="s">
        <v>698</v>
      </c>
      <c r="G37" t="s">
        <v>648</v>
      </c>
    </row>
    <row r="38" spans="1:9" x14ac:dyDescent="0.25">
      <c r="A38" t="s">
        <v>1454</v>
      </c>
      <c r="B38" t="str">
        <f t="shared" si="0"/>
        <v>coal</v>
      </c>
      <c r="C38" t="str">
        <f t="shared" si="4"/>
        <v>sub-critical thermal</v>
      </c>
      <c r="D38" t="str">
        <f t="shared" si="5"/>
        <v>advanced biofuel</v>
      </c>
      <c r="E38" t="str">
        <f t="shared" si="6"/>
        <v/>
      </c>
      <c r="F38" t="s">
        <v>698</v>
      </c>
      <c r="G38" t="s">
        <v>648</v>
      </c>
      <c r="H38" t="s">
        <v>719</v>
      </c>
    </row>
    <row r="39" spans="1:9" x14ac:dyDescent="0.25">
      <c r="A39" t="s">
        <v>1446</v>
      </c>
      <c r="B39" t="str">
        <f t="shared" si="0"/>
        <v>coal</v>
      </c>
      <c r="C39" t="str">
        <f t="shared" si="4"/>
        <v>sub-critical thermal</v>
      </c>
      <c r="D39" t="str">
        <f t="shared" si="5"/>
        <v>anthracite coal</v>
      </c>
      <c r="E39" t="str">
        <f t="shared" si="6"/>
        <v/>
      </c>
      <c r="F39" t="s">
        <v>698</v>
      </c>
      <c r="G39" t="s">
        <v>648</v>
      </c>
      <c r="H39" t="s">
        <v>711</v>
      </c>
    </row>
    <row r="40" spans="1:9" x14ac:dyDescent="0.25">
      <c r="A40" t="s">
        <v>1453</v>
      </c>
      <c r="B40" t="str">
        <f t="shared" si="0"/>
        <v>coal</v>
      </c>
      <c r="C40" t="str">
        <f t="shared" si="4"/>
        <v>sub-critical thermal</v>
      </c>
      <c r="D40" t="str">
        <f t="shared" si="5"/>
        <v>biomass</v>
      </c>
      <c r="E40" t="str">
        <f t="shared" si="6"/>
        <v/>
      </c>
      <c r="F40" t="s">
        <v>698</v>
      </c>
      <c r="G40" t="s">
        <v>648</v>
      </c>
      <c r="H40" t="s">
        <v>718</v>
      </c>
    </row>
    <row r="41" spans="1:9" x14ac:dyDescent="0.25">
      <c r="A41" t="s">
        <v>1510</v>
      </c>
      <c r="B41" t="str">
        <f t="shared" si="0"/>
        <v>coal</v>
      </c>
      <c r="C41" t="str">
        <f t="shared" si="4"/>
        <v>sub-critical thermal</v>
      </c>
      <c r="D41" t="str">
        <f t="shared" si="5"/>
        <v>bituminous and subbituminous coal</v>
      </c>
      <c r="E41" t="str">
        <f t="shared" si="6"/>
        <v/>
      </c>
      <c r="F41" t="s">
        <v>698</v>
      </c>
      <c r="G41" t="s">
        <v>648</v>
      </c>
      <c r="H41" t="s">
        <v>749</v>
      </c>
    </row>
    <row r="42" spans="1:9" x14ac:dyDescent="0.25">
      <c r="A42" t="s">
        <v>1439</v>
      </c>
      <c r="B42" t="str">
        <f t="shared" si="0"/>
        <v>coal</v>
      </c>
      <c r="C42" t="str">
        <f t="shared" si="4"/>
        <v>sub-critical thermal</v>
      </c>
      <c r="D42" t="str">
        <f t="shared" si="5"/>
        <v>bituminous coal</v>
      </c>
      <c r="E42" t="str">
        <f t="shared" si="6"/>
        <v/>
      </c>
      <c r="F42" t="s">
        <v>698</v>
      </c>
      <c r="G42" t="s">
        <v>648</v>
      </c>
      <c r="H42" t="s">
        <v>705</v>
      </c>
    </row>
    <row r="43" spans="1:9" x14ac:dyDescent="0.25">
      <c r="A43" t="s">
        <v>1449</v>
      </c>
      <c r="B43" t="str">
        <f t="shared" si="0"/>
        <v>coal</v>
      </c>
      <c r="C43" t="str">
        <f t="shared" si="4"/>
        <v>sub-critical thermal</v>
      </c>
      <c r="D43" t="str">
        <f t="shared" si="5"/>
        <v>bituminous coal and coal washings</v>
      </c>
      <c r="E43" t="str">
        <f t="shared" si="6"/>
        <v/>
      </c>
      <c r="F43" t="s">
        <v>698</v>
      </c>
      <c r="G43" t="s">
        <v>648</v>
      </c>
      <c r="H43" t="s">
        <v>714</v>
      </c>
    </row>
    <row r="44" spans="1:9" x14ac:dyDescent="0.25">
      <c r="A44" t="s">
        <v>1511</v>
      </c>
      <c r="B44" t="str">
        <f t="shared" si="0"/>
        <v>coal</v>
      </c>
      <c r="C44" t="str">
        <f t="shared" si="4"/>
        <v>sub-critical thermal</v>
      </c>
      <c r="D44" t="str">
        <f t="shared" si="5"/>
        <v>bituminous, low-sulfur and low-ash content coal</v>
      </c>
      <c r="E44" t="str">
        <f t="shared" si="6"/>
        <v>light fuel oil</v>
      </c>
      <c r="F44" t="s">
        <v>698</v>
      </c>
      <c r="G44" t="s">
        <v>648</v>
      </c>
      <c r="H44" t="s">
        <v>750</v>
      </c>
      <c r="I44" t="s">
        <v>797</v>
      </c>
    </row>
    <row r="45" spans="1:9" x14ac:dyDescent="0.25">
      <c r="A45" t="s">
        <v>1472</v>
      </c>
      <c r="B45" t="str">
        <f t="shared" si="0"/>
        <v>coal</v>
      </c>
      <c r="C45" t="str">
        <f t="shared" si="4"/>
        <v>sub-critical thermal</v>
      </c>
      <c r="D45" t="str">
        <f t="shared" si="5"/>
        <v>brown coal</v>
      </c>
      <c r="E45" t="str">
        <f t="shared" si="6"/>
        <v>coal</v>
      </c>
      <c r="F45" t="s">
        <v>698</v>
      </c>
      <c r="G45" t="s">
        <v>648</v>
      </c>
      <c r="H45" t="s">
        <v>726</v>
      </c>
      <c r="I45" t="s">
        <v>698</v>
      </c>
    </row>
    <row r="46" spans="1:9" x14ac:dyDescent="0.25">
      <c r="A46" t="s">
        <v>1471</v>
      </c>
      <c r="B46" t="str">
        <f t="shared" si="0"/>
        <v>coal</v>
      </c>
      <c r="C46" t="str">
        <f t="shared" si="4"/>
        <v>sub-critical thermal</v>
      </c>
      <c r="D46" t="str">
        <f t="shared" si="5"/>
        <v>brown coal (lignite)</v>
      </c>
      <c r="E46" t="str">
        <f t="shared" si="6"/>
        <v/>
      </c>
      <c r="F46" t="s">
        <v>698</v>
      </c>
      <c r="G46" t="s">
        <v>648</v>
      </c>
      <c r="H46" t="s">
        <v>725</v>
      </c>
    </row>
    <row r="47" spans="1:9" x14ac:dyDescent="0.25">
      <c r="A47" t="s">
        <v>1494</v>
      </c>
      <c r="B47" t="str">
        <f t="shared" si="0"/>
        <v>coal</v>
      </c>
      <c r="C47" t="str">
        <f t="shared" si="4"/>
        <v>sub-critical thermal</v>
      </c>
      <c r="D47" t="str">
        <f t="shared" si="5"/>
        <v>coa;</v>
      </c>
      <c r="E47" t="str">
        <f t="shared" si="6"/>
        <v/>
      </c>
      <c r="F47" t="s">
        <v>698</v>
      </c>
      <c r="G47" t="s">
        <v>648</v>
      </c>
      <c r="H47" t="s">
        <v>739</v>
      </c>
    </row>
    <row r="48" spans="1:9" x14ac:dyDescent="0.25">
      <c r="A48" t="s">
        <v>1430</v>
      </c>
      <c r="B48" t="str">
        <f t="shared" si="0"/>
        <v>coal</v>
      </c>
      <c r="C48" t="str">
        <f t="shared" si="4"/>
        <v>sub-critical thermal</v>
      </c>
      <c r="D48" t="str">
        <f t="shared" si="5"/>
        <v>coal</v>
      </c>
      <c r="E48" t="str">
        <f t="shared" si="6"/>
        <v>fuel oil</v>
      </c>
      <c r="F48" t="s">
        <v>698</v>
      </c>
      <c r="G48" t="s">
        <v>648</v>
      </c>
      <c r="H48" t="s">
        <v>698</v>
      </c>
      <c r="I48" t="s">
        <v>807</v>
      </c>
    </row>
    <row r="49" spans="1:9" x14ac:dyDescent="0.25">
      <c r="A49" t="s">
        <v>1495</v>
      </c>
      <c r="B49" t="str">
        <f t="shared" si="0"/>
        <v>coal</v>
      </c>
      <c r="C49" t="str">
        <f t="shared" si="4"/>
        <v>sub-critical thermal</v>
      </c>
      <c r="D49" t="str">
        <f t="shared" si="5"/>
        <v>coal (indigenous)</v>
      </c>
      <c r="E49" t="str">
        <f t="shared" si="6"/>
        <v>fuel oil</v>
      </c>
      <c r="F49" t="s">
        <v>698</v>
      </c>
      <c r="G49" t="s">
        <v>648</v>
      </c>
      <c r="H49" t="s">
        <v>736</v>
      </c>
      <c r="I49" t="s">
        <v>807</v>
      </c>
    </row>
    <row r="50" spans="1:9" x14ac:dyDescent="0.25">
      <c r="A50" t="s">
        <v>1526</v>
      </c>
      <c r="B50" t="str">
        <f t="shared" si="0"/>
        <v>coal</v>
      </c>
      <c r="C50" t="str">
        <f t="shared" si="4"/>
        <v>sub-critical thermal</v>
      </c>
      <c r="D50" t="str">
        <f t="shared" si="5"/>
        <v>coal and biomass</v>
      </c>
      <c r="E50" t="str">
        <f t="shared" si="6"/>
        <v/>
      </c>
      <c r="F50" t="s">
        <v>698</v>
      </c>
      <c r="G50" t="s">
        <v>648</v>
      </c>
      <c r="H50" t="s">
        <v>759</v>
      </c>
    </row>
    <row r="51" spans="1:9" x14ac:dyDescent="0.25">
      <c r="A51" t="s">
        <v>1528</v>
      </c>
      <c r="B51" t="str">
        <f t="shared" si="0"/>
        <v>coal</v>
      </c>
      <c r="C51" t="str">
        <f t="shared" si="4"/>
        <v>sub-critical thermal</v>
      </c>
      <c r="D51" t="str">
        <f t="shared" si="5"/>
        <v>coal and oil</v>
      </c>
      <c r="E51" t="str">
        <f t="shared" si="6"/>
        <v/>
      </c>
      <c r="F51" t="s">
        <v>698</v>
      </c>
      <c r="G51" t="s">
        <v>648</v>
      </c>
      <c r="H51" t="s">
        <v>761</v>
      </c>
    </row>
    <row r="52" spans="1:9" x14ac:dyDescent="0.25">
      <c r="A52" t="s">
        <v>1469</v>
      </c>
      <c r="B52" t="str">
        <f t="shared" si="0"/>
        <v>coal</v>
      </c>
      <c r="C52" t="str">
        <f t="shared" si="4"/>
        <v>sub-critical thermal</v>
      </c>
      <c r="D52" t="str">
        <f t="shared" si="5"/>
        <v>coal anthracite</v>
      </c>
      <c r="E52" t="str">
        <f t="shared" si="6"/>
        <v/>
      </c>
      <c r="F52" t="s">
        <v>698</v>
      </c>
      <c r="G52" t="s">
        <v>648</v>
      </c>
      <c r="H52" t="s">
        <v>723</v>
      </c>
    </row>
    <row r="53" spans="1:9" x14ac:dyDescent="0.25">
      <c r="A53" t="s">
        <v>1482</v>
      </c>
      <c r="B53" t="str">
        <f t="shared" si="0"/>
        <v>coal</v>
      </c>
      <c r="C53" t="str">
        <f t="shared" si="4"/>
        <v>sub-critical thermal</v>
      </c>
      <c r="D53" t="str">
        <f t="shared" si="5"/>
        <v>coal anthracite and bituminous</v>
      </c>
      <c r="E53" t="str">
        <f t="shared" si="6"/>
        <v>fuel oil</v>
      </c>
      <c r="F53" t="s">
        <v>698</v>
      </c>
      <c r="G53" t="s">
        <v>648</v>
      </c>
      <c r="H53" t="s">
        <v>731</v>
      </c>
      <c r="I53" t="s">
        <v>807</v>
      </c>
    </row>
    <row r="54" spans="1:9" x14ac:dyDescent="0.25">
      <c r="A54" t="s">
        <v>1431</v>
      </c>
      <c r="B54" t="str">
        <f t="shared" si="0"/>
        <v>coal</v>
      </c>
      <c r="C54" t="str">
        <f t="shared" si="4"/>
        <v>sub-critical thermal</v>
      </c>
      <c r="D54" t="str">
        <f t="shared" si="5"/>
        <v>coal bituminous</v>
      </c>
      <c r="E54" t="str">
        <f t="shared" si="6"/>
        <v/>
      </c>
      <c r="F54" t="s">
        <v>698</v>
      </c>
      <c r="G54" t="s">
        <v>648</v>
      </c>
      <c r="H54" t="s">
        <v>699</v>
      </c>
    </row>
    <row r="55" spans="1:9" x14ac:dyDescent="0.25">
      <c r="A55" t="s">
        <v>1524</v>
      </c>
      <c r="B55" t="str">
        <f t="shared" si="0"/>
        <v>coal</v>
      </c>
      <c r="C55" t="str">
        <f t="shared" si="4"/>
        <v>sub-critical thermal</v>
      </c>
      <c r="D55" t="str">
        <f t="shared" si="5"/>
        <v>coal bituminous and lignite</v>
      </c>
      <c r="E55" t="str">
        <f t="shared" si="6"/>
        <v>natural gas</v>
      </c>
      <c r="F55" t="s">
        <v>698</v>
      </c>
      <c r="G55" t="s">
        <v>648</v>
      </c>
      <c r="H55" t="s">
        <v>757</v>
      </c>
      <c r="I55" t="s">
        <v>735</v>
      </c>
    </row>
    <row r="56" spans="1:9" x14ac:dyDescent="0.25">
      <c r="A56" t="s">
        <v>1433</v>
      </c>
      <c r="B56" t="str">
        <f t="shared" si="0"/>
        <v>coal</v>
      </c>
      <c r="C56" t="str">
        <f t="shared" si="4"/>
        <v>sub-critical thermal</v>
      </c>
      <c r="D56" t="str">
        <f t="shared" si="5"/>
        <v>coal black</v>
      </c>
      <c r="E56" t="str">
        <f t="shared" si="6"/>
        <v/>
      </c>
      <c r="F56" t="s">
        <v>698</v>
      </c>
      <c r="G56" t="s">
        <v>648</v>
      </c>
      <c r="H56" t="s">
        <v>701</v>
      </c>
    </row>
    <row r="57" spans="1:9" x14ac:dyDescent="0.25">
      <c r="A57" t="s">
        <v>1437</v>
      </c>
      <c r="B57" t="str">
        <f t="shared" si="0"/>
        <v>coal</v>
      </c>
      <c r="C57" t="str">
        <f t="shared" si="4"/>
        <v>sub-critical thermal</v>
      </c>
      <c r="D57" t="str">
        <f t="shared" si="5"/>
        <v>coal brown</v>
      </c>
      <c r="E57" t="str">
        <f t="shared" si="6"/>
        <v/>
      </c>
      <c r="F57" t="s">
        <v>698</v>
      </c>
      <c r="G57" t="s">
        <v>648</v>
      </c>
      <c r="H57" t="s">
        <v>703</v>
      </c>
    </row>
    <row r="58" spans="1:9" x14ac:dyDescent="0.25">
      <c r="A58" t="s">
        <v>1438</v>
      </c>
      <c r="B58" t="str">
        <f t="shared" si="0"/>
        <v>coal</v>
      </c>
      <c r="C58" t="str">
        <f t="shared" si="4"/>
        <v>sub-critical thermal</v>
      </c>
      <c r="D58" t="str">
        <f t="shared" si="5"/>
        <v>coal brown lignite</v>
      </c>
      <c r="E58" t="str">
        <f t="shared" si="6"/>
        <v/>
      </c>
      <c r="F58" t="s">
        <v>698</v>
      </c>
      <c r="G58" t="s">
        <v>648</v>
      </c>
      <c r="H58" t="s">
        <v>704</v>
      </c>
    </row>
    <row r="59" spans="1:9" x14ac:dyDescent="0.25">
      <c r="A59" t="s">
        <v>1475</v>
      </c>
      <c r="B59" t="str">
        <f t="shared" si="0"/>
        <v>coal</v>
      </c>
      <c r="C59" t="str">
        <f t="shared" si="4"/>
        <v>sub-critical thermal</v>
      </c>
      <c r="D59" t="str">
        <f t="shared" si="5"/>
        <v>coal hard</v>
      </c>
      <c r="E59" t="str">
        <f t="shared" si="6"/>
        <v>fuel oil</v>
      </c>
      <c r="F59" t="s">
        <v>698</v>
      </c>
      <c r="G59" t="s">
        <v>648</v>
      </c>
      <c r="H59" t="s">
        <v>728</v>
      </c>
      <c r="I59" t="s">
        <v>807</v>
      </c>
    </row>
    <row r="60" spans="1:9" x14ac:dyDescent="0.25">
      <c r="A60" t="s">
        <v>1442</v>
      </c>
      <c r="B60" t="str">
        <f t="shared" si="0"/>
        <v>coal</v>
      </c>
      <c r="C60" t="str">
        <f t="shared" si="4"/>
        <v>sub-critical thermal</v>
      </c>
      <c r="D60" t="str">
        <f t="shared" si="5"/>
        <v>coal lignite</v>
      </c>
      <c r="E60" t="str">
        <f t="shared" si="6"/>
        <v/>
      </c>
      <c r="F60" t="s">
        <v>698</v>
      </c>
      <c r="G60" t="s">
        <v>648</v>
      </c>
      <c r="H60" t="s">
        <v>708</v>
      </c>
    </row>
    <row r="61" spans="1:9" x14ac:dyDescent="0.25">
      <c r="A61" t="s">
        <v>1486</v>
      </c>
      <c r="B61" t="str">
        <f t="shared" si="0"/>
        <v>coal</v>
      </c>
      <c r="C61" t="str">
        <f t="shared" si="4"/>
        <v>sub-critical thermal</v>
      </c>
      <c r="D61" t="str">
        <f t="shared" si="5"/>
        <v>coal lignite and bituminous</v>
      </c>
      <c r="E61" t="str">
        <f t="shared" si="6"/>
        <v/>
      </c>
      <c r="F61" t="s">
        <v>698</v>
      </c>
      <c r="G61" t="s">
        <v>648</v>
      </c>
      <c r="H61" t="s">
        <v>733</v>
      </c>
    </row>
    <row r="62" spans="1:9" x14ac:dyDescent="0.25">
      <c r="A62" t="s">
        <v>1522</v>
      </c>
      <c r="B62" t="str">
        <f t="shared" si="0"/>
        <v>coal</v>
      </c>
      <c r="C62" t="str">
        <f t="shared" si="4"/>
        <v>sub-critical thermal</v>
      </c>
      <c r="D62" t="str">
        <f t="shared" si="5"/>
        <v>coal lignite and sub-bituminous</v>
      </c>
      <c r="E62" t="str">
        <f t="shared" si="6"/>
        <v/>
      </c>
      <c r="F62" t="s">
        <v>698</v>
      </c>
      <c r="G62" t="s">
        <v>648</v>
      </c>
      <c r="H62" t="s">
        <v>755</v>
      </c>
    </row>
    <row r="63" spans="1:9" x14ac:dyDescent="0.25">
      <c r="A63" t="s">
        <v>1523</v>
      </c>
      <c r="B63" t="str">
        <f t="shared" si="0"/>
        <v>coal</v>
      </c>
      <c r="C63" t="str">
        <f t="shared" si="4"/>
        <v>sub-critical thermal</v>
      </c>
      <c r="D63" t="str">
        <f t="shared" si="5"/>
        <v>coal lignite black</v>
      </c>
      <c r="E63" t="str">
        <f t="shared" si="6"/>
        <v/>
      </c>
      <c r="F63" t="s">
        <v>698</v>
      </c>
      <c r="G63" t="s">
        <v>648</v>
      </c>
      <c r="H63" t="s">
        <v>756</v>
      </c>
    </row>
    <row r="64" spans="1:9" x14ac:dyDescent="0.25">
      <c r="A64" t="s">
        <v>1525</v>
      </c>
      <c r="B64" t="str">
        <f t="shared" si="0"/>
        <v>coal</v>
      </c>
      <c r="C64" t="str">
        <f t="shared" si="4"/>
        <v>sub-critical thermal</v>
      </c>
      <c r="D64" t="str">
        <f t="shared" si="5"/>
        <v>coal or oil</v>
      </c>
      <c r="E64" t="str">
        <f t="shared" si="6"/>
        <v/>
      </c>
      <c r="F64" t="s">
        <v>698</v>
      </c>
      <c r="G64" t="s">
        <v>648</v>
      </c>
      <c r="H64" t="s">
        <v>758</v>
      </c>
    </row>
    <row r="65" spans="1:9" x14ac:dyDescent="0.25">
      <c r="A65" t="s">
        <v>1456</v>
      </c>
      <c r="B65" t="str">
        <f t="shared" ref="B65:B128" si="7" xml:space="preserve"> LOWER(F65)</f>
        <v>coal</v>
      </c>
      <c r="C65" t="str">
        <f t="shared" si="4"/>
        <v>sub-critical thermal</v>
      </c>
      <c r="D65" t="str">
        <f t="shared" si="5"/>
        <v>coal subbituminous</v>
      </c>
      <c r="E65" t="str">
        <f t="shared" si="6"/>
        <v/>
      </c>
      <c r="F65" t="s">
        <v>698</v>
      </c>
      <c r="G65" t="s">
        <v>648</v>
      </c>
      <c r="H65" t="s">
        <v>721</v>
      </c>
    </row>
    <row r="66" spans="1:9" x14ac:dyDescent="0.25">
      <c r="A66" t="s">
        <v>1434</v>
      </c>
      <c r="B66" t="str">
        <f t="shared" si="7"/>
        <v>coal</v>
      </c>
      <c r="C66" t="str">
        <f t="shared" ref="C66:C129" si="8" xml:space="preserve"> LOWER(G66)</f>
        <v>sub-critical thermal</v>
      </c>
      <c r="D66" t="str">
        <f t="shared" ref="D66:D129" si="9" xml:space="preserve"> LOWER(H66)</f>
        <v>coal sub-bituminous</v>
      </c>
      <c r="E66" t="str">
        <f t="shared" ref="E66:E129" si="10" xml:space="preserve"> LOWER(I66)</f>
        <v/>
      </c>
      <c r="F66" t="s">
        <v>698</v>
      </c>
      <c r="G66" t="s">
        <v>648</v>
      </c>
      <c r="H66" t="s">
        <v>702</v>
      </c>
    </row>
    <row r="67" spans="1:9" x14ac:dyDescent="0.25">
      <c r="A67" t="s">
        <v>1455</v>
      </c>
      <c r="B67" t="str">
        <f t="shared" si="7"/>
        <v>coal</v>
      </c>
      <c r="C67" t="str">
        <f t="shared" si="8"/>
        <v>sub-critical thermal</v>
      </c>
      <c r="D67" t="str">
        <f t="shared" si="9"/>
        <v>coal subbituminous &amp; bituminous</v>
      </c>
      <c r="E67" t="str">
        <f t="shared" si="10"/>
        <v/>
      </c>
      <c r="F67" t="s">
        <v>698</v>
      </c>
      <c r="G67" t="s">
        <v>648</v>
      </c>
      <c r="H67" t="s">
        <v>720</v>
      </c>
    </row>
    <row r="68" spans="1:9" x14ac:dyDescent="0.25">
      <c r="A68" t="s">
        <v>1491</v>
      </c>
      <c r="B68" t="str">
        <f t="shared" si="7"/>
        <v>coal</v>
      </c>
      <c r="C68" t="str">
        <f t="shared" si="8"/>
        <v>sub-critical thermal</v>
      </c>
      <c r="D68" t="str">
        <f t="shared" si="9"/>
        <v>coal subbutiminous</v>
      </c>
      <c r="E68" t="str">
        <f t="shared" si="10"/>
        <v/>
      </c>
      <c r="F68" t="s">
        <v>698</v>
      </c>
      <c r="G68" t="s">
        <v>648</v>
      </c>
      <c r="H68" t="s">
        <v>713</v>
      </c>
    </row>
    <row r="69" spans="1:9" x14ac:dyDescent="0.25">
      <c r="A69" t="s">
        <v>1490</v>
      </c>
      <c r="B69" t="str">
        <f t="shared" si="7"/>
        <v>coal</v>
      </c>
      <c r="C69" t="str">
        <f t="shared" si="8"/>
        <v>sub-critical thermal</v>
      </c>
      <c r="D69" t="str">
        <f t="shared" si="9"/>
        <v>coal washery wastes</v>
      </c>
      <c r="E69" t="str">
        <f t="shared" si="10"/>
        <v/>
      </c>
      <c r="F69" t="s">
        <v>698</v>
      </c>
      <c r="G69" t="s">
        <v>648</v>
      </c>
      <c r="H69" t="s">
        <v>737</v>
      </c>
    </row>
    <row r="70" spans="1:9" x14ac:dyDescent="0.25">
      <c r="A70" t="s">
        <v>1432</v>
      </c>
      <c r="B70" t="str">
        <f t="shared" si="7"/>
        <v>coal</v>
      </c>
      <c r="C70" t="str">
        <f t="shared" si="8"/>
        <v>sub-critical thermal</v>
      </c>
      <c r="D70" t="str">
        <f t="shared" si="9"/>
        <v>coal waste tailings</v>
      </c>
      <c r="E70" t="str">
        <f t="shared" si="10"/>
        <v/>
      </c>
      <c r="F70" t="s">
        <v>698</v>
      </c>
      <c r="G70" t="s">
        <v>648</v>
      </c>
      <c r="H70" t="s">
        <v>700</v>
      </c>
    </row>
    <row r="71" spans="1:9" x14ac:dyDescent="0.25">
      <c r="A71" t="s">
        <v>1527</v>
      </c>
      <c r="B71" t="str">
        <f t="shared" si="7"/>
        <v>coal</v>
      </c>
      <c r="C71" t="str">
        <f t="shared" si="8"/>
        <v>sub-critical thermal</v>
      </c>
      <c r="D71" t="str">
        <f t="shared" si="9"/>
        <v>coal, bituminous</v>
      </c>
      <c r="E71" t="str">
        <f t="shared" si="10"/>
        <v>biomass</v>
      </c>
      <c r="F71" t="s">
        <v>698</v>
      </c>
      <c r="G71" t="s">
        <v>648</v>
      </c>
      <c r="H71" t="s">
        <v>760</v>
      </c>
      <c r="I71" t="s">
        <v>718</v>
      </c>
    </row>
    <row r="72" spans="1:9" x14ac:dyDescent="0.25">
      <c r="A72" t="s">
        <v>1493</v>
      </c>
      <c r="B72" t="str">
        <f t="shared" si="7"/>
        <v>coal</v>
      </c>
      <c r="C72" t="str">
        <f t="shared" si="8"/>
        <v>sub-critical thermal</v>
      </c>
      <c r="D72" t="str">
        <f t="shared" si="9"/>
        <v>coal, blast furnace (corex) gas</v>
      </c>
      <c r="E72" t="str">
        <f t="shared" si="10"/>
        <v>waste furnace gas</v>
      </c>
      <c r="F72" t="s">
        <v>698</v>
      </c>
      <c r="G72" t="s">
        <v>648</v>
      </c>
      <c r="H72" t="s">
        <v>738</v>
      </c>
      <c r="I72" t="s">
        <v>1427</v>
      </c>
    </row>
    <row r="73" spans="1:9" x14ac:dyDescent="0.25">
      <c r="A73" t="s">
        <v>1500</v>
      </c>
      <c r="B73" t="str">
        <f t="shared" si="7"/>
        <v>coal</v>
      </c>
      <c r="C73" t="str">
        <f t="shared" si="8"/>
        <v>sub-critical thermal</v>
      </c>
      <c r="D73" t="str">
        <f t="shared" si="9"/>
        <v>coal, heavy fuel oil</v>
      </c>
      <c r="E73" t="str">
        <f t="shared" si="10"/>
        <v>natural gas</v>
      </c>
      <c r="F73" t="s">
        <v>698</v>
      </c>
      <c r="G73" t="s">
        <v>648</v>
      </c>
      <c r="H73" t="s">
        <v>743</v>
      </c>
      <c r="I73" t="s">
        <v>735</v>
      </c>
    </row>
    <row r="74" spans="1:9" x14ac:dyDescent="0.25">
      <c r="A74" t="s">
        <v>1478</v>
      </c>
      <c r="B74" t="str">
        <f t="shared" si="7"/>
        <v>coal</v>
      </c>
      <c r="C74" t="str">
        <f t="shared" si="8"/>
        <v>sub-critical thermal</v>
      </c>
      <c r="D74" t="str">
        <f t="shared" si="9"/>
        <v>coal, slag, petroleum coke</v>
      </c>
      <c r="E74" t="str">
        <f t="shared" si="10"/>
        <v/>
      </c>
      <c r="F74" t="s">
        <v>698</v>
      </c>
      <c r="G74" t="s">
        <v>648</v>
      </c>
      <c r="H74" t="s">
        <v>730</v>
      </c>
    </row>
    <row r="75" spans="1:9" x14ac:dyDescent="0.25">
      <c r="A75" t="s">
        <v>1501</v>
      </c>
      <c r="B75" t="str">
        <f t="shared" si="7"/>
        <v>coal</v>
      </c>
      <c r="C75" t="str">
        <f t="shared" si="8"/>
        <v>sub-critical thermal</v>
      </c>
      <c r="D75" t="str">
        <f t="shared" si="9"/>
        <v>coal, wood-biomass</v>
      </c>
      <c r="E75" t="str">
        <f t="shared" si="10"/>
        <v>fuel oil</v>
      </c>
      <c r="F75" t="s">
        <v>698</v>
      </c>
      <c r="G75" t="s">
        <v>648</v>
      </c>
      <c r="H75" t="s">
        <v>744</v>
      </c>
      <c r="I75" t="s">
        <v>807</v>
      </c>
    </row>
    <row r="76" spans="1:9" x14ac:dyDescent="0.25">
      <c r="A76" t="s">
        <v>1479</v>
      </c>
      <c r="B76" t="str">
        <f t="shared" si="7"/>
        <v>coal</v>
      </c>
      <c r="C76" t="str">
        <f t="shared" si="8"/>
        <v>sub-critical thermal</v>
      </c>
      <c r="D76" t="str">
        <f t="shared" si="9"/>
        <v>hard coal</v>
      </c>
      <c r="E76" t="str">
        <f t="shared" si="10"/>
        <v>heavy fuel oil</v>
      </c>
      <c r="F76" t="s">
        <v>698</v>
      </c>
      <c r="G76" t="s">
        <v>648</v>
      </c>
      <c r="H76" t="s">
        <v>729</v>
      </c>
      <c r="I76" t="s">
        <v>779</v>
      </c>
    </row>
    <row r="77" spans="1:9" x14ac:dyDescent="0.25">
      <c r="A77" t="s">
        <v>1474</v>
      </c>
      <c r="B77" t="str">
        <f t="shared" si="7"/>
        <v>coal</v>
      </c>
      <c r="C77" t="str">
        <f t="shared" si="8"/>
        <v>sub-critical thermal</v>
      </c>
      <c r="D77" t="str">
        <f t="shared" si="9"/>
        <v>hard coal, heavy fuel oil</v>
      </c>
      <c r="E77" t="str">
        <f t="shared" si="10"/>
        <v/>
      </c>
      <c r="F77" t="s">
        <v>698</v>
      </c>
      <c r="G77" t="s">
        <v>648</v>
      </c>
      <c r="H77" t="s">
        <v>727</v>
      </c>
    </row>
    <row r="78" spans="1:9" x14ac:dyDescent="0.25">
      <c r="A78" t="s">
        <v>1444</v>
      </c>
      <c r="B78" t="str">
        <f t="shared" si="7"/>
        <v>coal</v>
      </c>
      <c r="C78" t="str">
        <f t="shared" si="8"/>
        <v>sub-critical thermal</v>
      </c>
      <c r="D78" t="str">
        <f t="shared" si="9"/>
        <v>lignite</v>
      </c>
      <c r="E78" t="str">
        <f t="shared" si="10"/>
        <v/>
      </c>
      <c r="F78" t="s">
        <v>698</v>
      </c>
      <c r="G78" t="s">
        <v>648</v>
      </c>
      <c r="H78" t="s">
        <v>710</v>
      </c>
    </row>
    <row r="79" spans="1:9" x14ac:dyDescent="0.25">
      <c r="A79" t="s">
        <v>1497</v>
      </c>
      <c r="B79" t="str">
        <f t="shared" si="7"/>
        <v>coal</v>
      </c>
      <c r="C79" t="str">
        <f t="shared" si="8"/>
        <v>sub-critical thermal</v>
      </c>
      <c r="D79" t="str">
        <f t="shared" si="9"/>
        <v>lignite (high moisture lignite)</v>
      </c>
      <c r="E79" t="str">
        <f t="shared" si="10"/>
        <v/>
      </c>
      <c r="F79" t="s">
        <v>698</v>
      </c>
      <c r="G79" t="s">
        <v>648</v>
      </c>
      <c r="H79" t="s">
        <v>741</v>
      </c>
    </row>
    <row r="80" spans="1:9" x14ac:dyDescent="0.25">
      <c r="A80" t="s">
        <v>1496</v>
      </c>
      <c r="B80" t="str">
        <f t="shared" si="7"/>
        <v>coal</v>
      </c>
      <c r="C80" t="str">
        <f t="shared" si="8"/>
        <v>sub-critical thermal</v>
      </c>
      <c r="D80" t="str">
        <f t="shared" si="9"/>
        <v>lignite (high moisture)</v>
      </c>
      <c r="E80" t="str">
        <f t="shared" si="10"/>
        <v/>
      </c>
      <c r="F80" t="s">
        <v>698</v>
      </c>
      <c r="G80" t="s">
        <v>648</v>
      </c>
      <c r="H80" t="s">
        <v>740</v>
      </c>
    </row>
    <row r="81" spans="1:9" x14ac:dyDescent="0.25">
      <c r="A81" t="s">
        <v>1509</v>
      </c>
      <c r="B81" t="str">
        <f t="shared" si="7"/>
        <v>coal</v>
      </c>
      <c r="C81" t="str">
        <f t="shared" si="8"/>
        <v>sub-critical thermal</v>
      </c>
      <c r="D81" t="str">
        <f t="shared" si="9"/>
        <v>lignite and sub-bituminous</v>
      </c>
      <c r="E81" t="str">
        <f t="shared" si="10"/>
        <v/>
      </c>
      <c r="F81" t="s">
        <v>698</v>
      </c>
      <c r="G81" t="s">
        <v>648</v>
      </c>
      <c r="H81" t="s">
        <v>748</v>
      </c>
    </row>
    <row r="82" spans="1:9" x14ac:dyDescent="0.25">
      <c r="A82" t="s">
        <v>1537</v>
      </c>
      <c r="B82" t="str">
        <f t="shared" si="7"/>
        <v>coal</v>
      </c>
      <c r="C82" t="str">
        <f t="shared" si="8"/>
        <v>sub-critical thermal</v>
      </c>
      <c r="D82" t="str">
        <f t="shared" si="9"/>
        <v>lignite coal</v>
      </c>
      <c r="E82" t="str">
        <f t="shared" si="10"/>
        <v/>
      </c>
      <c r="F82" t="s">
        <v>698</v>
      </c>
      <c r="G82" t="s">
        <v>648</v>
      </c>
      <c r="H82" t="s">
        <v>765</v>
      </c>
    </row>
    <row r="83" spans="1:9" x14ac:dyDescent="0.25">
      <c r="A83" t="s">
        <v>1441</v>
      </c>
      <c r="B83" t="str">
        <f t="shared" si="7"/>
        <v>coal</v>
      </c>
      <c r="C83" t="str">
        <f t="shared" si="8"/>
        <v>sub-critical thermal</v>
      </c>
      <c r="D83" t="str">
        <f t="shared" si="9"/>
        <v>mixed fuel (coal ng, blast furnance gas, wood pellets)</v>
      </c>
      <c r="E83" t="str">
        <f t="shared" si="10"/>
        <v/>
      </c>
      <c r="F83" t="s">
        <v>698</v>
      </c>
      <c r="G83" t="s">
        <v>648</v>
      </c>
      <c r="H83" t="s">
        <v>707</v>
      </c>
    </row>
    <row r="84" spans="1:9" x14ac:dyDescent="0.25">
      <c r="A84" t="s">
        <v>1488</v>
      </c>
      <c r="B84" t="str">
        <f t="shared" si="7"/>
        <v>coal</v>
      </c>
      <c r="C84" t="str">
        <f t="shared" si="8"/>
        <v>sub-critical thermal</v>
      </c>
      <c r="D84" t="str">
        <f t="shared" si="9"/>
        <v>natural gas</v>
      </c>
      <c r="E84" t="str">
        <f t="shared" si="10"/>
        <v>biomass</v>
      </c>
      <c r="F84" t="s">
        <v>698</v>
      </c>
      <c r="G84" t="s">
        <v>648</v>
      </c>
      <c r="H84" t="s">
        <v>735</v>
      </c>
      <c r="I84" t="s">
        <v>718</v>
      </c>
    </row>
    <row r="85" spans="1:9" x14ac:dyDescent="0.25">
      <c r="A85" t="s">
        <v>1483</v>
      </c>
      <c r="B85" t="str">
        <f t="shared" si="7"/>
        <v>coal</v>
      </c>
      <c r="C85" t="str">
        <f t="shared" si="8"/>
        <v>sub-critical thermal</v>
      </c>
      <c r="D85" t="str">
        <f t="shared" si="9"/>
        <v>oal bituminous</v>
      </c>
      <c r="E85" t="str">
        <f t="shared" si="10"/>
        <v>natural gas</v>
      </c>
      <c r="F85" t="s">
        <v>698</v>
      </c>
      <c r="G85" t="s">
        <v>648</v>
      </c>
      <c r="H85" t="s">
        <v>732</v>
      </c>
      <c r="I85" t="s">
        <v>735</v>
      </c>
    </row>
    <row r="86" spans="1:9" x14ac:dyDescent="0.25">
      <c r="A86" t="s">
        <v>1499</v>
      </c>
      <c r="B86" t="str">
        <f t="shared" si="7"/>
        <v>coal</v>
      </c>
      <c r="C86" t="str">
        <f t="shared" si="8"/>
        <v>sub-critical thermal</v>
      </c>
      <c r="D86" t="str">
        <f t="shared" si="9"/>
        <v>peat milled</v>
      </c>
      <c r="E86" t="str">
        <f t="shared" si="10"/>
        <v/>
      </c>
      <c r="F86" t="s">
        <v>698</v>
      </c>
      <c r="G86" t="s">
        <v>648</v>
      </c>
      <c r="H86" t="s">
        <v>742</v>
      </c>
    </row>
    <row r="87" spans="1:9" x14ac:dyDescent="0.25">
      <c r="A87" t="s">
        <v>1452</v>
      </c>
      <c r="B87" t="str">
        <f t="shared" si="7"/>
        <v>coal</v>
      </c>
      <c r="C87" t="str">
        <f t="shared" si="8"/>
        <v>sub-critical thermal</v>
      </c>
      <c r="D87" t="str">
        <f t="shared" si="9"/>
        <v>pet coke, bituminous coal</v>
      </c>
      <c r="E87" t="str">
        <f t="shared" si="10"/>
        <v/>
      </c>
      <c r="F87" t="s">
        <v>698</v>
      </c>
      <c r="G87" t="s">
        <v>648</v>
      </c>
      <c r="H87" t="s">
        <v>717</v>
      </c>
    </row>
    <row r="88" spans="1:9" x14ac:dyDescent="0.25">
      <c r="A88" t="s">
        <v>1465</v>
      </c>
      <c r="B88" t="str">
        <f t="shared" si="7"/>
        <v>coal</v>
      </c>
      <c r="C88" t="str">
        <f t="shared" si="8"/>
        <v>sub-critical thermal</v>
      </c>
      <c r="D88" t="str">
        <f t="shared" si="9"/>
        <v>semi-anthracite coal</v>
      </c>
      <c r="E88" t="str">
        <f t="shared" si="10"/>
        <v/>
      </c>
      <c r="F88" t="s">
        <v>698</v>
      </c>
      <c r="G88" t="s">
        <v>648</v>
      </c>
      <c r="H88" t="s">
        <v>722</v>
      </c>
    </row>
    <row r="89" spans="1:9" x14ac:dyDescent="0.25">
      <c r="A89" t="s">
        <v>1447</v>
      </c>
      <c r="B89" t="str">
        <f t="shared" si="7"/>
        <v>coal</v>
      </c>
      <c r="C89" t="str">
        <f t="shared" si="8"/>
        <v>sub-critical thermal</v>
      </c>
      <c r="D89" t="str">
        <f t="shared" si="9"/>
        <v>sub -bituminous coal</v>
      </c>
      <c r="E89" t="str">
        <f t="shared" si="10"/>
        <v/>
      </c>
      <c r="F89" t="s">
        <v>698</v>
      </c>
      <c r="G89" t="s">
        <v>648</v>
      </c>
      <c r="H89" t="s">
        <v>712</v>
      </c>
    </row>
    <row r="90" spans="1:9" x14ac:dyDescent="0.25">
      <c r="A90" t="s">
        <v>1450</v>
      </c>
      <c r="B90" t="str">
        <f t="shared" si="7"/>
        <v>coal</v>
      </c>
      <c r="C90" t="str">
        <f t="shared" si="8"/>
        <v>sub-critical thermal</v>
      </c>
      <c r="D90" t="str">
        <f t="shared" si="9"/>
        <v>sub butiminous coal</v>
      </c>
      <c r="E90" t="str">
        <f t="shared" si="10"/>
        <v/>
      </c>
      <c r="F90" t="s">
        <v>698</v>
      </c>
      <c r="G90" t="s">
        <v>648</v>
      </c>
      <c r="H90" t="s">
        <v>715</v>
      </c>
    </row>
    <row r="91" spans="1:9" x14ac:dyDescent="0.25">
      <c r="A91" t="s">
        <v>1515</v>
      </c>
      <c r="B91" t="str">
        <f t="shared" si="7"/>
        <v>coal</v>
      </c>
      <c r="C91" t="str">
        <f t="shared" si="8"/>
        <v>sub-critical thermal</v>
      </c>
      <c r="D91" t="str">
        <f t="shared" si="9"/>
        <v>sub-bituminous</v>
      </c>
      <c r="E91" t="str">
        <f t="shared" si="10"/>
        <v>natural gas</v>
      </c>
      <c r="F91" t="s">
        <v>698</v>
      </c>
      <c r="G91" t="s">
        <v>648</v>
      </c>
      <c r="H91" t="s">
        <v>751</v>
      </c>
      <c r="I91" t="s">
        <v>735</v>
      </c>
    </row>
    <row r="92" spans="1:9" x14ac:dyDescent="0.25">
      <c r="A92" t="s">
        <v>1518</v>
      </c>
      <c r="B92" t="str">
        <f t="shared" si="7"/>
        <v>coal</v>
      </c>
      <c r="C92" t="str">
        <f t="shared" si="8"/>
        <v>sub-critical thermal</v>
      </c>
      <c r="D92" t="str">
        <f t="shared" si="9"/>
        <v>subbituminous coal</v>
      </c>
      <c r="E92" t="str">
        <f t="shared" si="10"/>
        <v>fuel oil</v>
      </c>
      <c r="F92" t="s">
        <v>698</v>
      </c>
      <c r="G92" t="s">
        <v>648</v>
      </c>
      <c r="H92" t="s">
        <v>752</v>
      </c>
      <c r="I92" t="s">
        <v>807</v>
      </c>
    </row>
    <row r="93" spans="1:9" x14ac:dyDescent="0.25">
      <c r="A93" t="s">
        <v>1451</v>
      </c>
      <c r="B93" t="str">
        <f t="shared" si="7"/>
        <v>coal</v>
      </c>
      <c r="C93" t="str">
        <f t="shared" si="8"/>
        <v>sub-critical thermal</v>
      </c>
      <c r="D93" t="str">
        <f t="shared" si="9"/>
        <v>sub-bituminous coal</v>
      </c>
      <c r="E93" t="str">
        <f t="shared" si="10"/>
        <v>natural gas</v>
      </c>
      <c r="F93" t="s">
        <v>698</v>
      </c>
      <c r="G93" t="s">
        <v>648</v>
      </c>
      <c r="H93" t="s">
        <v>716</v>
      </c>
      <c r="I93" t="s">
        <v>735</v>
      </c>
    </row>
    <row r="94" spans="1:9" x14ac:dyDescent="0.25">
      <c r="A94" t="s">
        <v>1532</v>
      </c>
      <c r="B94" t="str">
        <f t="shared" si="7"/>
        <v>coal</v>
      </c>
      <c r="C94" t="str">
        <f t="shared" si="8"/>
        <v>sub-critical thermal</v>
      </c>
      <c r="D94" t="str">
        <f t="shared" si="9"/>
        <v>waste coal</v>
      </c>
      <c r="E94" t="str">
        <f t="shared" si="10"/>
        <v/>
      </c>
      <c r="F94" t="s">
        <v>698</v>
      </c>
      <c r="G94" t="s">
        <v>648</v>
      </c>
      <c r="H94" t="s">
        <v>764</v>
      </c>
    </row>
    <row r="95" spans="1:9" x14ac:dyDescent="0.25">
      <c r="A95" t="s">
        <v>1514</v>
      </c>
      <c r="B95" t="str">
        <f t="shared" si="7"/>
        <v>coal</v>
      </c>
      <c r="C95" t="str">
        <f t="shared" si="8"/>
        <v>super and ultra-super critical thermal</v>
      </c>
      <c r="D95" t="str">
        <f t="shared" si="9"/>
        <v>bituminous coal</v>
      </c>
      <c r="E95" t="str">
        <f t="shared" si="10"/>
        <v/>
      </c>
      <c r="F95" t="s">
        <v>698</v>
      </c>
      <c r="G95" t="s">
        <v>652</v>
      </c>
      <c r="H95" t="s">
        <v>705</v>
      </c>
    </row>
    <row r="96" spans="1:9" x14ac:dyDescent="0.25">
      <c r="A96" t="s">
        <v>1458</v>
      </c>
      <c r="B96" t="str">
        <f t="shared" si="7"/>
        <v>coal</v>
      </c>
      <c r="C96" t="str">
        <f t="shared" si="8"/>
        <v>super and ultra-super critical thermal</v>
      </c>
      <c r="D96" t="str">
        <f t="shared" si="9"/>
        <v>coal</v>
      </c>
      <c r="E96" t="str">
        <f t="shared" si="10"/>
        <v/>
      </c>
      <c r="F96" t="s">
        <v>698</v>
      </c>
      <c r="G96" t="s">
        <v>652</v>
      </c>
      <c r="H96" t="s">
        <v>698</v>
      </c>
    </row>
    <row r="97" spans="1:9" x14ac:dyDescent="0.25">
      <c r="A97" t="s">
        <v>1457</v>
      </c>
      <c r="B97" t="str">
        <f t="shared" si="7"/>
        <v>coal</v>
      </c>
      <c r="C97" t="str">
        <f t="shared" si="8"/>
        <v>super-critical thermal</v>
      </c>
      <c r="D97" t="str">
        <f t="shared" si="9"/>
        <v>bituminous coal</v>
      </c>
      <c r="E97" t="str">
        <f t="shared" si="10"/>
        <v/>
      </c>
      <c r="F97" t="s">
        <v>698</v>
      </c>
      <c r="G97" t="s">
        <v>649</v>
      </c>
      <c r="H97" t="s">
        <v>705</v>
      </c>
    </row>
    <row r="98" spans="1:9" x14ac:dyDescent="0.25">
      <c r="A98" t="s">
        <v>1460</v>
      </c>
      <c r="B98" t="str">
        <f t="shared" si="7"/>
        <v>coal</v>
      </c>
      <c r="C98" t="str">
        <f t="shared" si="8"/>
        <v>super-critical thermal</v>
      </c>
      <c r="D98" t="str">
        <f t="shared" si="9"/>
        <v>coal</v>
      </c>
      <c r="E98" t="str">
        <f t="shared" si="10"/>
        <v/>
      </c>
      <c r="F98" t="s">
        <v>698</v>
      </c>
      <c r="G98" t="s">
        <v>649</v>
      </c>
      <c r="H98" t="s">
        <v>698</v>
      </c>
    </row>
    <row r="99" spans="1:9" x14ac:dyDescent="0.25">
      <c r="A99" t="s">
        <v>1468</v>
      </c>
      <c r="B99" t="str">
        <f t="shared" si="7"/>
        <v>coal</v>
      </c>
      <c r="C99" t="str">
        <f t="shared" si="8"/>
        <v>super-critical thermal</v>
      </c>
      <c r="D99" t="str">
        <f t="shared" si="9"/>
        <v>coal anthracite</v>
      </c>
      <c r="E99" t="str">
        <f t="shared" si="10"/>
        <v/>
      </c>
      <c r="F99" t="s">
        <v>698</v>
      </c>
      <c r="G99" t="s">
        <v>649</v>
      </c>
      <c r="H99" t="s">
        <v>723</v>
      </c>
    </row>
    <row r="100" spans="1:9" x14ac:dyDescent="0.25">
      <c r="A100" t="s">
        <v>1436</v>
      </c>
      <c r="B100" t="str">
        <f t="shared" si="7"/>
        <v>coal</v>
      </c>
      <c r="C100" t="str">
        <f t="shared" si="8"/>
        <v>super-critical thermal</v>
      </c>
      <c r="D100" t="str">
        <f t="shared" si="9"/>
        <v>coal bituminous</v>
      </c>
      <c r="E100" t="str">
        <f t="shared" si="10"/>
        <v/>
      </c>
      <c r="F100" t="s">
        <v>698</v>
      </c>
      <c r="G100" t="s">
        <v>649</v>
      </c>
      <c r="H100" t="s">
        <v>699</v>
      </c>
    </row>
    <row r="101" spans="1:9" x14ac:dyDescent="0.25">
      <c r="A101" t="s">
        <v>1443</v>
      </c>
      <c r="B101" t="str">
        <f t="shared" si="7"/>
        <v>coal</v>
      </c>
      <c r="C101" t="str">
        <f t="shared" si="8"/>
        <v>super-critical thermal</v>
      </c>
      <c r="D101" t="str">
        <f t="shared" si="9"/>
        <v>coal lignite</v>
      </c>
      <c r="E101" t="str">
        <f t="shared" si="10"/>
        <v/>
      </c>
      <c r="F101" t="s">
        <v>698</v>
      </c>
      <c r="G101" t="s">
        <v>649</v>
      </c>
      <c r="H101" t="s">
        <v>709</v>
      </c>
    </row>
    <row r="102" spans="1:9" x14ac:dyDescent="0.25">
      <c r="A102" t="s">
        <v>1435</v>
      </c>
      <c r="B102" t="str">
        <f t="shared" si="7"/>
        <v>coal</v>
      </c>
      <c r="C102" t="str">
        <f t="shared" si="8"/>
        <v>super-critical thermal</v>
      </c>
      <c r="D102" t="str">
        <f t="shared" si="9"/>
        <v>coal sub-bituminous</v>
      </c>
      <c r="E102" t="str">
        <f t="shared" si="10"/>
        <v/>
      </c>
      <c r="F102" t="s">
        <v>698</v>
      </c>
      <c r="G102" t="s">
        <v>649</v>
      </c>
      <c r="H102" t="s">
        <v>702</v>
      </c>
    </row>
    <row r="103" spans="1:9" x14ac:dyDescent="0.25">
      <c r="A103" t="s">
        <v>1498</v>
      </c>
      <c r="B103" t="str">
        <f t="shared" si="7"/>
        <v>coal</v>
      </c>
      <c r="C103" t="str">
        <f t="shared" si="8"/>
        <v>super-critical thermal</v>
      </c>
      <c r="D103" t="str">
        <f t="shared" si="9"/>
        <v>coal subbutiminous</v>
      </c>
      <c r="E103" t="str">
        <f t="shared" si="10"/>
        <v/>
      </c>
      <c r="F103" t="s">
        <v>698</v>
      </c>
      <c r="G103" t="s">
        <v>649</v>
      </c>
      <c r="H103" t="s">
        <v>713</v>
      </c>
    </row>
    <row r="104" spans="1:9" x14ac:dyDescent="0.25">
      <c r="A104" t="s">
        <v>1445</v>
      </c>
      <c r="B104" t="str">
        <f t="shared" si="7"/>
        <v>coal</v>
      </c>
      <c r="C104" t="str">
        <f t="shared" si="8"/>
        <v>super-critical thermal</v>
      </c>
      <c r="D104" t="str">
        <f t="shared" si="9"/>
        <v>lignite</v>
      </c>
      <c r="E104" t="str">
        <f t="shared" si="10"/>
        <v/>
      </c>
      <c r="F104" t="s">
        <v>698</v>
      </c>
      <c r="G104" t="s">
        <v>649</v>
      </c>
      <c r="H104" t="s">
        <v>710</v>
      </c>
    </row>
    <row r="105" spans="1:9" x14ac:dyDescent="0.25">
      <c r="A105" t="s">
        <v>1466</v>
      </c>
      <c r="B105" t="str">
        <f t="shared" si="7"/>
        <v>coal</v>
      </c>
      <c r="C105" t="str">
        <f t="shared" si="8"/>
        <v>ultra-super-critical thermal</v>
      </c>
      <c r="D105" t="str">
        <f t="shared" si="9"/>
        <v>bituminous coal</v>
      </c>
      <c r="E105" t="str">
        <f t="shared" si="10"/>
        <v/>
      </c>
      <c r="F105" t="s">
        <v>698</v>
      </c>
      <c r="G105" t="s">
        <v>653</v>
      </c>
      <c r="H105" t="s">
        <v>705</v>
      </c>
    </row>
    <row r="106" spans="1:9" x14ac:dyDescent="0.25">
      <c r="A106" t="s">
        <v>1464</v>
      </c>
      <c r="B106" t="str">
        <f t="shared" si="7"/>
        <v>coal</v>
      </c>
      <c r="C106" t="str">
        <f t="shared" si="8"/>
        <v>ultra-super-critical thermal</v>
      </c>
      <c r="D106" t="str">
        <f t="shared" si="9"/>
        <v>coal</v>
      </c>
      <c r="E106" t="str">
        <f t="shared" si="10"/>
        <v/>
      </c>
      <c r="F106" t="s">
        <v>698</v>
      </c>
      <c r="G106" t="s">
        <v>653</v>
      </c>
      <c r="H106" t="s">
        <v>698</v>
      </c>
    </row>
    <row r="107" spans="1:9" x14ac:dyDescent="0.25">
      <c r="A107" t="s">
        <v>1504</v>
      </c>
      <c r="B107" t="str">
        <f t="shared" si="7"/>
        <v>coal</v>
      </c>
      <c r="C107" t="str">
        <f t="shared" si="8"/>
        <v>ultra-super-critical thermal</v>
      </c>
      <c r="D107" t="str">
        <f t="shared" si="9"/>
        <v>coal bituminous</v>
      </c>
      <c r="E107" t="str">
        <f t="shared" si="10"/>
        <v/>
      </c>
      <c r="F107" t="s">
        <v>698</v>
      </c>
      <c r="G107" t="s">
        <v>653</v>
      </c>
      <c r="H107" t="s">
        <v>706</v>
      </c>
    </row>
    <row r="108" spans="1:9" x14ac:dyDescent="0.25">
      <c r="A108" t="s">
        <v>1480</v>
      </c>
      <c r="B108" t="str">
        <f t="shared" si="7"/>
        <v>coal</v>
      </c>
      <c r="C108" t="str">
        <f t="shared" si="8"/>
        <v>ultra-super-critical thermal</v>
      </c>
      <c r="D108" t="str">
        <f t="shared" si="9"/>
        <v>coal lignite</v>
      </c>
      <c r="E108" t="str">
        <f t="shared" si="10"/>
        <v/>
      </c>
      <c r="F108" t="s">
        <v>698</v>
      </c>
      <c r="G108" t="s">
        <v>653</v>
      </c>
      <c r="H108" t="s">
        <v>709</v>
      </c>
    </row>
    <row r="109" spans="1:9" x14ac:dyDescent="0.25">
      <c r="A109" t="s">
        <v>1502</v>
      </c>
      <c r="B109" t="str">
        <f t="shared" si="7"/>
        <v>coal</v>
      </c>
      <c r="C109" t="str">
        <f t="shared" si="8"/>
        <v>ultra-super-critical thermal</v>
      </c>
      <c r="D109" t="str">
        <f t="shared" si="9"/>
        <v>coal subbutiminous</v>
      </c>
      <c r="E109" t="str">
        <f t="shared" si="10"/>
        <v/>
      </c>
      <c r="F109" t="s">
        <v>698</v>
      </c>
      <c r="G109" t="s">
        <v>653</v>
      </c>
      <c r="H109" t="s">
        <v>713</v>
      </c>
    </row>
    <row r="110" spans="1:9" x14ac:dyDescent="0.25">
      <c r="A110" t="s">
        <v>1555</v>
      </c>
      <c r="B110" t="str">
        <f t="shared" si="7"/>
        <v>gas</v>
      </c>
      <c r="C110" t="str">
        <f t="shared" si="8"/>
        <v/>
      </c>
      <c r="D110" t="str">
        <f t="shared" si="9"/>
        <v/>
      </c>
      <c r="E110" t="str">
        <f t="shared" si="10"/>
        <v/>
      </c>
      <c r="F110" t="s">
        <v>782</v>
      </c>
    </row>
    <row r="111" spans="1:9" x14ac:dyDescent="0.25">
      <c r="A111" t="s">
        <v>1639</v>
      </c>
      <c r="B111" t="str">
        <f t="shared" si="7"/>
        <v>gas</v>
      </c>
      <c r="C111" t="str">
        <f t="shared" si="8"/>
        <v/>
      </c>
      <c r="D111" t="str">
        <f t="shared" si="9"/>
        <v>blast furnace gas and coke oven gas</v>
      </c>
      <c r="E111" t="str">
        <f t="shared" si="10"/>
        <v/>
      </c>
      <c r="F111" t="s">
        <v>782</v>
      </c>
      <c r="H111" t="s">
        <v>829</v>
      </c>
    </row>
    <row r="112" spans="1:9" x14ac:dyDescent="0.25">
      <c r="A112" t="s">
        <v>1703</v>
      </c>
      <c r="B112" t="str">
        <f t="shared" si="7"/>
        <v>gas</v>
      </c>
      <c r="C112" t="str">
        <f t="shared" si="8"/>
        <v/>
      </c>
      <c r="D112" t="str">
        <f t="shared" si="9"/>
        <v>coal</v>
      </c>
      <c r="E112" t="str">
        <f t="shared" si="10"/>
        <v>natural gas</v>
      </c>
      <c r="F112" t="s">
        <v>782</v>
      </c>
      <c r="H112" t="s">
        <v>698</v>
      </c>
      <c r="I112" t="s">
        <v>735</v>
      </c>
    </row>
    <row r="113" spans="1:8" x14ac:dyDescent="0.25">
      <c r="A113" t="s">
        <v>1699</v>
      </c>
      <c r="B113" t="str">
        <f t="shared" si="7"/>
        <v>gas</v>
      </c>
      <c r="C113" t="str">
        <f t="shared" si="8"/>
        <v/>
      </c>
      <c r="D113" t="str">
        <f t="shared" si="9"/>
        <v>crude oil</v>
      </c>
      <c r="E113" t="str">
        <f t="shared" si="10"/>
        <v/>
      </c>
      <c r="F113" t="s">
        <v>782</v>
      </c>
      <c r="H113" t="s">
        <v>864</v>
      </c>
    </row>
    <row r="114" spans="1:8" x14ac:dyDescent="0.25">
      <c r="A114" t="s">
        <v>1692</v>
      </c>
      <c r="B114" t="str">
        <f t="shared" si="7"/>
        <v>gas</v>
      </c>
      <c r="C114" t="str">
        <f t="shared" si="8"/>
        <v/>
      </c>
      <c r="D114" t="str">
        <f t="shared" si="9"/>
        <v>crude oil and diesel</v>
      </c>
      <c r="E114" t="str">
        <f t="shared" si="10"/>
        <v/>
      </c>
      <c r="F114" t="s">
        <v>782</v>
      </c>
      <c r="H114" t="s">
        <v>860</v>
      </c>
    </row>
    <row r="115" spans="1:8" x14ac:dyDescent="0.25">
      <c r="A115" t="s">
        <v>1690</v>
      </c>
      <c r="B115" t="str">
        <f t="shared" si="7"/>
        <v>gas</v>
      </c>
      <c r="C115" t="str">
        <f t="shared" si="8"/>
        <v/>
      </c>
      <c r="D115" t="str">
        <f t="shared" si="9"/>
        <v>crude oil and diesel oil</v>
      </c>
      <c r="E115" t="str">
        <f t="shared" si="10"/>
        <v/>
      </c>
      <c r="F115" t="s">
        <v>782</v>
      </c>
      <c r="H115" t="s">
        <v>858</v>
      </c>
    </row>
    <row r="116" spans="1:8" x14ac:dyDescent="0.25">
      <c r="A116" t="s">
        <v>1693</v>
      </c>
      <c r="B116" t="str">
        <f t="shared" si="7"/>
        <v>gas</v>
      </c>
      <c r="C116" t="str">
        <f t="shared" si="8"/>
        <v/>
      </c>
      <c r="D116" t="str">
        <f t="shared" si="9"/>
        <v>diesel</v>
      </c>
      <c r="E116" t="str">
        <f t="shared" si="10"/>
        <v/>
      </c>
      <c r="F116" t="s">
        <v>782</v>
      </c>
      <c r="H116" t="s">
        <v>766</v>
      </c>
    </row>
    <row r="117" spans="1:8" x14ac:dyDescent="0.25">
      <c r="A117" t="s">
        <v>1659</v>
      </c>
      <c r="B117" t="str">
        <f t="shared" si="7"/>
        <v>gas</v>
      </c>
      <c r="C117" t="str">
        <f t="shared" si="8"/>
        <v/>
      </c>
      <c r="D117" t="str">
        <f t="shared" si="9"/>
        <v>diesel oil</v>
      </c>
      <c r="E117" t="str">
        <f t="shared" si="10"/>
        <v/>
      </c>
      <c r="F117" t="s">
        <v>782</v>
      </c>
      <c r="H117" t="s">
        <v>791</v>
      </c>
    </row>
    <row r="118" spans="1:8" x14ac:dyDescent="0.25">
      <c r="A118" t="s">
        <v>1700</v>
      </c>
      <c r="B118" t="str">
        <f t="shared" si="7"/>
        <v>gas</v>
      </c>
      <c r="C118" t="str">
        <f t="shared" si="8"/>
        <v/>
      </c>
      <c r="D118" t="str">
        <f t="shared" si="9"/>
        <v>diesel oil and crude oil</v>
      </c>
      <c r="E118" t="str">
        <f t="shared" si="10"/>
        <v/>
      </c>
      <c r="F118" t="s">
        <v>782</v>
      </c>
      <c r="H118" t="s">
        <v>865</v>
      </c>
    </row>
    <row r="119" spans="1:8" x14ac:dyDescent="0.25">
      <c r="A119" t="s">
        <v>1594</v>
      </c>
      <c r="B119" t="str">
        <f t="shared" si="7"/>
        <v>gas</v>
      </c>
      <c r="C119" t="str">
        <f t="shared" si="8"/>
        <v/>
      </c>
      <c r="D119" t="str">
        <f t="shared" si="9"/>
        <v>diesel oil and natural gas</v>
      </c>
      <c r="E119" t="str">
        <f t="shared" si="10"/>
        <v/>
      </c>
      <c r="F119" t="s">
        <v>782</v>
      </c>
      <c r="H119" t="s">
        <v>801</v>
      </c>
    </row>
    <row r="120" spans="1:8" x14ac:dyDescent="0.25">
      <c r="A120" t="s">
        <v>1686</v>
      </c>
      <c r="B120" t="str">
        <f t="shared" si="7"/>
        <v>gas</v>
      </c>
      <c r="C120" t="str">
        <f t="shared" si="8"/>
        <v/>
      </c>
      <c r="D120" t="str">
        <f t="shared" si="9"/>
        <v>finex gas</v>
      </c>
      <c r="E120" t="str">
        <f t="shared" si="10"/>
        <v/>
      </c>
      <c r="F120" t="s">
        <v>782</v>
      </c>
      <c r="H120" t="s">
        <v>857</v>
      </c>
    </row>
    <row r="121" spans="1:8" x14ac:dyDescent="0.25">
      <c r="A121" t="s">
        <v>1684</v>
      </c>
      <c r="B121" t="str">
        <f t="shared" si="7"/>
        <v>gas</v>
      </c>
      <c r="C121" t="str">
        <f t="shared" si="8"/>
        <v/>
      </c>
      <c r="D121" t="str">
        <f t="shared" si="9"/>
        <v>fuel oil</v>
      </c>
      <c r="E121" t="str">
        <f t="shared" si="10"/>
        <v/>
      </c>
      <c r="F121" t="s">
        <v>782</v>
      </c>
      <c r="H121" t="s">
        <v>807</v>
      </c>
    </row>
    <row r="122" spans="1:8" x14ac:dyDescent="0.25">
      <c r="A122" t="s">
        <v>1600</v>
      </c>
      <c r="B122" t="str">
        <f t="shared" si="7"/>
        <v>gas</v>
      </c>
      <c r="C122" t="str">
        <f t="shared" si="8"/>
        <v/>
      </c>
      <c r="D122" t="str">
        <f t="shared" si="9"/>
        <v>gas</v>
      </c>
      <c r="E122" t="str">
        <f t="shared" si="10"/>
        <v/>
      </c>
      <c r="F122" t="s">
        <v>782</v>
      </c>
      <c r="H122" t="s">
        <v>782</v>
      </c>
    </row>
    <row r="123" spans="1:8" x14ac:dyDescent="0.25">
      <c r="A123" t="s">
        <v>1601</v>
      </c>
      <c r="B123" t="str">
        <f t="shared" si="7"/>
        <v>gas</v>
      </c>
      <c r="C123" t="str">
        <f t="shared" si="8"/>
        <v/>
      </c>
      <c r="D123" t="str">
        <f t="shared" si="9"/>
        <v>gas from steel mills</v>
      </c>
      <c r="E123" t="str">
        <f t="shared" si="10"/>
        <v/>
      </c>
      <c r="F123" t="s">
        <v>782</v>
      </c>
      <c r="H123" t="s">
        <v>802</v>
      </c>
    </row>
    <row r="124" spans="1:8" x14ac:dyDescent="0.25">
      <c r="A124" t="s">
        <v>1706</v>
      </c>
      <c r="B124" t="str">
        <f t="shared" si="7"/>
        <v>gas</v>
      </c>
      <c r="C124" t="str">
        <f t="shared" si="8"/>
        <v/>
      </c>
      <c r="D124" t="str">
        <f t="shared" si="9"/>
        <v>gas oil and natural gas</v>
      </c>
      <c r="E124" t="str">
        <f t="shared" si="10"/>
        <v/>
      </c>
      <c r="F124" t="s">
        <v>782</v>
      </c>
      <c r="H124" t="s">
        <v>838</v>
      </c>
    </row>
    <row r="125" spans="1:8" x14ac:dyDescent="0.25">
      <c r="A125" t="s">
        <v>1578</v>
      </c>
      <c r="B125" t="str">
        <f t="shared" si="7"/>
        <v>gas</v>
      </c>
      <c r="C125" t="str">
        <f t="shared" si="8"/>
        <v/>
      </c>
      <c r="D125" t="str">
        <f t="shared" si="9"/>
        <v>hydro-carbon located underneath the surface.</v>
      </c>
      <c r="E125" t="str">
        <f t="shared" si="10"/>
        <v/>
      </c>
      <c r="F125" t="s">
        <v>782</v>
      </c>
      <c r="H125" t="s">
        <v>787</v>
      </c>
    </row>
    <row r="126" spans="1:8" x14ac:dyDescent="0.25">
      <c r="A126" t="s">
        <v>1650</v>
      </c>
      <c r="B126" t="str">
        <f t="shared" si="7"/>
        <v>gas</v>
      </c>
      <c r="C126" t="str">
        <f t="shared" si="8"/>
        <v/>
      </c>
      <c r="D126" t="str">
        <f t="shared" si="9"/>
        <v>kerosine</v>
      </c>
      <c r="E126" t="str">
        <f t="shared" si="10"/>
        <v/>
      </c>
      <c r="F126" t="s">
        <v>782</v>
      </c>
      <c r="H126" t="s">
        <v>772</v>
      </c>
    </row>
    <row r="127" spans="1:8" x14ac:dyDescent="0.25">
      <c r="A127" t="s">
        <v>1625</v>
      </c>
      <c r="B127" t="str">
        <f t="shared" si="7"/>
        <v>gas</v>
      </c>
      <c r="C127" t="str">
        <f t="shared" si="8"/>
        <v/>
      </c>
      <c r="D127" t="str">
        <f t="shared" si="9"/>
        <v>light fuel oil and natural gas</v>
      </c>
      <c r="E127" t="str">
        <f t="shared" si="10"/>
        <v/>
      </c>
      <c r="F127" t="s">
        <v>782</v>
      </c>
      <c r="H127" t="s">
        <v>798</v>
      </c>
    </row>
    <row r="128" spans="1:8" x14ac:dyDescent="0.25">
      <c r="A128" t="s">
        <v>1681</v>
      </c>
      <c r="B128" t="str">
        <f t="shared" si="7"/>
        <v>gas</v>
      </c>
      <c r="C128" t="str">
        <f t="shared" si="8"/>
        <v/>
      </c>
      <c r="D128" t="str">
        <f t="shared" si="9"/>
        <v>liquified natual gas</v>
      </c>
      <c r="E128" t="str">
        <f t="shared" si="10"/>
        <v/>
      </c>
      <c r="F128" t="s">
        <v>782</v>
      </c>
      <c r="H128" t="s">
        <v>854</v>
      </c>
    </row>
    <row r="129" spans="1:9" x14ac:dyDescent="0.25">
      <c r="A129" t="s">
        <v>1680</v>
      </c>
      <c r="B129" t="str">
        <f t="shared" ref="B129:B192" si="11" xml:space="preserve"> LOWER(F129)</f>
        <v>gas</v>
      </c>
      <c r="C129" t="str">
        <f t="shared" si="8"/>
        <v/>
      </c>
      <c r="D129" t="str">
        <f t="shared" si="9"/>
        <v>liquified natural gas</v>
      </c>
      <c r="E129" t="str">
        <f t="shared" si="10"/>
        <v/>
      </c>
      <c r="F129" t="s">
        <v>782</v>
      </c>
      <c r="H129" t="s">
        <v>827</v>
      </c>
    </row>
    <row r="130" spans="1:9" x14ac:dyDescent="0.25">
      <c r="A130" t="s">
        <v>1687</v>
      </c>
      <c r="B130" t="str">
        <f t="shared" si="11"/>
        <v>gas</v>
      </c>
      <c r="C130" t="str">
        <f t="shared" ref="C130:C193" si="12" xml:space="preserve"> LOWER(G130)</f>
        <v/>
      </c>
      <c r="D130" t="str">
        <f t="shared" ref="D130:D193" si="13" xml:space="preserve"> LOWER(H130)</f>
        <v>lng</v>
      </c>
      <c r="E130" t="str">
        <f t="shared" ref="E130:E193" si="14" xml:space="preserve"> LOWER(I130)</f>
        <v/>
      </c>
      <c r="F130" t="s">
        <v>782</v>
      </c>
      <c r="H130" t="s">
        <v>792</v>
      </c>
    </row>
    <row r="131" spans="1:9" x14ac:dyDescent="0.25">
      <c r="A131" t="s">
        <v>1621</v>
      </c>
      <c r="B131" t="str">
        <f t="shared" si="11"/>
        <v>gas</v>
      </c>
      <c r="C131" t="str">
        <f t="shared" si="12"/>
        <v/>
      </c>
      <c r="D131" t="str">
        <f t="shared" si="13"/>
        <v>naptha and high speed diesel</v>
      </c>
      <c r="E131" t="str">
        <f t="shared" si="14"/>
        <v/>
      </c>
      <c r="F131" t="s">
        <v>782</v>
      </c>
      <c r="H131" t="s">
        <v>819</v>
      </c>
    </row>
    <row r="132" spans="1:9" x14ac:dyDescent="0.25">
      <c r="A132" t="s">
        <v>1626</v>
      </c>
      <c r="B132" t="str">
        <f t="shared" si="11"/>
        <v>gas</v>
      </c>
      <c r="C132" t="str">
        <f t="shared" si="12"/>
        <v/>
      </c>
      <c r="D132" t="str">
        <f t="shared" si="13"/>
        <v>natual gas</v>
      </c>
      <c r="E132" t="str">
        <f t="shared" si="14"/>
        <v/>
      </c>
      <c r="F132" t="s">
        <v>782</v>
      </c>
      <c r="H132" t="s">
        <v>788</v>
      </c>
    </row>
    <row r="133" spans="1:9" x14ac:dyDescent="0.25">
      <c r="A133" t="s">
        <v>1679</v>
      </c>
      <c r="B133" t="str">
        <f t="shared" si="11"/>
        <v>gas</v>
      </c>
      <c r="C133" t="str">
        <f t="shared" si="12"/>
        <v/>
      </c>
      <c r="D133" t="str">
        <f t="shared" si="13"/>
        <v>natual gas and crude oil</v>
      </c>
      <c r="E133" t="str">
        <f t="shared" si="14"/>
        <v/>
      </c>
      <c r="F133" t="s">
        <v>782</v>
      </c>
      <c r="H133" t="s">
        <v>853</v>
      </c>
    </row>
    <row r="134" spans="1:9" x14ac:dyDescent="0.25">
      <c r="A134" t="s">
        <v>1561</v>
      </c>
      <c r="B134" t="str">
        <f t="shared" si="11"/>
        <v>gas</v>
      </c>
      <c r="C134" t="str">
        <f t="shared" si="12"/>
        <v/>
      </c>
      <c r="D134" t="str">
        <f t="shared" si="13"/>
        <v>natual gas and diesel</v>
      </c>
      <c r="E134" t="str">
        <f t="shared" si="14"/>
        <v/>
      </c>
      <c r="F134" t="s">
        <v>782</v>
      </c>
      <c r="H134" t="s">
        <v>775</v>
      </c>
    </row>
    <row r="135" spans="1:9" x14ac:dyDescent="0.25">
      <c r="A135" t="s">
        <v>1628</v>
      </c>
      <c r="B135" t="str">
        <f t="shared" si="11"/>
        <v>gas</v>
      </c>
      <c r="C135" t="str">
        <f t="shared" si="12"/>
        <v/>
      </c>
      <c r="D135" t="str">
        <f t="shared" si="13"/>
        <v>natual gas and light  fuel oil</v>
      </c>
      <c r="E135" t="str">
        <f t="shared" si="14"/>
        <v/>
      </c>
      <c r="F135" t="s">
        <v>782</v>
      </c>
      <c r="H135" t="s">
        <v>823</v>
      </c>
    </row>
    <row r="136" spans="1:9" x14ac:dyDescent="0.25">
      <c r="A136" t="s">
        <v>1551</v>
      </c>
      <c r="B136" t="str">
        <f t="shared" si="11"/>
        <v>gas</v>
      </c>
      <c r="C136" t="str">
        <f t="shared" si="12"/>
        <v/>
      </c>
      <c r="D136" t="str">
        <f t="shared" si="13"/>
        <v>natural gas</v>
      </c>
      <c r="E136" t="str">
        <f t="shared" si="14"/>
        <v>light fuel oil/diesel</v>
      </c>
      <c r="F136" t="s">
        <v>782</v>
      </c>
      <c r="H136" t="s">
        <v>735</v>
      </c>
      <c r="I136" t="s">
        <v>1428</v>
      </c>
    </row>
    <row r="137" spans="1:9" x14ac:dyDescent="0.25">
      <c r="A137" t="s">
        <v>1661</v>
      </c>
      <c r="B137" t="str">
        <f t="shared" si="11"/>
        <v>gas</v>
      </c>
      <c r="C137" t="str">
        <f t="shared" si="12"/>
        <v/>
      </c>
      <c r="D137" t="str">
        <f t="shared" si="13"/>
        <v>natural gas (diesel as backup)</v>
      </c>
      <c r="E137" t="str">
        <f t="shared" si="14"/>
        <v/>
      </c>
      <c r="F137" t="s">
        <v>782</v>
      </c>
      <c r="H137" t="s">
        <v>839</v>
      </c>
    </row>
    <row r="138" spans="1:9" x14ac:dyDescent="0.25">
      <c r="A138" t="s">
        <v>1697</v>
      </c>
      <c r="B138" t="str">
        <f t="shared" si="11"/>
        <v>gas</v>
      </c>
      <c r="C138" t="str">
        <f t="shared" si="12"/>
        <v/>
      </c>
      <c r="D138" t="str">
        <f t="shared" si="13"/>
        <v>natural gas and crude oil</v>
      </c>
      <c r="E138" t="str">
        <f t="shared" si="14"/>
        <v/>
      </c>
      <c r="F138" t="s">
        <v>782</v>
      </c>
      <c r="H138" t="s">
        <v>863</v>
      </c>
    </row>
    <row r="139" spans="1:9" x14ac:dyDescent="0.25">
      <c r="A139" t="s">
        <v>1577</v>
      </c>
      <c r="B139" t="str">
        <f t="shared" si="11"/>
        <v>gas</v>
      </c>
      <c r="C139" t="str">
        <f t="shared" si="12"/>
        <v/>
      </c>
      <c r="D139" t="str">
        <f t="shared" si="13"/>
        <v>natural gas and diesel</v>
      </c>
      <c r="E139" t="str">
        <f t="shared" si="14"/>
        <v/>
      </c>
      <c r="F139" t="s">
        <v>782</v>
      </c>
      <c r="H139" t="s">
        <v>786</v>
      </c>
    </row>
    <row r="140" spans="1:9" x14ac:dyDescent="0.25">
      <c r="A140" t="s">
        <v>1660</v>
      </c>
      <c r="B140" t="str">
        <f t="shared" si="11"/>
        <v>gas</v>
      </c>
      <c r="C140" t="str">
        <f t="shared" si="12"/>
        <v/>
      </c>
      <c r="D140" t="str">
        <f t="shared" si="13"/>
        <v>natural gas and diesel oil</v>
      </c>
      <c r="E140" t="str">
        <f t="shared" si="14"/>
        <v/>
      </c>
      <c r="F140" t="s">
        <v>782</v>
      </c>
      <c r="H140" t="s">
        <v>836</v>
      </c>
    </row>
    <row r="141" spans="1:9" x14ac:dyDescent="0.25">
      <c r="A141" t="s">
        <v>1629</v>
      </c>
      <c r="B141" t="str">
        <f t="shared" si="11"/>
        <v>gas</v>
      </c>
      <c r="C141" t="str">
        <f t="shared" si="12"/>
        <v/>
      </c>
      <c r="D141" t="str">
        <f t="shared" si="13"/>
        <v>natural gas and fuel oil</v>
      </c>
      <c r="E141" t="str">
        <f t="shared" si="14"/>
        <v/>
      </c>
      <c r="F141" t="s">
        <v>782</v>
      </c>
      <c r="H141" t="s">
        <v>824</v>
      </c>
    </row>
    <row r="142" spans="1:9" x14ac:dyDescent="0.25">
      <c r="A142" t="s">
        <v>1654</v>
      </c>
      <c r="B142" t="str">
        <f t="shared" si="11"/>
        <v>gas</v>
      </c>
      <c r="C142" t="str">
        <f t="shared" si="12"/>
        <v/>
      </c>
      <c r="D142" t="str">
        <f t="shared" si="13"/>
        <v>natural gas and gas oil</v>
      </c>
      <c r="E142" t="str">
        <f t="shared" si="14"/>
        <v/>
      </c>
      <c r="F142" t="s">
        <v>782</v>
      </c>
      <c r="H142" t="s">
        <v>837</v>
      </c>
    </row>
    <row r="143" spans="1:9" x14ac:dyDescent="0.25">
      <c r="A143" t="s">
        <v>1563</v>
      </c>
      <c r="B143" t="str">
        <f t="shared" si="11"/>
        <v>gas</v>
      </c>
      <c r="C143" t="str">
        <f t="shared" si="12"/>
        <v/>
      </c>
      <c r="D143" t="str">
        <f t="shared" si="13"/>
        <v>natural gas and light fuel oil</v>
      </c>
      <c r="E143" t="str">
        <f t="shared" si="14"/>
        <v/>
      </c>
      <c r="F143" t="s">
        <v>782</v>
      </c>
      <c r="H143" t="s">
        <v>777</v>
      </c>
    </row>
    <row r="144" spans="1:9" x14ac:dyDescent="0.25">
      <c r="A144" t="s">
        <v>1685</v>
      </c>
      <c r="B144" t="str">
        <f t="shared" si="11"/>
        <v>gas</v>
      </c>
      <c r="C144" t="str">
        <f t="shared" si="12"/>
        <v/>
      </c>
      <c r="D144" t="str">
        <f t="shared" si="13"/>
        <v>natural gas and light oil</v>
      </c>
      <c r="E144" t="str">
        <f t="shared" si="14"/>
        <v/>
      </c>
      <c r="F144" t="s">
        <v>782</v>
      </c>
      <c r="H144" t="s">
        <v>856</v>
      </c>
    </row>
    <row r="145" spans="1:9" x14ac:dyDescent="0.25">
      <c r="A145" t="s">
        <v>1683</v>
      </c>
      <c r="B145" t="str">
        <f t="shared" si="11"/>
        <v>gas</v>
      </c>
      <c r="C145" t="str">
        <f t="shared" si="12"/>
        <v/>
      </c>
      <c r="D145" t="str">
        <f t="shared" si="13"/>
        <v>natural gas and no 2 distillate oil</v>
      </c>
      <c r="E145" t="str">
        <f t="shared" si="14"/>
        <v/>
      </c>
      <c r="F145" t="s">
        <v>782</v>
      </c>
      <c r="H145" t="s">
        <v>855</v>
      </c>
    </row>
    <row r="146" spans="1:9" x14ac:dyDescent="0.25">
      <c r="A146" t="s">
        <v>1708</v>
      </c>
      <c r="B146" t="str">
        <f t="shared" si="11"/>
        <v>gas</v>
      </c>
      <c r="C146" t="str">
        <f t="shared" si="12"/>
        <v/>
      </c>
      <c r="D146" t="str">
        <f t="shared" si="13"/>
        <v>natural gas, backed up with distillate oil</v>
      </c>
      <c r="E146" t="str">
        <f t="shared" si="14"/>
        <v/>
      </c>
      <c r="F146" t="s">
        <v>782</v>
      </c>
      <c r="H146" t="s">
        <v>868</v>
      </c>
    </row>
    <row r="147" spans="1:9" x14ac:dyDescent="0.25">
      <c r="A147" t="s">
        <v>1663</v>
      </c>
      <c r="B147" t="str">
        <f t="shared" si="11"/>
        <v>gas</v>
      </c>
      <c r="C147" t="str">
        <f t="shared" si="12"/>
        <v/>
      </c>
      <c r="D147" t="str">
        <f t="shared" si="13"/>
        <v>natural gas, diesel</v>
      </c>
      <c r="E147" t="str">
        <f t="shared" si="14"/>
        <v/>
      </c>
      <c r="F147" t="s">
        <v>782</v>
      </c>
      <c r="H147" t="s">
        <v>841</v>
      </c>
    </row>
    <row r="148" spans="1:9" x14ac:dyDescent="0.25">
      <c r="A148" t="s">
        <v>1613</v>
      </c>
      <c r="B148" t="str">
        <f t="shared" si="11"/>
        <v>gas</v>
      </c>
      <c r="C148" t="str">
        <f t="shared" si="12"/>
        <v/>
      </c>
      <c r="D148" t="str">
        <f t="shared" si="13"/>
        <v>natural gas, naphtha, hsd, mixed fuel</v>
      </c>
      <c r="E148" t="str">
        <f t="shared" si="14"/>
        <v/>
      </c>
      <c r="F148" t="s">
        <v>782</v>
      </c>
      <c r="H148" t="s">
        <v>813</v>
      </c>
    </row>
    <row r="149" spans="1:9" x14ac:dyDescent="0.25">
      <c r="A149" t="s">
        <v>1707</v>
      </c>
      <c r="B149" t="str">
        <f t="shared" si="11"/>
        <v>gas</v>
      </c>
      <c r="C149" t="str">
        <f t="shared" si="12"/>
        <v/>
      </c>
      <c r="D149" t="str">
        <f t="shared" si="13"/>
        <v>natural gas, oil</v>
      </c>
      <c r="E149" t="str">
        <f t="shared" si="14"/>
        <v/>
      </c>
      <c r="F149" t="s">
        <v>782</v>
      </c>
      <c r="H149" t="s">
        <v>867</v>
      </c>
    </row>
    <row r="150" spans="1:9" x14ac:dyDescent="0.25">
      <c r="A150" t="s">
        <v>1549</v>
      </c>
      <c r="B150" t="str">
        <f t="shared" si="11"/>
        <v>gas</v>
      </c>
      <c r="C150" t="str">
        <f t="shared" si="12"/>
        <v>combined cycle gas engine (ccge)</v>
      </c>
      <c r="D150" t="str">
        <f t="shared" si="13"/>
        <v>natural gas</v>
      </c>
      <c r="E150" t="str">
        <f t="shared" si="14"/>
        <v/>
      </c>
      <c r="F150" t="s">
        <v>782</v>
      </c>
      <c r="G150" t="s">
        <v>661</v>
      </c>
      <c r="H150" t="s">
        <v>735</v>
      </c>
    </row>
    <row r="151" spans="1:9" x14ac:dyDescent="0.25">
      <c r="A151" t="s">
        <v>1568</v>
      </c>
      <c r="B151" t="str">
        <f t="shared" si="11"/>
        <v>gas</v>
      </c>
      <c r="C151" t="str">
        <f t="shared" si="12"/>
        <v>combined cycle gas turbine</v>
      </c>
      <c r="D151" t="str">
        <f t="shared" si="13"/>
        <v/>
      </c>
      <c r="E151" t="str">
        <f t="shared" si="14"/>
        <v/>
      </c>
      <c r="F151" t="s">
        <v>782</v>
      </c>
      <c r="G151" t="s">
        <v>657</v>
      </c>
    </row>
    <row r="152" spans="1:9" x14ac:dyDescent="0.25">
      <c r="A152" t="s">
        <v>1571</v>
      </c>
      <c r="B152" t="str">
        <f t="shared" si="11"/>
        <v>gas</v>
      </c>
      <c r="C152" t="str">
        <f t="shared" si="12"/>
        <v>combined cycle gas turbine</v>
      </c>
      <c r="D152" t="str">
        <f t="shared" si="13"/>
        <v>blast furnace gas</v>
      </c>
      <c r="E152" t="str">
        <f t="shared" si="14"/>
        <v>natural gas</v>
      </c>
      <c r="F152" t="s">
        <v>782</v>
      </c>
      <c r="G152" t="s">
        <v>657</v>
      </c>
      <c r="H152" t="s">
        <v>781</v>
      </c>
      <c r="I152" t="s">
        <v>735</v>
      </c>
    </row>
    <row r="153" spans="1:9" x14ac:dyDescent="0.25">
      <c r="A153" t="s">
        <v>1651</v>
      </c>
      <c r="B153" t="str">
        <f t="shared" si="11"/>
        <v>gas</v>
      </c>
      <c r="C153" t="str">
        <f t="shared" si="12"/>
        <v>combined cycle gas turbine</v>
      </c>
      <c r="D153" t="str">
        <f t="shared" si="13"/>
        <v>city gas (from liquified natural gas)</v>
      </c>
      <c r="E153" t="str">
        <f t="shared" si="14"/>
        <v/>
      </c>
      <c r="F153" t="s">
        <v>782</v>
      </c>
      <c r="G153" t="s">
        <v>657</v>
      </c>
      <c r="H153" t="s">
        <v>835</v>
      </c>
    </row>
    <row r="154" spans="1:9" x14ac:dyDescent="0.25">
      <c r="A154" t="s">
        <v>1643</v>
      </c>
      <c r="B154" t="str">
        <f t="shared" si="11"/>
        <v>gas</v>
      </c>
      <c r="C154" t="str">
        <f t="shared" si="12"/>
        <v>combined cycle gas turbine</v>
      </c>
      <c r="D154" t="str">
        <f t="shared" si="13"/>
        <v>city gas (natural gas)</v>
      </c>
      <c r="E154" t="str">
        <f t="shared" si="14"/>
        <v>fuel oil</v>
      </c>
      <c r="F154" t="s">
        <v>782</v>
      </c>
      <c r="G154" t="s">
        <v>657</v>
      </c>
      <c r="H154" t="s">
        <v>831</v>
      </c>
      <c r="I154" t="s">
        <v>807</v>
      </c>
    </row>
    <row r="155" spans="1:9" x14ac:dyDescent="0.25">
      <c r="A155" t="s">
        <v>1557</v>
      </c>
      <c r="B155" t="str">
        <f t="shared" si="11"/>
        <v>gas</v>
      </c>
      <c r="C155" t="str">
        <f t="shared" si="12"/>
        <v>combined cycle gas turbine</v>
      </c>
      <c r="D155" t="str">
        <f t="shared" si="13"/>
        <v>coal seam gas</v>
      </c>
      <c r="E155" t="str">
        <f t="shared" si="14"/>
        <v/>
      </c>
      <c r="F155" t="s">
        <v>782</v>
      </c>
      <c r="G155" t="s">
        <v>657</v>
      </c>
      <c r="H155" t="s">
        <v>773</v>
      </c>
    </row>
    <row r="156" spans="1:9" x14ac:dyDescent="0.25">
      <c r="A156" t="s">
        <v>1665</v>
      </c>
      <c r="B156" t="str">
        <f t="shared" si="11"/>
        <v>gas</v>
      </c>
      <c r="C156" t="str">
        <f t="shared" si="12"/>
        <v>combined cycle gas turbine</v>
      </c>
      <c r="D156" t="str">
        <f t="shared" si="13"/>
        <v>coal syngas</v>
      </c>
      <c r="E156" t="str">
        <f t="shared" si="14"/>
        <v>wood waste</v>
      </c>
      <c r="F156" t="s">
        <v>782</v>
      </c>
      <c r="G156" t="s">
        <v>657</v>
      </c>
      <c r="H156" t="s">
        <v>843</v>
      </c>
      <c r="I156" t="s">
        <v>932</v>
      </c>
    </row>
    <row r="157" spans="1:9" x14ac:dyDescent="0.25">
      <c r="A157" t="s">
        <v>1702</v>
      </c>
      <c r="B157" t="str">
        <f t="shared" si="11"/>
        <v>gas</v>
      </c>
      <c r="C157" t="str">
        <f t="shared" si="12"/>
        <v>combined cycle gas turbine</v>
      </c>
      <c r="D157" t="str">
        <f t="shared" si="13"/>
        <v>diesel oil</v>
      </c>
      <c r="E157" t="str">
        <f t="shared" si="14"/>
        <v/>
      </c>
      <c r="F157" t="s">
        <v>782</v>
      </c>
      <c r="G157" t="s">
        <v>657</v>
      </c>
      <c r="H157" t="s">
        <v>791</v>
      </c>
    </row>
    <row r="158" spans="1:9" x14ac:dyDescent="0.25">
      <c r="A158" t="s">
        <v>1539</v>
      </c>
      <c r="B158" t="str">
        <f t="shared" si="11"/>
        <v>gas</v>
      </c>
      <c r="C158" t="str">
        <f t="shared" si="12"/>
        <v>combined cycle gas turbine</v>
      </c>
      <c r="D158" t="str">
        <f t="shared" si="13"/>
        <v>distillate oil</v>
      </c>
      <c r="E158" t="str">
        <f t="shared" si="14"/>
        <v/>
      </c>
      <c r="F158" t="s">
        <v>782</v>
      </c>
      <c r="G158" t="s">
        <v>657</v>
      </c>
      <c r="H158" t="s">
        <v>767</v>
      </c>
    </row>
    <row r="159" spans="1:9" x14ac:dyDescent="0.25">
      <c r="A159" t="s">
        <v>1678</v>
      </c>
      <c r="B159" t="str">
        <f t="shared" si="11"/>
        <v>gas</v>
      </c>
      <c r="C159" t="str">
        <f t="shared" si="12"/>
        <v>combined cycle gas turbine</v>
      </c>
      <c r="D159" t="str">
        <f t="shared" si="13"/>
        <v>fuel oil</v>
      </c>
      <c r="E159" t="str">
        <f t="shared" si="14"/>
        <v/>
      </c>
      <c r="F159" t="s">
        <v>782</v>
      </c>
      <c r="G159" t="s">
        <v>657</v>
      </c>
      <c r="H159" t="s">
        <v>807</v>
      </c>
    </row>
    <row r="160" spans="1:9" x14ac:dyDescent="0.25">
      <c r="A160" t="s">
        <v>1572</v>
      </c>
      <c r="B160" t="str">
        <f t="shared" si="11"/>
        <v>gas</v>
      </c>
      <c r="C160" t="str">
        <f t="shared" si="12"/>
        <v>combined cycle gas turbine</v>
      </c>
      <c r="D160" t="str">
        <f t="shared" si="13"/>
        <v>gas</v>
      </c>
      <c r="E160" t="str">
        <f t="shared" si="14"/>
        <v/>
      </c>
      <c r="F160" t="s">
        <v>782</v>
      </c>
      <c r="G160" t="s">
        <v>657</v>
      </c>
      <c r="H160" t="s">
        <v>782</v>
      </c>
    </row>
    <row r="161" spans="1:9" x14ac:dyDescent="0.25">
      <c r="A161" t="s">
        <v>1637</v>
      </c>
      <c r="B161" t="str">
        <f t="shared" si="11"/>
        <v>gas</v>
      </c>
      <c r="C161" t="str">
        <f t="shared" si="12"/>
        <v>combined cycle gas turbine</v>
      </c>
      <c r="D161" t="str">
        <f t="shared" si="13"/>
        <v>gas oil</v>
      </c>
      <c r="E161" t="str">
        <f t="shared" si="14"/>
        <v>natural gas</v>
      </c>
      <c r="F161" t="s">
        <v>782</v>
      </c>
      <c r="G161" t="s">
        <v>657</v>
      </c>
      <c r="H161" t="s">
        <v>768</v>
      </c>
      <c r="I161" t="s">
        <v>735</v>
      </c>
    </row>
    <row r="162" spans="1:9" x14ac:dyDescent="0.25">
      <c r="A162" t="s">
        <v>1704</v>
      </c>
      <c r="B162" t="str">
        <f t="shared" si="11"/>
        <v>gas</v>
      </c>
      <c r="C162" t="str">
        <f t="shared" si="12"/>
        <v>combined cycle gas turbine</v>
      </c>
      <c r="D162" t="str">
        <f t="shared" si="13"/>
        <v>heavy fuel oil</v>
      </c>
      <c r="E162" t="str">
        <f t="shared" si="14"/>
        <v>light fuel oil/diesel</v>
      </c>
      <c r="F162" t="s">
        <v>782</v>
      </c>
      <c r="G162" t="s">
        <v>657</v>
      </c>
      <c r="H162" t="s">
        <v>779</v>
      </c>
      <c r="I162" t="s">
        <v>1428</v>
      </c>
    </row>
    <row r="163" spans="1:9" x14ac:dyDescent="0.25">
      <c r="A163" t="s">
        <v>1580</v>
      </c>
      <c r="B163" t="str">
        <f t="shared" si="11"/>
        <v>gas</v>
      </c>
      <c r="C163" t="str">
        <f t="shared" si="12"/>
        <v>combined cycle gas turbine</v>
      </c>
      <c r="D163" t="str">
        <f t="shared" si="13"/>
        <v>high and low pressure natural gas, and landfill gas</v>
      </c>
      <c r="E163" t="str">
        <f t="shared" si="14"/>
        <v/>
      </c>
      <c r="F163" t="s">
        <v>782</v>
      </c>
      <c r="G163" t="s">
        <v>657</v>
      </c>
      <c r="H163" t="s">
        <v>789</v>
      </c>
    </row>
    <row r="164" spans="1:9" x14ac:dyDescent="0.25">
      <c r="A164" t="s">
        <v>1607</v>
      </c>
      <c r="B164" t="str">
        <f t="shared" si="11"/>
        <v>gas</v>
      </c>
      <c r="C164" t="str">
        <f t="shared" si="12"/>
        <v>combined cycle gas turbine</v>
      </c>
      <c r="D164" t="str">
        <f t="shared" si="13"/>
        <v>light crude oil</v>
      </c>
      <c r="E164" t="str">
        <f t="shared" si="14"/>
        <v>natural gas</v>
      </c>
      <c r="F164" t="s">
        <v>782</v>
      </c>
      <c r="G164" t="s">
        <v>657</v>
      </c>
      <c r="H164" t="s">
        <v>808</v>
      </c>
      <c r="I164" t="s">
        <v>735</v>
      </c>
    </row>
    <row r="165" spans="1:9" x14ac:dyDescent="0.25">
      <c r="A165" t="s">
        <v>1636</v>
      </c>
      <c r="B165" t="str">
        <f t="shared" si="11"/>
        <v>gas</v>
      </c>
      <c r="C165" t="str">
        <f t="shared" si="12"/>
        <v>combined cycle gas turbine</v>
      </c>
      <c r="D165" t="str">
        <f t="shared" si="13"/>
        <v>light fuel oil</v>
      </c>
      <c r="E165" t="str">
        <f t="shared" si="14"/>
        <v>natural gas</v>
      </c>
      <c r="F165" t="s">
        <v>782</v>
      </c>
      <c r="G165" t="s">
        <v>657</v>
      </c>
      <c r="H165" t="s">
        <v>797</v>
      </c>
      <c r="I165" t="s">
        <v>735</v>
      </c>
    </row>
    <row r="166" spans="1:9" x14ac:dyDescent="0.25">
      <c r="A166" t="s">
        <v>1591</v>
      </c>
      <c r="B166" t="str">
        <f t="shared" si="11"/>
        <v>gas</v>
      </c>
      <c r="C166" t="str">
        <f t="shared" si="12"/>
        <v>combined cycle gas turbine</v>
      </c>
      <c r="D166" t="str">
        <f t="shared" si="13"/>
        <v>light fuel oil and natural gas</v>
      </c>
      <c r="E166" t="str">
        <f t="shared" si="14"/>
        <v/>
      </c>
      <c r="F166" t="s">
        <v>782</v>
      </c>
      <c r="G166" t="s">
        <v>657</v>
      </c>
      <c r="H166" t="s">
        <v>798</v>
      </c>
    </row>
    <row r="167" spans="1:9" x14ac:dyDescent="0.25">
      <c r="A167" t="s">
        <v>1682</v>
      </c>
      <c r="B167" t="str">
        <f t="shared" si="11"/>
        <v>gas</v>
      </c>
      <c r="C167" t="str">
        <f t="shared" si="12"/>
        <v>combined cycle gas turbine</v>
      </c>
      <c r="D167" t="str">
        <f t="shared" si="13"/>
        <v>liquified natual gas</v>
      </c>
      <c r="E167" t="str">
        <f t="shared" si="14"/>
        <v/>
      </c>
      <c r="F167" t="s">
        <v>782</v>
      </c>
      <c r="G167" t="s">
        <v>657</v>
      </c>
      <c r="H167" t="s">
        <v>854</v>
      </c>
    </row>
    <row r="168" spans="1:9" x14ac:dyDescent="0.25">
      <c r="A168" t="s">
        <v>1633</v>
      </c>
      <c r="B168" t="str">
        <f t="shared" si="11"/>
        <v>gas</v>
      </c>
      <c r="C168" t="str">
        <f t="shared" si="12"/>
        <v>combined cycle gas turbine</v>
      </c>
      <c r="D168" t="str">
        <f t="shared" si="13"/>
        <v>liquified natural gas</v>
      </c>
      <c r="E168" t="str">
        <f t="shared" si="14"/>
        <v/>
      </c>
      <c r="F168" t="s">
        <v>782</v>
      </c>
      <c r="G168" t="s">
        <v>657</v>
      </c>
      <c r="H168" t="s">
        <v>827</v>
      </c>
    </row>
    <row r="169" spans="1:9" x14ac:dyDescent="0.25">
      <c r="A169" t="s">
        <v>1688</v>
      </c>
      <c r="B169" t="str">
        <f t="shared" si="11"/>
        <v>gas</v>
      </c>
      <c r="C169" t="str">
        <f t="shared" si="12"/>
        <v>combined cycle gas turbine</v>
      </c>
      <c r="D169" t="str">
        <f t="shared" si="13"/>
        <v>liquified natural gas (lng)</v>
      </c>
      <c r="E169" t="str">
        <f t="shared" si="14"/>
        <v/>
      </c>
      <c r="F169" t="s">
        <v>782</v>
      </c>
      <c r="G169" t="s">
        <v>657</v>
      </c>
      <c r="H169" t="s">
        <v>830</v>
      </c>
    </row>
    <row r="170" spans="1:9" x14ac:dyDescent="0.25">
      <c r="A170" t="s">
        <v>1646</v>
      </c>
      <c r="B170" t="str">
        <f t="shared" si="11"/>
        <v>gas</v>
      </c>
      <c r="C170" t="str">
        <f t="shared" si="12"/>
        <v>combined cycle gas turbine</v>
      </c>
      <c r="D170" t="str">
        <f t="shared" si="13"/>
        <v>liquified natural gas, heavy oil</v>
      </c>
      <c r="E170" t="str">
        <f t="shared" si="14"/>
        <v/>
      </c>
      <c r="F170" t="s">
        <v>782</v>
      </c>
      <c r="G170" t="s">
        <v>657</v>
      </c>
      <c r="H170" t="s">
        <v>833</v>
      </c>
    </row>
    <row r="171" spans="1:9" x14ac:dyDescent="0.25">
      <c r="A171" t="s">
        <v>1598</v>
      </c>
      <c r="B171" t="str">
        <f t="shared" si="11"/>
        <v>gas</v>
      </c>
      <c r="C171" t="str">
        <f t="shared" si="12"/>
        <v>combined cycle gas turbine</v>
      </c>
      <c r="D171" t="str">
        <f t="shared" si="13"/>
        <v>lng</v>
      </c>
      <c r="E171" t="str">
        <f t="shared" si="14"/>
        <v/>
      </c>
      <c r="F171" t="s">
        <v>782</v>
      </c>
      <c r="G171" t="s">
        <v>657</v>
      </c>
      <c r="H171" t="s">
        <v>792</v>
      </c>
    </row>
    <row r="172" spans="1:9" x14ac:dyDescent="0.25">
      <c r="A172" t="s">
        <v>1634</v>
      </c>
      <c r="B172" t="str">
        <f t="shared" si="11"/>
        <v>gas</v>
      </c>
      <c r="C172" t="str">
        <f t="shared" si="12"/>
        <v>combined cycle gas turbine</v>
      </c>
      <c r="D172" t="str">
        <f t="shared" si="13"/>
        <v>lng (liquified natural gas)</v>
      </c>
      <c r="E172" t="str">
        <f t="shared" si="14"/>
        <v/>
      </c>
      <c r="F172" t="s">
        <v>782</v>
      </c>
      <c r="G172" t="s">
        <v>657</v>
      </c>
      <c r="H172" t="s">
        <v>828</v>
      </c>
    </row>
    <row r="173" spans="1:9" x14ac:dyDescent="0.25">
      <c r="A173" t="s">
        <v>1647</v>
      </c>
      <c r="B173" t="str">
        <f t="shared" si="11"/>
        <v>gas</v>
      </c>
      <c r="C173" t="str">
        <f t="shared" si="12"/>
        <v>combined cycle gas turbine</v>
      </c>
      <c r="D173" t="str">
        <f t="shared" si="13"/>
        <v>lng (liquified natural gas) lpg</v>
      </c>
      <c r="E173" t="str">
        <f t="shared" si="14"/>
        <v/>
      </c>
      <c r="F173" t="s">
        <v>782</v>
      </c>
      <c r="G173" t="s">
        <v>657</v>
      </c>
      <c r="H173" t="s">
        <v>834</v>
      </c>
    </row>
    <row r="174" spans="1:9" x14ac:dyDescent="0.25">
      <c r="A174" t="s">
        <v>1705</v>
      </c>
      <c r="B174" t="str">
        <f t="shared" si="11"/>
        <v>gas</v>
      </c>
      <c r="C174" t="str">
        <f t="shared" si="12"/>
        <v>combined cycle gas turbine</v>
      </c>
      <c r="D174" t="str">
        <f t="shared" si="13"/>
        <v>lpg</v>
      </c>
      <c r="E174" t="str">
        <f t="shared" si="14"/>
        <v>light fuel oil/diesel</v>
      </c>
      <c r="F174" t="s">
        <v>782</v>
      </c>
      <c r="G174" t="s">
        <v>657</v>
      </c>
      <c r="H174" t="s">
        <v>866</v>
      </c>
      <c r="I174" t="s">
        <v>1428</v>
      </c>
    </row>
    <row r="175" spans="1:9" x14ac:dyDescent="0.25">
      <c r="A175" t="s">
        <v>1676</v>
      </c>
      <c r="B175" t="str">
        <f t="shared" si="11"/>
        <v>gas</v>
      </c>
      <c r="C175" t="str">
        <f t="shared" si="12"/>
        <v>combined cycle gas turbine</v>
      </c>
      <c r="D175" t="str">
        <f t="shared" si="13"/>
        <v>marine diesel</v>
      </c>
      <c r="E175" t="str">
        <f t="shared" si="14"/>
        <v/>
      </c>
      <c r="F175" t="s">
        <v>782</v>
      </c>
      <c r="G175" t="s">
        <v>657</v>
      </c>
      <c r="H175" t="s">
        <v>852</v>
      </c>
    </row>
    <row r="176" spans="1:9" x14ac:dyDescent="0.25">
      <c r="A176" t="s">
        <v>1565</v>
      </c>
      <c r="B176" t="str">
        <f t="shared" si="11"/>
        <v>gas</v>
      </c>
      <c r="C176" t="str">
        <f t="shared" si="12"/>
        <v>combined cycle gas turbine</v>
      </c>
      <c r="D176" t="str">
        <f t="shared" si="13"/>
        <v>methene</v>
      </c>
      <c r="E176" t="str">
        <f t="shared" si="14"/>
        <v>natural gas</v>
      </c>
      <c r="F176" t="s">
        <v>782</v>
      </c>
      <c r="G176" t="s">
        <v>657</v>
      </c>
      <c r="H176" t="s">
        <v>778</v>
      </c>
      <c r="I176" t="s">
        <v>735</v>
      </c>
    </row>
    <row r="177" spans="1:9" x14ac:dyDescent="0.25">
      <c r="A177" t="s">
        <v>1617</v>
      </c>
      <c r="B177" t="str">
        <f t="shared" si="11"/>
        <v>gas</v>
      </c>
      <c r="C177" t="str">
        <f t="shared" si="12"/>
        <v>combined cycle gas turbine</v>
      </c>
      <c r="D177" t="str">
        <f t="shared" si="13"/>
        <v>naphtha</v>
      </c>
      <c r="E177" t="str">
        <f t="shared" si="14"/>
        <v>natural gas</v>
      </c>
      <c r="F177" t="s">
        <v>782</v>
      </c>
      <c r="G177" t="s">
        <v>657</v>
      </c>
      <c r="H177" t="s">
        <v>814</v>
      </c>
      <c r="I177" t="s">
        <v>735</v>
      </c>
    </row>
    <row r="178" spans="1:9" x14ac:dyDescent="0.25">
      <c r="A178" t="s">
        <v>1609</v>
      </c>
      <c r="B178" t="str">
        <f t="shared" si="11"/>
        <v>gas</v>
      </c>
      <c r="C178" t="str">
        <f t="shared" si="12"/>
        <v>combined cycle gas turbine</v>
      </c>
      <c r="D178" t="str">
        <f t="shared" si="13"/>
        <v>naptha</v>
      </c>
      <c r="E178" t="str">
        <f t="shared" si="14"/>
        <v/>
      </c>
      <c r="F178" t="s">
        <v>782</v>
      </c>
      <c r="G178" t="s">
        <v>657</v>
      </c>
      <c r="H178" t="s">
        <v>809</v>
      </c>
    </row>
    <row r="179" spans="1:9" x14ac:dyDescent="0.25">
      <c r="A179" t="s">
        <v>1597</v>
      </c>
      <c r="B179" t="str">
        <f t="shared" si="11"/>
        <v>gas</v>
      </c>
      <c r="C179" t="str">
        <f t="shared" si="12"/>
        <v>combined cycle gas turbine</v>
      </c>
      <c r="D179" t="str">
        <f t="shared" si="13"/>
        <v>natual gas</v>
      </c>
      <c r="E179" t="str">
        <f t="shared" si="14"/>
        <v/>
      </c>
      <c r="F179" t="s">
        <v>782</v>
      </c>
      <c r="G179" t="s">
        <v>657</v>
      </c>
      <c r="H179" t="s">
        <v>788</v>
      </c>
    </row>
    <row r="180" spans="1:9" x14ac:dyDescent="0.25">
      <c r="A180" t="s">
        <v>1662</v>
      </c>
      <c r="B180" t="str">
        <f t="shared" si="11"/>
        <v>gas</v>
      </c>
      <c r="C180" t="str">
        <f t="shared" si="12"/>
        <v>combined cycle gas turbine</v>
      </c>
      <c r="D180" t="str">
        <f t="shared" si="13"/>
        <v>natudal gas</v>
      </c>
      <c r="E180" t="str">
        <f t="shared" si="14"/>
        <v/>
      </c>
      <c r="F180" t="s">
        <v>782</v>
      </c>
      <c r="G180" t="s">
        <v>657</v>
      </c>
      <c r="H180" t="s">
        <v>840</v>
      </c>
    </row>
    <row r="181" spans="1:9" x14ac:dyDescent="0.25">
      <c r="A181" t="s">
        <v>1541</v>
      </c>
      <c r="B181" t="str">
        <f t="shared" si="11"/>
        <v>gas</v>
      </c>
      <c r="C181" t="str">
        <f t="shared" si="12"/>
        <v>combined cycle gas turbine</v>
      </c>
      <c r="D181" t="str">
        <f t="shared" si="13"/>
        <v>natural gas</v>
      </c>
      <c r="E181" t="str">
        <f t="shared" si="14"/>
        <v>light fuel oil/diesel</v>
      </c>
      <c r="F181" t="s">
        <v>782</v>
      </c>
      <c r="G181" t="s">
        <v>657</v>
      </c>
      <c r="H181" t="s">
        <v>735</v>
      </c>
      <c r="I181" t="s">
        <v>1428</v>
      </c>
    </row>
    <row r="182" spans="1:9" x14ac:dyDescent="0.25">
      <c r="A182" t="s">
        <v>1553</v>
      </c>
      <c r="B182" t="str">
        <f t="shared" si="11"/>
        <v>gas</v>
      </c>
      <c r="C182" t="str">
        <f t="shared" si="12"/>
        <v>combined cycle gas turbine</v>
      </c>
      <c r="D182" t="str">
        <f t="shared" si="13"/>
        <v>natural gas (coal-seam gas)</v>
      </c>
      <c r="E182" t="str">
        <f t="shared" si="14"/>
        <v/>
      </c>
      <c r="F182" t="s">
        <v>782</v>
      </c>
      <c r="G182" t="s">
        <v>657</v>
      </c>
      <c r="H182" t="s">
        <v>771</v>
      </c>
    </row>
    <row r="183" spans="1:9" x14ac:dyDescent="0.25">
      <c r="A183" t="s">
        <v>1585</v>
      </c>
      <c r="B183" t="str">
        <f t="shared" si="11"/>
        <v>gas</v>
      </c>
      <c r="C183" t="str">
        <f t="shared" si="12"/>
        <v>combined cycle gas turbine</v>
      </c>
      <c r="D183" t="str">
        <f t="shared" si="13"/>
        <v>natural gas (lng)</v>
      </c>
      <c r="E183" t="str">
        <f t="shared" si="14"/>
        <v/>
      </c>
      <c r="F183" t="s">
        <v>782</v>
      </c>
      <c r="G183" t="s">
        <v>657</v>
      </c>
      <c r="H183" t="s">
        <v>794</v>
      </c>
    </row>
    <row r="184" spans="1:9" x14ac:dyDescent="0.25">
      <c r="A184" t="s">
        <v>1669</v>
      </c>
      <c r="B184" t="str">
        <f t="shared" si="11"/>
        <v>gas</v>
      </c>
      <c r="C184" t="str">
        <f t="shared" si="12"/>
        <v>combined cycle gas turbine</v>
      </c>
      <c r="D184" t="str">
        <f t="shared" si="13"/>
        <v>natural gas (low btu)</v>
      </c>
      <c r="E184" t="str">
        <f t="shared" si="14"/>
        <v>fuel oil</v>
      </c>
      <c r="F184" t="s">
        <v>782</v>
      </c>
      <c r="G184" t="s">
        <v>657</v>
      </c>
      <c r="H184" t="s">
        <v>847</v>
      </c>
      <c r="I184" t="s">
        <v>807</v>
      </c>
    </row>
    <row r="185" spans="1:9" x14ac:dyDescent="0.25">
      <c r="A185" t="s">
        <v>1652</v>
      </c>
      <c r="B185" t="str">
        <f t="shared" si="11"/>
        <v>gas</v>
      </c>
      <c r="C185" t="str">
        <f t="shared" si="12"/>
        <v>combined cycle gas turbine</v>
      </c>
      <c r="D185" t="str">
        <f t="shared" si="13"/>
        <v>natural gas and diesel oil</v>
      </c>
      <c r="E185" t="str">
        <f t="shared" si="14"/>
        <v/>
      </c>
      <c r="F185" t="s">
        <v>782</v>
      </c>
      <c r="G185" t="s">
        <v>657</v>
      </c>
      <c r="H185" t="s">
        <v>836</v>
      </c>
    </row>
    <row r="186" spans="1:9" x14ac:dyDescent="0.25">
      <c r="A186" t="s">
        <v>1655</v>
      </c>
      <c r="B186" t="str">
        <f t="shared" si="11"/>
        <v>gas</v>
      </c>
      <c r="C186" t="str">
        <f t="shared" si="12"/>
        <v>combined cycle gas turbine</v>
      </c>
      <c r="D186" t="str">
        <f t="shared" si="13"/>
        <v>natural gas and gas oil</v>
      </c>
      <c r="E186" t="str">
        <f t="shared" si="14"/>
        <v/>
      </c>
      <c r="F186" t="s">
        <v>782</v>
      </c>
      <c r="G186" t="s">
        <v>657</v>
      </c>
      <c r="H186" t="s">
        <v>837</v>
      </c>
    </row>
    <row r="187" spans="1:9" x14ac:dyDescent="0.25">
      <c r="A187" t="s">
        <v>1675</v>
      </c>
      <c r="B187" t="str">
        <f t="shared" si="11"/>
        <v>gas</v>
      </c>
      <c r="C187" t="str">
        <f t="shared" si="12"/>
        <v>combined cycle gas turbine</v>
      </c>
      <c r="D187" t="str">
        <f t="shared" si="13"/>
        <v>natural gas and hsd</v>
      </c>
      <c r="E187" t="str">
        <f t="shared" si="14"/>
        <v>light fuel oil/diesel</v>
      </c>
      <c r="F187" t="s">
        <v>782</v>
      </c>
      <c r="G187" t="s">
        <v>657</v>
      </c>
      <c r="H187" t="s">
        <v>848</v>
      </c>
      <c r="I187" t="s">
        <v>1428</v>
      </c>
    </row>
    <row r="188" spans="1:9" x14ac:dyDescent="0.25">
      <c r="A188" t="s">
        <v>1589</v>
      </c>
      <c r="B188" t="str">
        <f t="shared" si="11"/>
        <v>gas</v>
      </c>
      <c r="C188" t="str">
        <f t="shared" si="12"/>
        <v>combined cycle gas turbine</v>
      </c>
      <c r="D188" t="str">
        <f t="shared" si="13"/>
        <v>natural gas and light fuel oil</v>
      </c>
      <c r="E188" t="str">
        <f t="shared" si="14"/>
        <v/>
      </c>
      <c r="F188" t="s">
        <v>782</v>
      </c>
      <c r="G188" t="s">
        <v>657</v>
      </c>
      <c r="H188" t="s">
        <v>777</v>
      </c>
    </row>
    <row r="189" spans="1:9" x14ac:dyDescent="0.25">
      <c r="A189" t="s">
        <v>1562</v>
      </c>
      <c r="B189" t="str">
        <f t="shared" si="11"/>
        <v>gas</v>
      </c>
      <c r="C189" t="str">
        <f t="shared" si="12"/>
        <v>combined cycle gas turbine</v>
      </c>
      <c r="D189" t="str">
        <f t="shared" si="13"/>
        <v>natural gas and oil</v>
      </c>
      <c r="E189" t="str">
        <f t="shared" si="14"/>
        <v/>
      </c>
      <c r="F189" t="s">
        <v>782</v>
      </c>
      <c r="G189" t="s">
        <v>657</v>
      </c>
      <c r="H189" t="s">
        <v>776</v>
      </c>
    </row>
    <row r="190" spans="1:9" x14ac:dyDescent="0.25">
      <c r="A190" t="s">
        <v>1672</v>
      </c>
      <c r="B190" t="str">
        <f t="shared" si="11"/>
        <v>gas</v>
      </c>
      <c r="C190" t="str">
        <f t="shared" si="12"/>
        <v>combined cycle gas turbine</v>
      </c>
      <c r="D190" t="str">
        <f t="shared" si="13"/>
        <v>natural gas, fuel oil, hsd</v>
      </c>
      <c r="E190" t="str">
        <f t="shared" si="14"/>
        <v>fuel oil</v>
      </c>
      <c r="F190" t="s">
        <v>782</v>
      </c>
      <c r="G190" t="s">
        <v>657</v>
      </c>
      <c r="H190" t="s">
        <v>850</v>
      </c>
      <c r="I190" t="s">
        <v>807</v>
      </c>
    </row>
    <row r="191" spans="1:9" x14ac:dyDescent="0.25">
      <c r="A191" t="s">
        <v>1615</v>
      </c>
      <c r="B191" t="str">
        <f t="shared" si="11"/>
        <v>gas</v>
      </c>
      <c r="C191" t="str">
        <f t="shared" si="12"/>
        <v>combined cycle gas turbine</v>
      </c>
      <c r="D191" t="str">
        <f t="shared" si="13"/>
        <v>natural gas, hsd</v>
      </c>
      <c r="E191" t="str">
        <f t="shared" si="14"/>
        <v>naptha</v>
      </c>
      <c r="F191" t="s">
        <v>782</v>
      </c>
      <c r="G191" t="s">
        <v>657</v>
      </c>
      <c r="H191" t="s">
        <v>815</v>
      </c>
      <c r="I191" t="s">
        <v>809</v>
      </c>
    </row>
    <row r="192" spans="1:9" x14ac:dyDescent="0.25">
      <c r="A192" t="s">
        <v>1610</v>
      </c>
      <c r="B192" t="str">
        <f t="shared" si="11"/>
        <v>gas</v>
      </c>
      <c r="C192" t="str">
        <f t="shared" si="12"/>
        <v>combined cycle gas turbine</v>
      </c>
      <c r="D192" t="str">
        <f t="shared" si="13"/>
        <v>natural gas, r-lng</v>
      </c>
      <c r="E192" t="str">
        <f t="shared" si="14"/>
        <v>naptha</v>
      </c>
      <c r="F192" t="s">
        <v>782</v>
      </c>
      <c r="G192" t="s">
        <v>657</v>
      </c>
      <c r="H192" t="s">
        <v>810</v>
      </c>
      <c r="I192" t="s">
        <v>809</v>
      </c>
    </row>
    <row r="193" spans="1:9" x14ac:dyDescent="0.25">
      <c r="A193" t="s">
        <v>1673</v>
      </c>
      <c r="B193" t="str">
        <f t="shared" ref="B193:B256" si="15" xml:space="preserve"> LOWER(F193)</f>
        <v>gas</v>
      </c>
      <c r="C193" t="str">
        <f t="shared" si="12"/>
        <v>combined cycle gas turbine</v>
      </c>
      <c r="D193" t="str">
        <f t="shared" si="13"/>
        <v>naural gas</v>
      </c>
      <c r="E193" t="str">
        <f t="shared" si="14"/>
        <v>residual oil</v>
      </c>
      <c r="F193" t="s">
        <v>782</v>
      </c>
      <c r="G193" t="s">
        <v>657</v>
      </c>
      <c r="H193" t="s">
        <v>851</v>
      </c>
      <c r="I193" t="s">
        <v>875</v>
      </c>
    </row>
    <row r="194" spans="1:9" x14ac:dyDescent="0.25">
      <c r="A194" t="s">
        <v>1618</v>
      </c>
      <c r="B194" t="str">
        <f t="shared" si="15"/>
        <v>gas</v>
      </c>
      <c r="C194" t="str">
        <f t="shared" ref="C194:C257" si="16" xml:space="preserve"> LOWER(G194)</f>
        <v>combined cycle gas turbine</v>
      </c>
      <c r="D194" t="str">
        <f t="shared" ref="D194:D257" si="17" xml:space="preserve"> LOWER(H194)</f>
        <v>regassified lng</v>
      </c>
      <c r="E194" t="str">
        <f t="shared" ref="E194:E257" si="18" xml:space="preserve"> LOWER(I194)</f>
        <v/>
      </c>
      <c r="F194" t="s">
        <v>782</v>
      </c>
      <c r="G194" t="s">
        <v>657</v>
      </c>
      <c r="H194" t="s">
        <v>817</v>
      </c>
    </row>
    <row r="195" spans="1:9" x14ac:dyDescent="0.25">
      <c r="A195" t="s">
        <v>1588</v>
      </c>
      <c r="B195" t="str">
        <f t="shared" si="15"/>
        <v>gas</v>
      </c>
      <c r="C195" t="str">
        <f t="shared" si="16"/>
        <v>combined cycle gas turbine</v>
      </c>
      <c r="D195" t="str">
        <f t="shared" si="17"/>
        <v>syn gas from coal gasification</v>
      </c>
      <c r="E195" t="str">
        <f t="shared" si="18"/>
        <v>natural gas</v>
      </c>
      <c r="F195" t="s">
        <v>782</v>
      </c>
      <c r="G195" t="s">
        <v>657</v>
      </c>
      <c r="H195" t="s">
        <v>796</v>
      </c>
      <c r="I195" t="s">
        <v>735</v>
      </c>
    </row>
    <row r="196" spans="1:9" x14ac:dyDescent="0.25">
      <c r="A196" t="s">
        <v>1631</v>
      </c>
      <c r="B196" t="str">
        <f t="shared" si="15"/>
        <v>gas</v>
      </c>
      <c r="C196" t="str">
        <f t="shared" si="16"/>
        <v>combined cycle gas turbine</v>
      </c>
      <c r="D196" t="str">
        <f t="shared" si="17"/>
        <v>syngas from refinery residual oil</v>
      </c>
      <c r="E196" t="str">
        <f t="shared" si="18"/>
        <v/>
      </c>
      <c r="F196" t="s">
        <v>782</v>
      </c>
      <c r="G196" t="s">
        <v>657</v>
      </c>
      <c r="H196" t="s">
        <v>825</v>
      </c>
    </row>
    <row r="197" spans="1:9" x14ac:dyDescent="0.25">
      <c r="A197" t="s">
        <v>1696</v>
      </c>
      <c r="B197" t="str">
        <f t="shared" si="15"/>
        <v>gas</v>
      </c>
      <c r="C197" t="str">
        <f t="shared" si="16"/>
        <v>combined cycle gas turbine</v>
      </c>
      <c r="D197" t="str">
        <f t="shared" si="17"/>
        <v>treated crude oil</v>
      </c>
      <c r="E197" t="str">
        <f t="shared" si="18"/>
        <v>natural gas</v>
      </c>
      <c r="F197" t="s">
        <v>782</v>
      </c>
      <c r="G197" t="s">
        <v>657</v>
      </c>
      <c r="H197" t="s">
        <v>862</v>
      </c>
      <c r="I197" t="s">
        <v>735</v>
      </c>
    </row>
    <row r="198" spans="1:9" x14ac:dyDescent="0.25">
      <c r="A198" t="s">
        <v>1566</v>
      </c>
      <c r="B198" t="str">
        <f t="shared" si="15"/>
        <v>gas</v>
      </c>
      <c r="C198" t="str">
        <f t="shared" si="16"/>
        <v>gas engines</v>
      </c>
      <c r="D198" t="str">
        <f t="shared" si="17"/>
        <v>heavy fuel oil</v>
      </c>
      <c r="E198" t="str">
        <f t="shared" si="18"/>
        <v>natural gas</v>
      </c>
      <c r="F198" t="s">
        <v>782</v>
      </c>
      <c r="G198" t="s">
        <v>662</v>
      </c>
      <c r="H198" t="s">
        <v>779</v>
      </c>
      <c r="I198" t="s">
        <v>735</v>
      </c>
    </row>
    <row r="199" spans="1:9" x14ac:dyDescent="0.25">
      <c r="A199" t="s">
        <v>1550</v>
      </c>
      <c r="B199" t="str">
        <f t="shared" si="15"/>
        <v>gas</v>
      </c>
      <c r="C199" t="str">
        <f t="shared" si="16"/>
        <v>gas engines</v>
      </c>
      <c r="D199" t="str">
        <f t="shared" si="17"/>
        <v>natural gas</v>
      </c>
      <c r="E199" t="str">
        <f t="shared" si="18"/>
        <v/>
      </c>
      <c r="F199" t="s">
        <v>782</v>
      </c>
      <c r="G199" t="s">
        <v>662</v>
      </c>
      <c r="H199" t="s">
        <v>735</v>
      </c>
    </row>
    <row r="200" spans="1:9" x14ac:dyDescent="0.25">
      <c r="A200" t="s">
        <v>1689</v>
      </c>
      <c r="B200" t="str">
        <f t="shared" si="15"/>
        <v>gas</v>
      </c>
      <c r="C200" t="str">
        <f t="shared" si="16"/>
        <v>heat and power ge</v>
      </c>
      <c r="D200" t="str">
        <f t="shared" si="17"/>
        <v>natural gas</v>
      </c>
      <c r="E200" t="str">
        <f t="shared" si="18"/>
        <v>fuel oil</v>
      </c>
      <c r="F200" t="s">
        <v>782</v>
      </c>
      <c r="G200" t="s">
        <v>669</v>
      </c>
      <c r="H200" t="s">
        <v>735</v>
      </c>
      <c r="I200" t="s">
        <v>807</v>
      </c>
    </row>
    <row r="201" spans="1:9" x14ac:dyDescent="0.25">
      <c r="A201" t="s">
        <v>1603</v>
      </c>
      <c r="B201" t="str">
        <f t="shared" si="15"/>
        <v>gas</v>
      </c>
      <c r="C201" t="str">
        <f t="shared" si="16"/>
        <v>heat and power steam turbine</v>
      </c>
      <c r="D201" t="str">
        <f t="shared" si="17"/>
        <v>blast furnace gas and coke oven gas</v>
      </c>
      <c r="E201" t="str">
        <f t="shared" si="18"/>
        <v>natural gas</v>
      </c>
      <c r="F201" t="s">
        <v>782</v>
      </c>
      <c r="G201" t="s">
        <v>666</v>
      </c>
      <c r="H201" t="s">
        <v>804</v>
      </c>
      <c r="I201" t="s">
        <v>735</v>
      </c>
    </row>
    <row r="202" spans="1:9" x14ac:dyDescent="0.25">
      <c r="A202" t="s">
        <v>1567</v>
      </c>
      <c r="B202" t="str">
        <f t="shared" si="15"/>
        <v>gas</v>
      </c>
      <c r="C202" t="str">
        <f t="shared" si="16"/>
        <v>heat and power steam turbine</v>
      </c>
      <c r="D202" t="str">
        <f t="shared" si="17"/>
        <v>natural gas</v>
      </c>
      <c r="E202" t="str">
        <f t="shared" si="18"/>
        <v>fuel oil</v>
      </c>
      <c r="F202" t="s">
        <v>782</v>
      </c>
      <c r="G202" t="s">
        <v>666</v>
      </c>
      <c r="H202" t="s">
        <v>735</v>
      </c>
      <c r="I202" t="s">
        <v>807</v>
      </c>
    </row>
    <row r="203" spans="1:9" x14ac:dyDescent="0.25">
      <c r="A203" t="s">
        <v>1547</v>
      </c>
      <c r="B203" t="str">
        <f t="shared" si="15"/>
        <v>gas</v>
      </c>
      <c r="C203" t="str">
        <f t="shared" si="16"/>
        <v>ocgt and ccgt</v>
      </c>
      <c r="D203" t="str">
        <f t="shared" si="17"/>
        <v>natural gas</v>
      </c>
      <c r="E203" t="str">
        <f t="shared" si="18"/>
        <v/>
      </c>
      <c r="F203" t="s">
        <v>782</v>
      </c>
      <c r="G203" t="s">
        <v>660</v>
      </c>
      <c r="H203" t="s">
        <v>735</v>
      </c>
    </row>
    <row r="204" spans="1:9" x14ac:dyDescent="0.25">
      <c r="A204" t="s">
        <v>1552</v>
      </c>
      <c r="B204" t="str">
        <f t="shared" si="15"/>
        <v>gas</v>
      </c>
      <c r="C204" t="str">
        <f t="shared" si="16"/>
        <v>ocgt and ccgt</v>
      </c>
      <c r="D204" t="str">
        <f t="shared" si="17"/>
        <v>natural gas (</v>
      </c>
      <c r="E204" t="str">
        <f t="shared" si="18"/>
        <v/>
      </c>
      <c r="F204" t="s">
        <v>782</v>
      </c>
      <c r="G204" t="s">
        <v>660</v>
      </c>
      <c r="H204" t="s">
        <v>770</v>
      </c>
    </row>
    <row r="205" spans="1:9" x14ac:dyDescent="0.25">
      <c r="A205" t="s">
        <v>1569</v>
      </c>
      <c r="B205" t="str">
        <f t="shared" si="15"/>
        <v>gas</v>
      </c>
      <c r="C205" t="str">
        <f t="shared" si="16"/>
        <v>open cycle gas turbine</v>
      </c>
      <c r="D205" t="str">
        <f t="shared" si="17"/>
        <v/>
      </c>
      <c r="E205" t="str">
        <f t="shared" si="18"/>
        <v/>
      </c>
      <c r="F205" t="s">
        <v>782</v>
      </c>
      <c r="G205" t="s">
        <v>656</v>
      </c>
    </row>
    <row r="206" spans="1:9" x14ac:dyDescent="0.25">
      <c r="A206" t="s">
        <v>1586</v>
      </c>
      <c r="B206" t="str">
        <f t="shared" si="15"/>
        <v>gas</v>
      </c>
      <c r="C206" t="str">
        <f t="shared" si="16"/>
        <v>open cycle gas turbine</v>
      </c>
      <c r="D206" t="str">
        <f t="shared" si="17"/>
        <v>associated natural gas</v>
      </c>
      <c r="E206" t="str">
        <f t="shared" si="18"/>
        <v/>
      </c>
      <c r="F206" t="s">
        <v>782</v>
      </c>
      <c r="G206" t="s">
        <v>656</v>
      </c>
      <c r="H206" t="s">
        <v>795</v>
      </c>
    </row>
    <row r="207" spans="1:9" x14ac:dyDescent="0.25">
      <c r="A207" t="s">
        <v>1694</v>
      </c>
      <c r="B207" t="str">
        <f t="shared" si="15"/>
        <v>gas</v>
      </c>
      <c r="C207" t="str">
        <f t="shared" si="16"/>
        <v>open cycle gas turbine</v>
      </c>
      <c r="D207" t="str">
        <f t="shared" si="17"/>
        <v>crude oil and diesel</v>
      </c>
      <c r="E207" t="str">
        <f t="shared" si="18"/>
        <v/>
      </c>
      <c r="F207" t="s">
        <v>782</v>
      </c>
      <c r="G207" t="s">
        <v>656</v>
      </c>
      <c r="H207" t="s">
        <v>860</v>
      </c>
    </row>
    <row r="208" spans="1:9" x14ac:dyDescent="0.25">
      <c r="A208" t="s">
        <v>1695</v>
      </c>
      <c r="B208" t="str">
        <f t="shared" si="15"/>
        <v>gas</v>
      </c>
      <c r="C208" t="str">
        <f t="shared" si="16"/>
        <v>open cycle gas turbine</v>
      </c>
      <c r="D208" t="str">
        <f t="shared" si="17"/>
        <v>crude oil and natural gas</v>
      </c>
      <c r="E208" t="str">
        <f t="shared" si="18"/>
        <v/>
      </c>
      <c r="F208" t="s">
        <v>782</v>
      </c>
      <c r="G208" t="s">
        <v>656</v>
      </c>
      <c r="H208" t="s">
        <v>861</v>
      </c>
    </row>
    <row r="209" spans="1:9" x14ac:dyDescent="0.25">
      <c r="A209" t="s">
        <v>1538</v>
      </c>
      <c r="B209" t="str">
        <f t="shared" si="15"/>
        <v>gas</v>
      </c>
      <c r="C209" t="str">
        <f t="shared" si="16"/>
        <v>open cycle gas turbine</v>
      </c>
      <c r="D209" t="str">
        <f t="shared" si="17"/>
        <v>diesel</v>
      </c>
      <c r="E209" t="str">
        <f t="shared" si="18"/>
        <v>heavy fuel oil</v>
      </c>
      <c r="F209" t="s">
        <v>782</v>
      </c>
      <c r="G209" t="s">
        <v>656</v>
      </c>
      <c r="H209" t="s">
        <v>766</v>
      </c>
      <c r="I209" t="s">
        <v>779</v>
      </c>
    </row>
    <row r="210" spans="1:9" x14ac:dyDescent="0.25">
      <c r="A210" t="s">
        <v>1583</v>
      </c>
      <c r="B210" t="str">
        <f t="shared" si="15"/>
        <v>gas</v>
      </c>
      <c r="C210" t="str">
        <f t="shared" si="16"/>
        <v>open cycle gas turbine</v>
      </c>
      <c r="D210" t="str">
        <f t="shared" si="17"/>
        <v>diesel oil</v>
      </c>
      <c r="E210" t="str">
        <f t="shared" si="18"/>
        <v>natural gas</v>
      </c>
      <c r="F210" t="s">
        <v>782</v>
      </c>
      <c r="G210" t="s">
        <v>656</v>
      </c>
      <c r="H210" t="s">
        <v>791</v>
      </c>
      <c r="I210" t="s">
        <v>735</v>
      </c>
    </row>
    <row r="211" spans="1:9" x14ac:dyDescent="0.25">
      <c r="A211" t="s">
        <v>1558</v>
      </c>
      <c r="B211" t="str">
        <f t="shared" si="15"/>
        <v>gas</v>
      </c>
      <c r="C211" t="str">
        <f t="shared" si="16"/>
        <v>open cycle gas turbine</v>
      </c>
      <c r="D211" t="str">
        <f t="shared" si="17"/>
        <v>dis</v>
      </c>
      <c r="E211" t="str">
        <f t="shared" si="18"/>
        <v/>
      </c>
      <c r="F211" t="s">
        <v>782</v>
      </c>
      <c r="G211" t="s">
        <v>656</v>
      </c>
      <c r="H211" t="s">
        <v>774</v>
      </c>
    </row>
    <row r="212" spans="1:9" x14ac:dyDescent="0.25">
      <c r="A212" t="s">
        <v>1554</v>
      </c>
      <c r="B212" t="str">
        <f t="shared" si="15"/>
        <v>gas</v>
      </c>
      <c r="C212" t="str">
        <f t="shared" si="16"/>
        <v>open cycle gas turbine</v>
      </c>
      <c r="D212" t="str">
        <f t="shared" si="17"/>
        <v>distillate oil</v>
      </c>
      <c r="E212" t="str">
        <f t="shared" si="18"/>
        <v/>
      </c>
      <c r="F212" t="s">
        <v>782</v>
      </c>
      <c r="G212" t="s">
        <v>656</v>
      </c>
      <c r="H212" t="s">
        <v>767</v>
      </c>
    </row>
    <row r="213" spans="1:9" x14ac:dyDescent="0.25">
      <c r="A213" t="s">
        <v>1606</v>
      </c>
      <c r="B213" t="str">
        <f t="shared" si="15"/>
        <v>gas</v>
      </c>
      <c r="C213" t="str">
        <f t="shared" si="16"/>
        <v>open cycle gas turbine</v>
      </c>
      <c r="D213" t="str">
        <f t="shared" si="17"/>
        <v>fuel oil</v>
      </c>
      <c r="E213" t="str">
        <f t="shared" si="18"/>
        <v>natural gas</v>
      </c>
      <c r="F213" t="s">
        <v>782</v>
      </c>
      <c r="G213" t="s">
        <v>656</v>
      </c>
      <c r="H213" t="s">
        <v>807</v>
      </c>
      <c r="I213" t="s">
        <v>735</v>
      </c>
    </row>
    <row r="214" spans="1:9" x14ac:dyDescent="0.25">
      <c r="A214" t="s">
        <v>1664</v>
      </c>
      <c r="B214" t="str">
        <f t="shared" si="15"/>
        <v>gas</v>
      </c>
      <c r="C214" t="str">
        <f t="shared" si="16"/>
        <v>open cycle gas turbine</v>
      </c>
      <c r="D214" t="str">
        <f t="shared" si="17"/>
        <v>fuel oil and gas oil</v>
      </c>
      <c r="E214" t="str">
        <f t="shared" si="18"/>
        <v/>
      </c>
      <c r="F214" t="s">
        <v>782</v>
      </c>
      <c r="G214" t="s">
        <v>656</v>
      </c>
      <c r="H214" t="s">
        <v>842</v>
      </c>
    </row>
    <row r="215" spans="1:9" x14ac:dyDescent="0.25">
      <c r="A215" t="s">
        <v>1624</v>
      </c>
      <c r="B215" t="str">
        <f t="shared" si="15"/>
        <v>gas</v>
      </c>
      <c r="C215" t="str">
        <f t="shared" si="16"/>
        <v>open cycle gas turbine</v>
      </c>
      <c r="D215" t="str">
        <f t="shared" si="17"/>
        <v>fuel oil distillate</v>
      </c>
      <c r="E215" t="str">
        <f t="shared" si="18"/>
        <v/>
      </c>
      <c r="F215" t="s">
        <v>782</v>
      </c>
      <c r="G215" t="s">
        <v>656</v>
      </c>
      <c r="H215" t="s">
        <v>822</v>
      </c>
    </row>
    <row r="216" spans="1:9" x14ac:dyDescent="0.25">
      <c r="A216" t="s">
        <v>1622</v>
      </c>
      <c r="B216" t="str">
        <f t="shared" si="15"/>
        <v>gas</v>
      </c>
      <c r="C216" t="str">
        <f t="shared" si="16"/>
        <v>open cycle gas turbine</v>
      </c>
      <c r="D216" t="str">
        <f t="shared" si="17"/>
        <v>fuel oil heavy</v>
      </c>
      <c r="E216" t="str">
        <f t="shared" si="18"/>
        <v>natural gas</v>
      </c>
      <c r="F216" t="s">
        <v>782</v>
      </c>
      <c r="G216" t="s">
        <v>656</v>
      </c>
      <c r="H216" t="s">
        <v>820</v>
      </c>
      <c r="I216" t="s">
        <v>735</v>
      </c>
    </row>
    <row r="217" spans="1:9" x14ac:dyDescent="0.25">
      <c r="A217" t="s">
        <v>1605</v>
      </c>
      <c r="B217" t="str">
        <f t="shared" si="15"/>
        <v>gas</v>
      </c>
      <c r="C217" t="str">
        <f t="shared" si="16"/>
        <v>open cycle gas turbine</v>
      </c>
      <c r="D217" t="str">
        <f t="shared" si="17"/>
        <v>fuel oil light</v>
      </c>
      <c r="E217" t="str">
        <f t="shared" si="18"/>
        <v/>
      </c>
      <c r="F217" t="s">
        <v>782</v>
      </c>
      <c r="G217" t="s">
        <v>656</v>
      </c>
      <c r="H217" t="s">
        <v>806</v>
      </c>
    </row>
    <row r="218" spans="1:9" x14ac:dyDescent="0.25">
      <c r="A218" t="s">
        <v>1599</v>
      </c>
      <c r="B218" t="str">
        <f t="shared" si="15"/>
        <v>gas</v>
      </c>
      <c r="C218" t="str">
        <f t="shared" si="16"/>
        <v>open cycle gas turbine</v>
      </c>
      <c r="D218" t="str">
        <f t="shared" si="17"/>
        <v>gas</v>
      </c>
      <c r="E218" t="str">
        <f t="shared" si="18"/>
        <v>light fuel oil/diesel</v>
      </c>
      <c r="F218" t="s">
        <v>782</v>
      </c>
      <c r="G218" t="s">
        <v>656</v>
      </c>
      <c r="H218" t="s">
        <v>782</v>
      </c>
      <c r="I218" t="s">
        <v>1428</v>
      </c>
    </row>
    <row r="219" spans="1:9" x14ac:dyDescent="0.25">
      <c r="A219" t="s">
        <v>1570</v>
      </c>
      <c r="B219" t="str">
        <f t="shared" si="15"/>
        <v>gas</v>
      </c>
      <c r="C219" t="str">
        <f t="shared" si="16"/>
        <v>open cycle gas turbine</v>
      </c>
      <c r="D219" t="str">
        <f t="shared" si="17"/>
        <v>gas (coke oven waste gas)</v>
      </c>
      <c r="E219" t="str">
        <f t="shared" si="18"/>
        <v/>
      </c>
      <c r="F219" t="s">
        <v>782</v>
      </c>
      <c r="G219" t="s">
        <v>656</v>
      </c>
      <c r="H219" t="s">
        <v>780</v>
      </c>
    </row>
    <row r="220" spans="1:9" x14ac:dyDescent="0.25">
      <c r="A220" t="s">
        <v>1546</v>
      </c>
      <c r="B220" t="str">
        <f t="shared" si="15"/>
        <v>gas</v>
      </c>
      <c r="C220" t="str">
        <f t="shared" si="16"/>
        <v>open cycle gas turbine</v>
      </c>
      <c r="D220" t="str">
        <f t="shared" si="17"/>
        <v>gas oil</v>
      </c>
      <c r="E220" t="str">
        <f t="shared" si="18"/>
        <v/>
      </c>
      <c r="F220" t="s">
        <v>782</v>
      </c>
      <c r="G220" t="s">
        <v>656</v>
      </c>
      <c r="H220" t="s">
        <v>768</v>
      </c>
    </row>
    <row r="221" spans="1:9" x14ac:dyDescent="0.25">
      <c r="A221" t="s">
        <v>1657</v>
      </c>
      <c r="B221" t="str">
        <f t="shared" si="15"/>
        <v>gas</v>
      </c>
      <c r="C221" t="str">
        <f t="shared" si="16"/>
        <v>open cycle gas turbine</v>
      </c>
      <c r="D221" t="str">
        <f t="shared" si="17"/>
        <v>gas oil and natural gas</v>
      </c>
      <c r="E221" t="str">
        <f t="shared" si="18"/>
        <v/>
      </c>
      <c r="F221" t="s">
        <v>782</v>
      </c>
      <c r="G221" t="s">
        <v>656</v>
      </c>
      <c r="H221" t="s">
        <v>838</v>
      </c>
    </row>
    <row r="222" spans="1:9" x14ac:dyDescent="0.25">
      <c r="A222" t="s">
        <v>1582</v>
      </c>
      <c r="B222" t="str">
        <f t="shared" si="15"/>
        <v>gas</v>
      </c>
      <c r="C222" t="str">
        <f t="shared" si="16"/>
        <v>open cycle gas turbine</v>
      </c>
      <c r="D222" t="str">
        <f t="shared" si="17"/>
        <v>ifo 180</v>
      </c>
      <c r="E222" t="str">
        <f t="shared" si="18"/>
        <v>light fuel oil/diesel</v>
      </c>
      <c r="F222" t="s">
        <v>782</v>
      </c>
      <c r="G222" t="s">
        <v>656</v>
      </c>
      <c r="H222" t="s">
        <v>790</v>
      </c>
      <c r="I222" t="s">
        <v>1428</v>
      </c>
    </row>
    <row r="223" spans="1:9" x14ac:dyDescent="0.25">
      <c r="A223" t="s">
        <v>1556</v>
      </c>
      <c r="B223" t="str">
        <f t="shared" si="15"/>
        <v>gas</v>
      </c>
      <c r="C223" t="str">
        <f t="shared" si="16"/>
        <v>open cycle gas turbine</v>
      </c>
      <c r="D223" t="str">
        <f t="shared" si="17"/>
        <v>kerosine</v>
      </c>
      <c r="E223" t="str">
        <f t="shared" si="18"/>
        <v>natural gas</v>
      </c>
      <c r="F223" t="s">
        <v>782</v>
      </c>
      <c r="G223" t="s">
        <v>656</v>
      </c>
      <c r="H223" t="s">
        <v>772</v>
      </c>
      <c r="I223" t="s">
        <v>735</v>
      </c>
    </row>
    <row r="224" spans="1:9" x14ac:dyDescent="0.25">
      <c r="A224" t="s">
        <v>1608</v>
      </c>
      <c r="B224" t="str">
        <f t="shared" si="15"/>
        <v>gas</v>
      </c>
      <c r="C224" t="str">
        <f t="shared" si="16"/>
        <v>open cycle gas turbine</v>
      </c>
      <c r="D224" t="str">
        <f t="shared" si="17"/>
        <v>light crude oil</v>
      </c>
      <c r="E224" t="str">
        <f t="shared" si="18"/>
        <v>natural gas</v>
      </c>
      <c r="F224" t="s">
        <v>782</v>
      </c>
      <c r="G224" t="s">
        <v>656</v>
      </c>
      <c r="H224" t="s">
        <v>808</v>
      </c>
      <c r="I224" t="s">
        <v>735</v>
      </c>
    </row>
    <row r="225" spans="1:9" x14ac:dyDescent="0.25">
      <c r="A225" t="s">
        <v>1590</v>
      </c>
      <c r="B225" t="str">
        <f t="shared" si="15"/>
        <v>gas</v>
      </c>
      <c r="C225" t="str">
        <f t="shared" si="16"/>
        <v>open cycle gas turbine</v>
      </c>
      <c r="D225" t="str">
        <f t="shared" si="17"/>
        <v>light fuel oil</v>
      </c>
      <c r="E225" t="str">
        <f t="shared" si="18"/>
        <v/>
      </c>
      <c r="F225" t="s">
        <v>782</v>
      </c>
      <c r="G225" t="s">
        <v>656</v>
      </c>
      <c r="H225" t="s">
        <v>797</v>
      </c>
    </row>
    <row r="226" spans="1:9" x14ac:dyDescent="0.25">
      <c r="A226" t="s">
        <v>1584</v>
      </c>
      <c r="B226" t="str">
        <f t="shared" si="15"/>
        <v>gas</v>
      </c>
      <c r="C226" t="str">
        <f t="shared" si="16"/>
        <v>open cycle gas turbine</v>
      </c>
      <c r="D226" t="str">
        <f t="shared" si="17"/>
        <v>lng</v>
      </c>
      <c r="E226" t="str">
        <f t="shared" si="18"/>
        <v/>
      </c>
      <c r="F226" t="s">
        <v>782</v>
      </c>
      <c r="G226" t="s">
        <v>656</v>
      </c>
      <c r="H226" t="s">
        <v>792</v>
      </c>
    </row>
    <row r="227" spans="1:9" x14ac:dyDescent="0.25">
      <c r="A227" t="s">
        <v>1614</v>
      </c>
      <c r="B227" t="str">
        <f t="shared" si="15"/>
        <v>gas</v>
      </c>
      <c r="C227" t="str">
        <f t="shared" si="16"/>
        <v>open cycle gas turbine</v>
      </c>
      <c r="D227" t="str">
        <f t="shared" si="17"/>
        <v>naphtha</v>
      </c>
      <c r="E227" t="str">
        <f t="shared" si="18"/>
        <v/>
      </c>
      <c r="F227" t="s">
        <v>782</v>
      </c>
      <c r="G227" t="s">
        <v>656</v>
      </c>
      <c r="H227" t="s">
        <v>814</v>
      </c>
    </row>
    <row r="228" spans="1:9" x14ac:dyDescent="0.25">
      <c r="A228" t="s">
        <v>1581</v>
      </c>
      <c r="B228" t="str">
        <f t="shared" si="15"/>
        <v>gas</v>
      </c>
      <c r="C228" t="str">
        <f t="shared" si="16"/>
        <v>open cycle gas turbine</v>
      </c>
      <c r="D228" t="str">
        <f t="shared" si="17"/>
        <v>natual gas</v>
      </c>
      <c r="E228" t="str">
        <f t="shared" si="18"/>
        <v/>
      </c>
      <c r="F228" t="s">
        <v>782</v>
      </c>
      <c r="G228" t="s">
        <v>656</v>
      </c>
      <c r="H228" t="s">
        <v>788</v>
      </c>
    </row>
    <row r="229" spans="1:9" x14ac:dyDescent="0.25">
      <c r="A229" t="s">
        <v>1668</v>
      </c>
      <c r="B229" t="str">
        <f t="shared" si="15"/>
        <v>gas</v>
      </c>
      <c r="C229" t="str">
        <f t="shared" si="16"/>
        <v>open cycle gas turbine</v>
      </c>
      <c r="D229" t="str">
        <f t="shared" si="17"/>
        <v>natual gas and hsd</v>
      </c>
      <c r="E229" t="str">
        <f t="shared" si="18"/>
        <v/>
      </c>
      <c r="F229" t="s">
        <v>782</v>
      </c>
      <c r="G229" t="s">
        <v>656</v>
      </c>
      <c r="H229" t="s">
        <v>846</v>
      </c>
    </row>
    <row r="230" spans="1:9" x14ac:dyDescent="0.25">
      <c r="A230" t="s">
        <v>1540</v>
      </c>
      <c r="B230" t="str">
        <f t="shared" si="15"/>
        <v>gas</v>
      </c>
      <c r="C230" t="str">
        <f t="shared" si="16"/>
        <v>open cycle gas turbine</v>
      </c>
      <c r="D230" t="str">
        <f t="shared" si="17"/>
        <v>natural gas</v>
      </c>
      <c r="E230" t="str">
        <f t="shared" si="18"/>
        <v>light fuel oil/diesel</v>
      </c>
      <c r="F230" t="s">
        <v>782</v>
      </c>
      <c r="G230" t="s">
        <v>656</v>
      </c>
      <c r="H230" t="s">
        <v>735</v>
      </c>
      <c r="I230" t="s">
        <v>1428</v>
      </c>
    </row>
    <row r="231" spans="1:9" x14ac:dyDescent="0.25">
      <c r="A231" t="s">
        <v>1653</v>
      </c>
      <c r="B231" t="str">
        <f t="shared" si="15"/>
        <v>gas</v>
      </c>
      <c r="C231" t="str">
        <f t="shared" si="16"/>
        <v>open cycle gas turbine</v>
      </c>
      <c r="D231" t="str">
        <f t="shared" si="17"/>
        <v>natural gas and diesel</v>
      </c>
      <c r="E231" t="str">
        <f t="shared" si="18"/>
        <v/>
      </c>
      <c r="F231" t="s">
        <v>782</v>
      </c>
      <c r="G231" t="s">
        <v>656</v>
      </c>
      <c r="H231" t="s">
        <v>786</v>
      </c>
    </row>
    <row r="232" spans="1:9" x14ac:dyDescent="0.25">
      <c r="A232" t="s">
        <v>1701</v>
      </c>
      <c r="B232" t="str">
        <f t="shared" si="15"/>
        <v>gas</v>
      </c>
      <c r="C232" t="str">
        <f t="shared" si="16"/>
        <v>open cycle gas turbine</v>
      </c>
      <c r="D232" t="str">
        <f t="shared" si="17"/>
        <v>natural gas and diesel oil</v>
      </c>
      <c r="E232" t="str">
        <f t="shared" si="18"/>
        <v/>
      </c>
      <c r="F232" t="s">
        <v>782</v>
      </c>
      <c r="G232" t="s">
        <v>656</v>
      </c>
      <c r="H232" t="s">
        <v>836</v>
      </c>
    </row>
    <row r="233" spans="1:9" x14ac:dyDescent="0.25">
      <c r="A233" t="s">
        <v>1592</v>
      </c>
      <c r="B233" t="str">
        <f t="shared" si="15"/>
        <v>gas</v>
      </c>
      <c r="C233" t="str">
        <f t="shared" si="16"/>
        <v>open cycle gas turbine</v>
      </c>
      <c r="D233" t="str">
        <f t="shared" si="17"/>
        <v>natural gas and heavy fuel oil</v>
      </c>
      <c r="E233" t="str">
        <f t="shared" si="18"/>
        <v/>
      </c>
      <c r="F233" t="s">
        <v>782</v>
      </c>
      <c r="G233" t="s">
        <v>656</v>
      </c>
      <c r="H233" t="s">
        <v>799</v>
      </c>
    </row>
    <row r="234" spans="1:9" x14ac:dyDescent="0.25">
      <c r="A234" t="s">
        <v>1670</v>
      </c>
      <c r="B234" t="str">
        <f t="shared" si="15"/>
        <v>gas</v>
      </c>
      <c r="C234" t="str">
        <f t="shared" si="16"/>
        <v>open cycle gas turbine</v>
      </c>
      <c r="D234" t="str">
        <f t="shared" si="17"/>
        <v>natural gas and hsd</v>
      </c>
      <c r="E234" t="str">
        <f t="shared" si="18"/>
        <v/>
      </c>
      <c r="F234" t="s">
        <v>782</v>
      </c>
      <c r="G234" t="s">
        <v>656</v>
      </c>
      <c r="H234" t="s">
        <v>848</v>
      </c>
    </row>
    <row r="235" spans="1:9" x14ac:dyDescent="0.25">
      <c r="A235" t="s">
        <v>1619</v>
      </c>
      <c r="B235" t="str">
        <f t="shared" si="15"/>
        <v>gas</v>
      </c>
      <c r="C235" t="str">
        <f t="shared" si="16"/>
        <v>open cycle gas turbine</v>
      </c>
      <c r="D235" t="str">
        <f t="shared" si="17"/>
        <v>oil</v>
      </c>
      <c r="E235" t="str">
        <f t="shared" si="18"/>
        <v/>
      </c>
      <c r="F235" t="s">
        <v>782</v>
      </c>
      <c r="G235" t="s">
        <v>656</v>
      </c>
      <c r="H235" t="s">
        <v>818</v>
      </c>
    </row>
    <row r="236" spans="1:9" x14ac:dyDescent="0.25">
      <c r="A236" t="s">
        <v>1616</v>
      </c>
      <c r="B236" t="str">
        <f t="shared" si="15"/>
        <v>gas</v>
      </c>
      <c r="C236" t="str">
        <f t="shared" si="16"/>
        <v>open cycle gas turbine</v>
      </c>
      <c r="D236" t="str">
        <f t="shared" si="17"/>
        <v>oil (hsd)</v>
      </c>
      <c r="E236" t="str">
        <f t="shared" si="18"/>
        <v/>
      </c>
      <c r="F236" t="s">
        <v>782</v>
      </c>
      <c r="G236" t="s">
        <v>656</v>
      </c>
      <c r="H236" t="s">
        <v>816</v>
      </c>
    </row>
    <row r="237" spans="1:9" x14ac:dyDescent="0.25">
      <c r="A237" t="s">
        <v>1623</v>
      </c>
      <c r="B237" t="str">
        <f t="shared" si="15"/>
        <v>gas</v>
      </c>
      <c r="C237" t="str">
        <f t="shared" si="16"/>
        <v>open cycle gas turbine</v>
      </c>
      <c r="D237" t="str">
        <f t="shared" si="17"/>
        <v>oil distillate gasoil</v>
      </c>
      <c r="E237" t="str">
        <f t="shared" si="18"/>
        <v/>
      </c>
      <c r="F237" t="s">
        <v>782</v>
      </c>
      <c r="G237" t="s">
        <v>656</v>
      </c>
      <c r="H237" t="s">
        <v>821</v>
      </c>
    </row>
    <row r="238" spans="1:9" x14ac:dyDescent="0.25">
      <c r="A238" t="s">
        <v>1698</v>
      </c>
      <c r="B238" t="str">
        <f t="shared" si="15"/>
        <v>gas</v>
      </c>
      <c r="C238" t="str">
        <f t="shared" si="16"/>
        <v>open cycle gas turbine</v>
      </c>
      <c r="D238" t="str">
        <f t="shared" si="17"/>
        <v>treated crude oil</v>
      </c>
      <c r="E238" t="str">
        <f t="shared" si="18"/>
        <v>light fuel oil/diesel</v>
      </c>
      <c r="F238" t="s">
        <v>782</v>
      </c>
      <c r="G238" t="s">
        <v>656</v>
      </c>
      <c r="H238" t="s">
        <v>862</v>
      </c>
      <c r="I238" t="s">
        <v>1428</v>
      </c>
    </row>
    <row r="239" spans="1:9" x14ac:dyDescent="0.25">
      <c r="A239" t="s">
        <v>1564</v>
      </c>
      <c r="B239" t="str">
        <f t="shared" si="15"/>
        <v>gas</v>
      </c>
      <c r="C239" t="str">
        <f t="shared" si="16"/>
        <v>power and desalination combined cycle gas turbine</v>
      </c>
      <c r="D239" t="str">
        <f t="shared" si="17"/>
        <v>natural gas</v>
      </c>
      <c r="E239" t="str">
        <f t="shared" si="18"/>
        <v/>
      </c>
      <c r="F239" t="s">
        <v>782</v>
      </c>
      <c r="G239" t="s">
        <v>665</v>
      </c>
      <c r="H239" t="s">
        <v>735</v>
      </c>
    </row>
    <row r="240" spans="1:9" x14ac:dyDescent="0.25">
      <c r="A240" t="s">
        <v>1691</v>
      </c>
      <c r="B240" t="str">
        <f t="shared" si="15"/>
        <v>gas</v>
      </c>
      <c r="C240" t="str">
        <f t="shared" si="16"/>
        <v>power and desalination combined cycle gas turbine</v>
      </c>
      <c r="D240" t="str">
        <f t="shared" si="17"/>
        <v>sales gas and hfo</v>
      </c>
      <c r="E240" t="str">
        <f t="shared" si="18"/>
        <v>light fuel oil/diesel</v>
      </c>
      <c r="F240" t="s">
        <v>782</v>
      </c>
      <c r="G240" t="s">
        <v>665</v>
      </c>
      <c r="H240" t="s">
        <v>859</v>
      </c>
      <c r="I240" t="s">
        <v>1428</v>
      </c>
    </row>
    <row r="241" spans="1:9" x14ac:dyDescent="0.25">
      <c r="A241" t="s">
        <v>1658</v>
      </c>
      <c r="B241" t="str">
        <f t="shared" si="15"/>
        <v>gas</v>
      </c>
      <c r="C241" t="str">
        <f t="shared" si="16"/>
        <v>power and desalination open cycle gas turbine</v>
      </c>
      <c r="D241" t="str">
        <f t="shared" si="17"/>
        <v/>
      </c>
      <c r="E241" t="str">
        <f t="shared" si="18"/>
        <v/>
      </c>
      <c r="F241" t="s">
        <v>782</v>
      </c>
      <c r="G241" t="s">
        <v>668</v>
      </c>
    </row>
    <row r="242" spans="1:9" x14ac:dyDescent="0.25">
      <c r="A242" t="s">
        <v>1656</v>
      </c>
      <c r="B242" t="str">
        <f t="shared" si="15"/>
        <v>gas</v>
      </c>
      <c r="C242" t="str">
        <f t="shared" si="16"/>
        <v>power and desalination open cycle gas turbine</v>
      </c>
      <c r="D242" t="str">
        <f t="shared" si="17"/>
        <v>natural gas</v>
      </c>
      <c r="E242" t="str">
        <f t="shared" si="18"/>
        <v>gas oil</v>
      </c>
      <c r="F242" t="s">
        <v>782</v>
      </c>
      <c r="G242" t="s">
        <v>668</v>
      </c>
      <c r="H242" t="s">
        <v>735</v>
      </c>
      <c r="I242" t="s">
        <v>768</v>
      </c>
    </row>
    <row r="243" spans="1:9" x14ac:dyDescent="0.25">
      <c r="A243" t="s">
        <v>1667</v>
      </c>
      <c r="B243" t="str">
        <f t="shared" si="15"/>
        <v>gas</v>
      </c>
      <c r="C243" t="str">
        <f t="shared" si="16"/>
        <v>power and heat combined cycle gas turbine</v>
      </c>
      <c r="D243" t="str">
        <f t="shared" si="17"/>
        <v>blast furnace gas (bfg)</v>
      </c>
      <c r="E243" t="str">
        <f t="shared" si="18"/>
        <v>natural gas</v>
      </c>
      <c r="F243" t="s">
        <v>782</v>
      </c>
      <c r="G243" t="s">
        <v>663</v>
      </c>
      <c r="H243" t="s">
        <v>845</v>
      </c>
      <c r="I243" t="s">
        <v>735</v>
      </c>
    </row>
    <row r="244" spans="1:9" x14ac:dyDescent="0.25">
      <c r="A244" t="s">
        <v>1630</v>
      </c>
      <c r="B244" t="str">
        <f t="shared" si="15"/>
        <v>gas</v>
      </c>
      <c r="C244" t="str">
        <f t="shared" si="16"/>
        <v>power and heat combined cycle gas turbine</v>
      </c>
      <c r="D244" t="str">
        <f t="shared" si="17"/>
        <v>fuel oil heavy</v>
      </c>
      <c r="E244" t="str">
        <f t="shared" si="18"/>
        <v/>
      </c>
      <c r="F244" t="s">
        <v>782</v>
      </c>
      <c r="G244" t="s">
        <v>663</v>
      </c>
      <c r="H244" t="s">
        <v>820</v>
      </c>
    </row>
    <row r="245" spans="1:9" x14ac:dyDescent="0.25">
      <c r="A245" t="s">
        <v>1627</v>
      </c>
      <c r="B245" t="str">
        <f t="shared" si="15"/>
        <v>gas</v>
      </c>
      <c r="C245" t="str">
        <f t="shared" si="16"/>
        <v>power and heat combined cycle gas turbine</v>
      </c>
      <c r="D245" t="str">
        <f t="shared" si="17"/>
        <v>gas</v>
      </c>
      <c r="E245" t="str">
        <f t="shared" si="18"/>
        <v/>
      </c>
      <c r="F245" t="s">
        <v>782</v>
      </c>
      <c r="G245" t="s">
        <v>663</v>
      </c>
      <c r="H245" t="s">
        <v>782</v>
      </c>
    </row>
    <row r="246" spans="1:9" x14ac:dyDescent="0.25">
      <c r="A246" t="s">
        <v>1620</v>
      </c>
      <c r="B246" t="str">
        <f t="shared" si="15"/>
        <v>gas</v>
      </c>
      <c r="C246" t="str">
        <f t="shared" si="16"/>
        <v>power and heat combined cycle gas turbine</v>
      </c>
      <c r="D246" t="str">
        <f t="shared" si="17"/>
        <v>naptha</v>
      </c>
      <c r="E246" t="str">
        <f t="shared" si="18"/>
        <v>natural gas</v>
      </c>
      <c r="F246" t="s">
        <v>782</v>
      </c>
      <c r="G246" t="s">
        <v>663</v>
      </c>
      <c r="H246" t="s">
        <v>809</v>
      </c>
      <c r="I246" t="s">
        <v>735</v>
      </c>
    </row>
    <row r="247" spans="1:9" x14ac:dyDescent="0.25">
      <c r="A247" t="s">
        <v>1579</v>
      </c>
      <c r="B247" t="str">
        <f t="shared" si="15"/>
        <v>gas</v>
      </c>
      <c r="C247" t="str">
        <f t="shared" si="16"/>
        <v>power and heat combined cycle gas turbine</v>
      </c>
      <c r="D247" t="str">
        <f t="shared" si="17"/>
        <v>natual gas</v>
      </c>
      <c r="E247" t="str">
        <f t="shared" si="18"/>
        <v/>
      </c>
      <c r="F247" t="s">
        <v>782</v>
      </c>
      <c r="G247" t="s">
        <v>663</v>
      </c>
      <c r="H247" t="s">
        <v>788</v>
      </c>
    </row>
    <row r="248" spans="1:9" x14ac:dyDescent="0.25">
      <c r="A248" t="s">
        <v>1559</v>
      </c>
      <c r="B248" t="str">
        <f t="shared" si="15"/>
        <v>gas</v>
      </c>
      <c r="C248" t="str">
        <f t="shared" si="16"/>
        <v>power and heat combined cycle gas turbine</v>
      </c>
      <c r="D248" t="str">
        <f t="shared" si="17"/>
        <v>natural gas</v>
      </c>
      <c r="E248" t="str">
        <f t="shared" si="18"/>
        <v/>
      </c>
      <c r="F248" t="s">
        <v>782</v>
      </c>
      <c r="G248" t="s">
        <v>663</v>
      </c>
      <c r="H248" t="s">
        <v>735</v>
      </c>
    </row>
    <row r="249" spans="1:9" x14ac:dyDescent="0.25">
      <c r="A249" t="s">
        <v>1632</v>
      </c>
      <c r="B249" t="str">
        <f t="shared" si="15"/>
        <v>gas</v>
      </c>
      <c r="C249" t="str">
        <f t="shared" si="16"/>
        <v>power and heat combined cycle gas turbine</v>
      </c>
      <c r="D249" t="str">
        <f t="shared" si="17"/>
        <v>natural gas (recovery gas from steel mill)</v>
      </c>
      <c r="E249" t="str">
        <f t="shared" si="18"/>
        <v/>
      </c>
      <c r="F249" t="s">
        <v>782</v>
      </c>
      <c r="G249" t="s">
        <v>663</v>
      </c>
      <c r="H249" t="s">
        <v>826</v>
      </c>
    </row>
    <row r="250" spans="1:9" x14ac:dyDescent="0.25">
      <c r="A250" t="s">
        <v>1574</v>
      </c>
      <c r="B250" t="str">
        <f t="shared" si="15"/>
        <v>gas</v>
      </c>
      <c r="C250" t="str">
        <f t="shared" si="16"/>
        <v>power and heat combined cycle gas turbine</v>
      </c>
      <c r="D250" t="str">
        <f t="shared" si="17"/>
        <v>natural gas and wood waste</v>
      </c>
      <c r="E250" t="str">
        <f t="shared" si="18"/>
        <v/>
      </c>
      <c r="F250" t="s">
        <v>782</v>
      </c>
      <c r="G250" t="s">
        <v>663</v>
      </c>
      <c r="H250" t="s">
        <v>783</v>
      </c>
    </row>
    <row r="251" spans="1:9" x14ac:dyDescent="0.25">
      <c r="A251" t="s">
        <v>1573</v>
      </c>
      <c r="B251" t="str">
        <f t="shared" si="15"/>
        <v>gas</v>
      </c>
      <c r="C251" t="str">
        <f t="shared" si="16"/>
        <v>power and heat open cycle gas turbine</v>
      </c>
      <c r="D251" t="str">
        <f t="shared" si="17"/>
        <v/>
      </c>
      <c r="E251" t="str">
        <f t="shared" si="18"/>
        <v/>
      </c>
      <c r="F251" t="s">
        <v>782</v>
      </c>
      <c r="G251" t="s">
        <v>658</v>
      </c>
    </row>
    <row r="252" spans="1:9" x14ac:dyDescent="0.25">
      <c r="A252" t="s">
        <v>1544</v>
      </c>
      <c r="B252" t="str">
        <f t="shared" si="15"/>
        <v>gas</v>
      </c>
      <c r="C252" t="str">
        <f t="shared" si="16"/>
        <v>power and heat open cycle gas turbine</v>
      </c>
      <c r="D252" t="str">
        <f t="shared" si="17"/>
        <v>natural gas</v>
      </c>
      <c r="E252" t="str">
        <f t="shared" si="18"/>
        <v>fuel oil</v>
      </c>
      <c r="F252" t="s">
        <v>782</v>
      </c>
      <c r="G252" t="s">
        <v>658</v>
      </c>
      <c r="H252" t="s">
        <v>735</v>
      </c>
      <c r="I252" t="s">
        <v>807</v>
      </c>
    </row>
    <row r="253" spans="1:9" x14ac:dyDescent="0.25">
      <c r="A253" t="s">
        <v>1575</v>
      </c>
      <c r="B253" t="str">
        <f t="shared" si="15"/>
        <v>gas</v>
      </c>
      <c r="C253" t="str">
        <f t="shared" si="16"/>
        <v>power and heat open cycle gas turbine</v>
      </c>
      <c r="D253" t="str">
        <f t="shared" si="17"/>
        <v>natural gas and produced gas</v>
      </c>
      <c r="E253" t="str">
        <f t="shared" si="18"/>
        <v/>
      </c>
      <c r="F253" t="s">
        <v>782</v>
      </c>
      <c r="G253" t="s">
        <v>658</v>
      </c>
      <c r="H253" t="s">
        <v>784</v>
      </c>
    </row>
    <row r="254" spans="1:9" x14ac:dyDescent="0.25">
      <c r="A254" t="s">
        <v>1576</v>
      </c>
      <c r="B254" t="str">
        <f t="shared" si="15"/>
        <v>gas</v>
      </c>
      <c r="C254" t="str">
        <f t="shared" si="16"/>
        <v>power and heat open cycle gas turbine</v>
      </c>
      <c r="D254" t="str">
        <f t="shared" si="17"/>
        <v>natural gas and regeneration gas</v>
      </c>
      <c r="E254" t="str">
        <f t="shared" si="18"/>
        <v/>
      </c>
      <c r="F254" t="s">
        <v>782</v>
      </c>
      <c r="G254" t="s">
        <v>658</v>
      </c>
      <c r="H254" t="s">
        <v>785</v>
      </c>
    </row>
    <row r="255" spans="1:9" x14ac:dyDescent="0.25">
      <c r="A255" t="s">
        <v>1602</v>
      </c>
      <c r="B255" t="str">
        <f t="shared" si="15"/>
        <v>gas</v>
      </c>
      <c r="C255" t="str">
        <f t="shared" si="16"/>
        <v>power and heat open cycle gas turbine</v>
      </c>
      <c r="D255" t="str">
        <f t="shared" si="17"/>
        <v>oil distillate</v>
      </c>
      <c r="E255" t="str">
        <f t="shared" si="18"/>
        <v>natural gas</v>
      </c>
      <c r="F255" t="s">
        <v>782</v>
      </c>
      <c r="G255" t="s">
        <v>658</v>
      </c>
      <c r="H255" t="s">
        <v>803</v>
      </c>
      <c r="I255" t="s">
        <v>735</v>
      </c>
    </row>
    <row r="256" spans="1:9" x14ac:dyDescent="0.25">
      <c r="A256" t="s">
        <v>1612</v>
      </c>
      <c r="B256" t="str">
        <f t="shared" si="15"/>
        <v>gas</v>
      </c>
      <c r="C256" t="str">
        <f t="shared" si="16"/>
        <v>power and heat open cycle gas turbine</v>
      </c>
      <c r="D256" t="str">
        <f t="shared" si="17"/>
        <v>refinery residue (oil, gas)</v>
      </c>
      <c r="E256" t="str">
        <f t="shared" si="18"/>
        <v/>
      </c>
      <c r="F256" t="s">
        <v>782</v>
      </c>
      <c r="G256" t="s">
        <v>658</v>
      </c>
      <c r="H256" t="s">
        <v>812</v>
      </c>
    </row>
    <row r="257" spans="1:9" x14ac:dyDescent="0.25">
      <c r="A257" t="s">
        <v>1666</v>
      </c>
      <c r="B257" t="str">
        <f t="shared" ref="B257:B320" si="19" xml:space="preserve"> LOWER(F257)</f>
        <v>gas</v>
      </c>
      <c r="C257" t="str">
        <f t="shared" si="16"/>
        <v>sub-critical thermal</v>
      </c>
      <c r="D257" t="str">
        <f t="shared" si="17"/>
        <v>blast furnace gas (dowson gas)</v>
      </c>
      <c r="E257" t="str">
        <f t="shared" si="18"/>
        <v>natural gas</v>
      </c>
      <c r="F257" t="s">
        <v>782</v>
      </c>
      <c r="G257" t="s">
        <v>648</v>
      </c>
      <c r="H257" t="s">
        <v>844</v>
      </c>
      <c r="I257" t="s">
        <v>735</v>
      </c>
    </row>
    <row r="258" spans="1:9" x14ac:dyDescent="0.25">
      <c r="A258" t="s">
        <v>1548</v>
      </c>
      <c r="B258" t="str">
        <f t="shared" si="19"/>
        <v>gas</v>
      </c>
      <c r="C258" t="str">
        <f t="shared" ref="C258:C321" si="20" xml:space="preserve"> LOWER(G258)</f>
        <v>sub-critical thermal</v>
      </c>
      <c r="D258" t="str">
        <f t="shared" ref="D258:D321" si="21" xml:space="preserve"> LOWER(H258)</f>
        <v>heavy oil</v>
      </c>
      <c r="E258" t="str">
        <f t="shared" ref="E258:E321" si="22" xml:space="preserve"> LOWER(I258)</f>
        <v>natural gas</v>
      </c>
      <c r="F258" t="s">
        <v>782</v>
      </c>
      <c r="G258" t="s">
        <v>648</v>
      </c>
      <c r="H258" t="s">
        <v>769</v>
      </c>
      <c r="I258" t="s">
        <v>735</v>
      </c>
    </row>
    <row r="259" spans="1:9" x14ac:dyDescent="0.25">
      <c r="A259" t="s">
        <v>1604</v>
      </c>
      <c r="B259" t="str">
        <f t="shared" si="19"/>
        <v>gas</v>
      </c>
      <c r="C259" t="str">
        <f t="shared" si="20"/>
        <v>sub-critical thermal</v>
      </c>
      <c r="D259" t="str">
        <f t="shared" si="21"/>
        <v>high-calorific coke-oven gas and blast furnace gas</v>
      </c>
      <c r="E259" t="str">
        <f t="shared" si="22"/>
        <v/>
      </c>
      <c r="F259" t="s">
        <v>782</v>
      </c>
      <c r="G259" t="s">
        <v>648</v>
      </c>
      <c r="H259" t="s">
        <v>805</v>
      </c>
    </row>
    <row r="260" spans="1:9" x14ac:dyDescent="0.25">
      <c r="A260" t="s">
        <v>1638</v>
      </c>
      <c r="B260" t="str">
        <f t="shared" si="19"/>
        <v>gas</v>
      </c>
      <c r="C260" t="str">
        <f t="shared" si="20"/>
        <v>sub-critical thermal</v>
      </c>
      <c r="D260" t="str">
        <f t="shared" si="21"/>
        <v>liquified natural gas</v>
      </c>
      <c r="E260" t="str">
        <f t="shared" si="22"/>
        <v/>
      </c>
      <c r="F260" t="s">
        <v>782</v>
      </c>
      <c r="G260" t="s">
        <v>648</v>
      </c>
      <c r="H260" t="s">
        <v>827</v>
      </c>
    </row>
    <row r="261" spans="1:9" x14ac:dyDescent="0.25">
      <c r="A261" t="s">
        <v>1611</v>
      </c>
      <c r="B261" t="str">
        <f t="shared" si="19"/>
        <v>gas</v>
      </c>
      <c r="C261" t="str">
        <f t="shared" si="20"/>
        <v>sub-critical thermal</v>
      </c>
      <c r="D261" t="str">
        <f t="shared" si="21"/>
        <v>lshs oil</v>
      </c>
      <c r="E261" t="str">
        <f t="shared" si="22"/>
        <v>natural gas</v>
      </c>
      <c r="F261" t="s">
        <v>782</v>
      </c>
      <c r="G261" t="s">
        <v>648</v>
      </c>
      <c r="H261" t="s">
        <v>811</v>
      </c>
      <c r="I261" t="s">
        <v>735</v>
      </c>
    </row>
    <row r="262" spans="1:9" x14ac:dyDescent="0.25">
      <c r="A262" t="s">
        <v>1674</v>
      </c>
      <c r="B262" t="str">
        <f t="shared" si="19"/>
        <v>gas</v>
      </c>
      <c r="C262" t="str">
        <f t="shared" si="20"/>
        <v>sub-critical thermal</v>
      </c>
      <c r="D262" t="str">
        <f t="shared" si="21"/>
        <v>natual gas and hsd</v>
      </c>
      <c r="E262" t="str">
        <f t="shared" si="22"/>
        <v/>
      </c>
      <c r="F262" t="s">
        <v>782</v>
      </c>
      <c r="G262" t="s">
        <v>648</v>
      </c>
      <c r="H262" t="s">
        <v>846</v>
      </c>
    </row>
    <row r="263" spans="1:9" x14ac:dyDescent="0.25">
      <c r="A263" t="s">
        <v>1542</v>
      </c>
      <c r="B263" t="str">
        <f t="shared" si="19"/>
        <v>gas</v>
      </c>
      <c r="C263" t="str">
        <f t="shared" si="20"/>
        <v>sub-critical thermal</v>
      </c>
      <c r="D263" t="str">
        <f t="shared" si="21"/>
        <v>natural gas</v>
      </c>
      <c r="E263" t="str">
        <f t="shared" si="22"/>
        <v>light fuel oil/diesel</v>
      </c>
      <c r="F263" t="s">
        <v>782</v>
      </c>
      <c r="G263" t="s">
        <v>648</v>
      </c>
      <c r="H263" t="s">
        <v>735</v>
      </c>
      <c r="I263" t="s">
        <v>1428</v>
      </c>
    </row>
    <row r="264" spans="1:9" x14ac:dyDescent="0.25">
      <c r="A264" t="s">
        <v>1671</v>
      </c>
      <c r="B264" t="str">
        <f t="shared" si="19"/>
        <v>gas</v>
      </c>
      <c r="C264" t="str">
        <f t="shared" si="20"/>
        <v>sub-critical thermal</v>
      </c>
      <c r="D264" t="str">
        <f t="shared" si="21"/>
        <v>natural gas and furnace oil</v>
      </c>
      <c r="E264" t="str">
        <f t="shared" si="22"/>
        <v>residual oil</v>
      </c>
      <c r="F264" t="s">
        <v>782</v>
      </c>
      <c r="G264" t="s">
        <v>648</v>
      </c>
      <c r="H264" t="s">
        <v>849</v>
      </c>
      <c r="I264" t="s">
        <v>875</v>
      </c>
    </row>
    <row r="265" spans="1:9" x14ac:dyDescent="0.25">
      <c r="A265" t="s">
        <v>1596</v>
      </c>
      <c r="B265" t="str">
        <f t="shared" si="19"/>
        <v>gas</v>
      </c>
      <c r="C265" t="str">
        <f t="shared" si="20"/>
        <v>sub-critical thermal</v>
      </c>
      <c r="D265" t="str">
        <f t="shared" si="21"/>
        <v>natural gas and heavy fuel oil</v>
      </c>
      <c r="E265" t="str">
        <f t="shared" si="22"/>
        <v/>
      </c>
      <c r="F265" t="s">
        <v>782</v>
      </c>
      <c r="G265" t="s">
        <v>648</v>
      </c>
      <c r="H265" t="s">
        <v>799</v>
      </c>
    </row>
    <row r="266" spans="1:9" x14ac:dyDescent="0.25">
      <c r="A266" t="s">
        <v>1593</v>
      </c>
      <c r="B266" t="str">
        <f t="shared" si="19"/>
        <v>gas</v>
      </c>
      <c r="C266" t="str">
        <f t="shared" si="20"/>
        <v>sub-critical thermal</v>
      </c>
      <c r="D266" t="str">
        <f t="shared" si="21"/>
        <v>natural gas and heavy oil</v>
      </c>
      <c r="E266" t="str">
        <f t="shared" si="22"/>
        <v/>
      </c>
      <c r="F266" t="s">
        <v>782</v>
      </c>
      <c r="G266" t="s">
        <v>648</v>
      </c>
      <c r="H266" t="s">
        <v>800</v>
      </c>
    </row>
    <row r="267" spans="1:9" x14ac:dyDescent="0.25">
      <c r="A267" t="s">
        <v>1595</v>
      </c>
      <c r="B267" t="str">
        <f t="shared" si="19"/>
        <v>gas</v>
      </c>
      <c r="C267" t="str">
        <f t="shared" si="20"/>
        <v>sub-critical thermal</v>
      </c>
      <c r="D267" t="str">
        <f t="shared" si="21"/>
        <v>natural gas and light fuel oil</v>
      </c>
      <c r="E267" t="str">
        <f t="shared" si="22"/>
        <v/>
      </c>
      <c r="F267" t="s">
        <v>782</v>
      </c>
      <c r="G267" t="s">
        <v>648</v>
      </c>
      <c r="H267" t="s">
        <v>777</v>
      </c>
    </row>
    <row r="268" spans="1:9" x14ac:dyDescent="0.25">
      <c r="A268" t="s">
        <v>1645</v>
      </c>
      <c r="B268" t="str">
        <f t="shared" si="19"/>
        <v>gas</v>
      </c>
      <c r="C268" t="str">
        <f t="shared" si="20"/>
        <v>super-critical thermal</v>
      </c>
      <c r="D268" t="str">
        <f t="shared" si="21"/>
        <v>liquified natural gas</v>
      </c>
      <c r="E268" t="str">
        <f t="shared" si="22"/>
        <v/>
      </c>
      <c r="F268" t="s">
        <v>782</v>
      </c>
      <c r="G268" t="s">
        <v>649</v>
      </c>
      <c r="H268" t="s">
        <v>827</v>
      </c>
    </row>
    <row r="269" spans="1:9" x14ac:dyDescent="0.25">
      <c r="A269" t="s">
        <v>1640</v>
      </c>
      <c r="B269" t="str">
        <f t="shared" si="19"/>
        <v>gas</v>
      </c>
      <c r="C269" t="str">
        <f t="shared" si="20"/>
        <v>super-critical thermal</v>
      </c>
      <c r="D269" t="str">
        <f t="shared" si="21"/>
        <v>liquified natural gas (lng)</v>
      </c>
      <c r="E269" t="str">
        <f t="shared" si="22"/>
        <v/>
      </c>
      <c r="F269" t="s">
        <v>782</v>
      </c>
      <c r="G269" t="s">
        <v>649</v>
      </c>
      <c r="H269" t="s">
        <v>830</v>
      </c>
    </row>
    <row r="270" spans="1:9" x14ac:dyDescent="0.25">
      <c r="A270" t="s">
        <v>1641</v>
      </c>
      <c r="B270" t="str">
        <f t="shared" si="19"/>
        <v>gas</v>
      </c>
      <c r="C270" t="str">
        <f t="shared" si="20"/>
        <v>super-critical thermal</v>
      </c>
      <c r="D270" t="str">
        <f t="shared" si="21"/>
        <v>lng</v>
      </c>
      <c r="E270" t="str">
        <f t="shared" si="22"/>
        <v/>
      </c>
      <c r="F270" t="s">
        <v>782</v>
      </c>
      <c r="G270" t="s">
        <v>649</v>
      </c>
      <c r="H270" t="s">
        <v>792</v>
      </c>
    </row>
    <row r="271" spans="1:9" x14ac:dyDescent="0.25">
      <c r="A271" t="s">
        <v>1543</v>
      </c>
      <c r="B271" t="str">
        <f t="shared" si="19"/>
        <v>gas</v>
      </c>
      <c r="C271" t="str">
        <f t="shared" si="20"/>
        <v>super-critical thermal</v>
      </c>
      <c r="D271" t="str">
        <f t="shared" si="21"/>
        <v>natural gas</v>
      </c>
      <c r="E271" t="str">
        <f t="shared" si="22"/>
        <v>fuel oil</v>
      </c>
      <c r="F271" t="s">
        <v>782</v>
      </c>
      <c r="G271" t="s">
        <v>649</v>
      </c>
      <c r="H271" t="s">
        <v>735</v>
      </c>
      <c r="I271" t="s">
        <v>807</v>
      </c>
    </row>
    <row r="272" spans="1:9" x14ac:dyDescent="0.25">
      <c r="A272" t="s">
        <v>1587</v>
      </c>
      <c r="B272" t="str">
        <f t="shared" si="19"/>
        <v>gas</v>
      </c>
      <c r="C272" t="str">
        <f t="shared" si="20"/>
        <v>thermal and ccgt</v>
      </c>
      <c r="D272" t="str">
        <f t="shared" si="21"/>
        <v>diesel oil</v>
      </c>
      <c r="E272" t="str">
        <f t="shared" si="22"/>
        <v/>
      </c>
      <c r="F272" t="s">
        <v>782</v>
      </c>
      <c r="G272" t="s">
        <v>664</v>
      </c>
      <c r="H272" t="s">
        <v>791</v>
      </c>
    </row>
    <row r="273" spans="1:9" x14ac:dyDescent="0.25">
      <c r="A273" t="s">
        <v>1642</v>
      </c>
      <c r="B273" t="str">
        <f t="shared" si="19"/>
        <v>gas</v>
      </c>
      <c r="C273" t="str">
        <f t="shared" si="20"/>
        <v>thermal and ccgt</v>
      </c>
      <c r="D273" t="str">
        <f t="shared" si="21"/>
        <v>lng</v>
      </c>
      <c r="E273" t="str">
        <f t="shared" si="22"/>
        <v/>
      </c>
      <c r="F273" t="s">
        <v>782</v>
      </c>
      <c r="G273" t="s">
        <v>664</v>
      </c>
      <c r="H273" t="s">
        <v>792</v>
      </c>
    </row>
    <row r="274" spans="1:9" x14ac:dyDescent="0.25">
      <c r="A274" t="s">
        <v>1560</v>
      </c>
      <c r="B274" t="str">
        <f t="shared" si="19"/>
        <v>gas</v>
      </c>
      <c r="C274" t="str">
        <f t="shared" si="20"/>
        <v>thermal and ccgt</v>
      </c>
      <c r="D274" t="str">
        <f t="shared" si="21"/>
        <v>natural gas</v>
      </c>
      <c r="E274" t="str">
        <f t="shared" si="22"/>
        <v>heavy fuel oil</v>
      </c>
      <c r="F274" t="s">
        <v>782</v>
      </c>
      <c r="G274" t="s">
        <v>664</v>
      </c>
      <c r="H274" t="s">
        <v>735</v>
      </c>
      <c r="I274" t="s">
        <v>779</v>
      </c>
    </row>
    <row r="275" spans="1:9" x14ac:dyDescent="0.25">
      <c r="A275" t="s">
        <v>1644</v>
      </c>
      <c r="B275" t="str">
        <f t="shared" si="19"/>
        <v>gas</v>
      </c>
      <c r="C275" t="str">
        <f t="shared" si="20"/>
        <v>thermal and ccgt</v>
      </c>
      <c r="D275" t="str">
        <f t="shared" si="21"/>
        <v>natural gas, heavy oil, coke oven gas</v>
      </c>
      <c r="E275" t="str">
        <f t="shared" si="22"/>
        <v/>
      </c>
      <c r="F275" t="s">
        <v>782</v>
      </c>
      <c r="G275" t="s">
        <v>664</v>
      </c>
      <c r="H275" t="s">
        <v>832</v>
      </c>
    </row>
    <row r="276" spans="1:9" x14ac:dyDescent="0.25">
      <c r="A276" t="s">
        <v>1677</v>
      </c>
      <c r="B276" t="str">
        <f t="shared" si="19"/>
        <v>gas</v>
      </c>
      <c r="C276" t="str">
        <f t="shared" si="20"/>
        <v>thermal and ocgt</v>
      </c>
      <c r="D276" t="str">
        <f t="shared" si="21"/>
        <v>fuel oil</v>
      </c>
      <c r="E276" t="str">
        <f t="shared" si="22"/>
        <v>light fuel oil/diesel</v>
      </c>
      <c r="F276" t="s">
        <v>782</v>
      </c>
      <c r="G276" t="s">
        <v>659</v>
      </c>
      <c r="H276" t="s">
        <v>807</v>
      </c>
      <c r="I276" t="s">
        <v>1428</v>
      </c>
    </row>
    <row r="277" spans="1:9" x14ac:dyDescent="0.25">
      <c r="A277" t="s">
        <v>1648</v>
      </c>
      <c r="B277" t="str">
        <f t="shared" si="19"/>
        <v>gas</v>
      </c>
      <c r="C277" t="str">
        <f t="shared" si="20"/>
        <v>thermal and ocgt</v>
      </c>
      <c r="D277" t="str">
        <f t="shared" si="21"/>
        <v>lng</v>
      </c>
      <c r="E277" t="str">
        <f t="shared" si="22"/>
        <v>gas oil</v>
      </c>
      <c r="F277" t="s">
        <v>782</v>
      </c>
      <c r="G277" t="s">
        <v>659</v>
      </c>
      <c r="H277" t="s">
        <v>792</v>
      </c>
      <c r="I277" t="s">
        <v>768</v>
      </c>
    </row>
    <row r="278" spans="1:9" x14ac:dyDescent="0.25">
      <c r="A278" t="s">
        <v>1545</v>
      </c>
      <c r="B278" t="str">
        <f t="shared" si="19"/>
        <v>gas</v>
      </c>
      <c r="C278" t="str">
        <f t="shared" si="20"/>
        <v>thermal and ocgt</v>
      </c>
      <c r="D278" t="str">
        <f t="shared" si="21"/>
        <v>natural gas</v>
      </c>
      <c r="E278" t="str">
        <f t="shared" si="22"/>
        <v>fuel oil</v>
      </c>
      <c r="F278" t="s">
        <v>782</v>
      </c>
      <c r="G278" t="s">
        <v>659</v>
      </c>
      <c r="H278" t="s">
        <v>735</v>
      </c>
      <c r="I278" t="s">
        <v>807</v>
      </c>
    </row>
    <row r="279" spans="1:9" x14ac:dyDescent="0.25">
      <c r="A279" t="s">
        <v>1635</v>
      </c>
      <c r="B279" t="str">
        <f t="shared" si="19"/>
        <v>gas</v>
      </c>
      <c r="C279" t="str">
        <f t="shared" si="20"/>
        <v>thermal, ocgt and ccgt</v>
      </c>
      <c r="D279" t="str">
        <f t="shared" si="21"/>
        <v>lng</v>
      </c>
      <c r="E279" t="str">
        <f t="shared" si="22"/>
        <v>heavy fuel oil</v>
      </c>
      <c r="F279" t="s">
        <v>782</v>
      </c>
      <c r="G279" t="s">
        <v>667</v>
      </c>
      <c r="H279" t="s">
        <v>792</v>
      </c>
      <c r="I279" t="s">
        <v>779</v>
      </c>
    </row>
    <row r="280" spans="1:9" x14ac:dyDescent="0.25">
      <c r="A280" t="s">
        <v>1649</v>
      </c>
      <c r="B280" t="str">
        <f t="shared" si="19"/>
        <v>gas</v>
      </c>
      <c r="C280" t="str">
        <f t="shared" si="20"/>
        <v>thermal, ocgt and ccgt</v>
      </c>
      <c r="D280" t="str">
        <f t="shared" si="21"/>
        <v>natural gas</v>
      </c>
      <c r="E280" t="str">
        <f t="shared" si="22"/>
        <v>fuel oil</v>
      </c>
      <c r="F280" t="s">
        <v>782</v>
      </c>
      <c r="G280" t="s">
        <v>667</v>
      </c>
      <c r="H280" t="s">
        <v>735</v>
      </c>
      <c r="I280" t="s">
        <v>807</v>
      </c>
    </row>
    <row r="281" spans="1:9" x14ac:dyDescent="0.25">
      <c r="A281" t="s">
        <v>1849</v>
      </c>
      <c r="B281" t="str">
        <f t="shared" si="19"/>
        <v>geothermal</v>
      </c>
      <c r="C281" t="str">
        <f t="shared" si="20"/>
        <v/>
      </c>
      <c r="D281" t="str">
        <f t="shared" si="21"/>
        <v/>
      </c>
      <c r="E281" t="str">
        <f t="shared" si="22"/>
        <v/>
      </c>
      <c r="F281" t="s">
        <v>956</v>
      </c>
    </row>
    <row r="282" spans="1:9" x14ac:dyDescent="0.25">
      <c r="A282" t="s">
        <v>1847</v>
      </c>
      <c r="B282" t="str">
        <f t="shared" si="19"/>
        <v>geothermal</v>
      </c>
      <c r="C282" t="str">
        <f t="shared" si="20"/>
        <v>binary</v>
      </c>
      <c r="D282" t="str">
        <f t="shared" si="21"/>
        <v/>
      </c>
      <c r="E282" t="str">
        <f t="shared" si="22"/>
        <v/>
      </c>
      <c r="F282" t="s">
        <v>956</v>
      </c>
      <c r="G282" t="s">
        <v>690</v>
      </c>
    </row>
    <row r="283" spans="1:9" x14ac:dyDescent="0.25">
      <c r="A283" t="s">
        <v>1851</v>
      </c>
      <c r="B283" t="str">
        <f t="shared" si="19"/>
        <v>geothermal</v>
      </c>
      <c r="C283" t="str">
        <f t="shared" si="20"/>
        <v>combined cycle (direct st followed by binary)</v>
      </c>
      <c r="D283" t="str">
        <f t="shared" si="21"/>
        <v/>
      </c>
      <c r="E283" t="str">
        <f t="shared" si="22"/>
        <v/>
      </c>
      <c r="F283" t="s">
        <v>956</v>
      </c>
      <c r="G283" t="s">
        <v>693</v>
      </c>
    </row>
    <row r="284" spans="1:9" x14ac:dyDescent="0.25">
      <c r="A284" t="s">
        <v>1848</v>
      </c>
      <c r="B284" t="str">
        <f t="shared" si="19"/>
        <v>geothermal</v>
      </c>
      <c r="C284" t="str">
        <f t="shared" si="20"/>
        <v>direct and binary</v>
      </c>
      <c r="D284" t="str">
        <f t="shared" si="21"/>
        <v/>
      </c>
      <c r="E284" t="str">
        <f t="shared" si="22"/>
        <v/>
      </c>
      <c r="F284" t="s">
        <v>956</v>
      </c>
      <c r="G284" t="s">
        <v>691</v>
      </c>
    </row>
    <row r="285" spans="1:9" x14ac:dyDescent="0.25">
      <c r="A285" t="s">
        <v>1845</v>
      </c>
      <c r="B285" t="str">
        <f t="shared" si="19"/>
        <v>geothermal</v>
      </c>
      <c r="C285" t="str">
        <f t="shared" si="20"/>
        <v>direct subcritical steam condensing turbine (st)</v>
      </c>
      <c r="D285" t="str">
        <f t="shared" si="21"/>
        <v/>
      </c>
      <c r="E285" t="str">
        <f t="shared" si="22"/>
        <v/>
      </c>
      <c r="F285" t="s">
        <v>956</v>
      </c>
      <c r="G285" t="s">
        <v>688</v>
      </c>
    </row>
    <row r="286" spans="1:9" x14ac:dyDescent="0.25">
      <c r="A286" t="s">
        <v>1850</v>
      </c>
      <c r="B286" t="str">
        <f t="shared" si="19"/>
        <v>geothermal</v>
      </c>
      <c r="C286" t="str">
        <f t="shared" si="20"/>
        <v>double flash</v>
      </c>
      <c r="D286" t="str">
        <f t="shared" si="21"/>
        <v/>
      </c>
      <c r="E286" t="str">
        <f t="shared" si="22"/>
        <v/>
      </c>
      <c r="F286" t="s">
        <v>956</v>
      </c>
      <c r="G286" t="s">
        <v>692</v>
      </c>
    </row>
    <row r="287" spans="1:9" x14ac:dyDescent="0.25">
      <c r="A287" t="s">
        <v>1846</v>
      </c>
      <c r="B287" t="str">
        <f t="shared" si="19"/>
        <v>geothermal</v>
      </c>
      <c r="C287" t="str">
        <f t="shared" si="20"/>
        <v>flash</v>
      </c>
      <c r="D287" t="str">
        <f t="shared" si="21"/>
        <v/>
      </c>
      <c r="E287" t="str">
        <f t="shared" si="22"/>
        <v/>
      </c>
      <c r="F287" t="s">
        <v>956</v>
      </c>
      <c r="G287" t="s">
        <v>689</v>
      </c>
    </row>
    <row r="288" spans="1:9" x14ac:dyDescent="0.25">
      <c r="A288" t="s">
        <v>1852</v>
      </c>
      <c r="B288" t="str">
        <f t="shared" si="19"/>
        <v>geothermal</v>
      </c>
      <c r="C288" t="str">
        <f t="shared" si="20"/>
        <v>triple flash</v>
      </c>
      <c r="D288" t="str">
        <f t="shared" si="21"/>
        <v/>
      </c>
      <c r="E288" t="str">
        <f t="shared" si="22"/>
        <v/>
      </c>
      <c r="F288" t="s">
        <v>956</v>
      </c>
      <c r="G288" t="s">
        <v>694</v>
      </c>
    </row>
    <row r="289" spans="1:8" x14ac:dyDescent="0.25">
      <c r="A289" t="s">
        <v>1837</v>
      </c>
      <c r="B289" t="str">
        <f t="shared" si="19"/>
        <v>hydro</v>
      </c>
      <c r="C289" t="str">
        <f t="shared" si="20"/>
        <v/>
      </c>
      <c r="D289" t="str">
        <f t="shared" si="21"/>
        <v/>
      </c>
      <c r="E289" t="str">
        <f t="shared" si="22"/>
        <v/>
      </c>
      <c r="F289" t="s">
        <v>955</v>
      </c>
    </row>
    <row r="290" spans="1:8" x14ac:dyDescent="0.25">
      <c r="A290" t="s">
        <v>1836</v>
      </c>
      <c r="B290" t="str">
        <f t="shared" si="19"/>
        <v>hydro</v>
      </c>
      <c r="C290" t="str">
        <f t="shared" si="20"/>
        <v>barrage with run-of-river generation</v>
      </c>
      <c r="D290" t="str">
        <f t="shared" si="21"/>
        <v/>
      </c>
      <c r="E290" t="str">
        <f t="shared" si="22"/>
        <v/>
      </c>
      <c r="F290" t="s">
        <v>955</v>
      </c>
      <c r="G290" t="s">
        <v>680</v>
      </c>
    </row>
    <row r="291" spans="1:8" x14ac:dyDescent="0.25">
      <c r="A291" t="s">
        <v>1844</v>
      </c>
      <c r="B291" t="str">
        <f t="shared" si="19"/>
        <v>hydro</v>
      </c>
      <c r="C291" t="str">
        <f t="shared" si="20"/>
        <v>dam on a canal</v>
      </c>
      <c r="D291" t="str">
        <f t="shared" si="21"/>
        <v/>
      </c>
      <c r="E291" t="str">
        <f t="shared" si="22"/>
        <v/>
      </c>
      <c r="F291" t="s">
        <v>955</v>
      </c>
      <c r="G291" t="s">
        <v>687</v>
      </c>
    </row>
    <row r="292" spans="1:8" x14ac:dyDescent="0.25">
      <c r="A292" t="s">
        <v>1840</v>
      </c>
      <c r="B292" t="str">
        <f t="shared" si="19"/>
        <v>hydro</v>
      </c>
      <c r="C292" t="str">
        <f t="shared" si="20"/>
        <v>dam on a lake</v>
      </c>
      <c r="D292" t="str">
        <f t="shared" si="21"/>
        <v/>
      </c>
      <c r="E292" t="str">
        <f t="shared" si="22"/>
        <v/>
      </c>
      <c r="F292" t="s">
        <v>955</v>
      </c>
      <c r="G292" t="s">
        <v>683</v>
      </c>
    </row>
    <row r="293" spans="1:8" x14ac:dyDescent="0.25">
      <c r="A293" t="s">
        <v>1834</v>
      </c>
      <c r="B293" t="str">
        <f t="shared" si="19"/>
        <v>hydro</v>
      </c>
      <c r="C293" t="str">
        <f t="shared" si="20"/>
        <v>dam on river with reservoir</v>
      </c>
      <c r="D293" t="str">
        <f t="shared" si="21"/>
        <v/>
      </c>
      <c r="E293" t="str">
        <f t="shared" si="22"/>
        <v/>
      </c>
      <c r="F293" t="s">
        <v>955</v>
      </c>
      <c r="G293" t="s">
        <v>678</v>
      </c>
    </row>
    <row r="294" spans="1:8" x14ac:dyDescent="0.25">
      <c r="A294" t="s">
        <v>1833</v>
      </c>
      <c r="B294" t="str">
        <f t="shared" si="19"/>
        <v>hydro</v>
      </c>
      <c r="C294" t="str">
        <f t="shared" si="20"/>
        <v>dam with run-of-river generation</v>
      </c>
      <c r="D294" t="str">
        <f t="shared" si="21"/>
        <v/>
      </c>
      <c r="E294" t="str">
        <f t="shared" si="22"/>
        <v/>
      </c>
      <c r="F294" t="s">
        <v>955</v>
      </c>
      <c r="G294" t="s">
        <v>677</v>
      </c>
    </row>
    <row r="295" spans="1:8" x14ac:dyDescent="0.25">
      <c r="A295" t="s">
        <v>1841</v>
      </c>
      <c r="B295" t="str">
        <f t="shared" si="19"/>
        <v>hydro</v>
      </c>
      <c r="C295" t="str">
        <f t="shared" si="20"/>
        <v>other</v>
      </c>
      <c r="D295" t="str">
        <f t="shared" si="21"/>
        <v/>
      </c>
      <c r="E295" t="str">
        <f t="shared" si="22"/>
        <v/>
      </c>
      <c r="F295" t="s">
        <v>955</v>
      </c>
      <c r="G295" t="s">
        <v>684</v>
      </c>
    </row>
    <row r="296" spans="1:8" x14ac:dyDescent="0.25">
      <c r="A296" t="s">
        <v>1838</v>
      </c>
      <c r="B296" t="str">
        <f t="shared" si="19"/>
        <v>hydro</v>
      </c>
      <c r="C296" t="str">
        <f t="shared" si="20"/>
        <v>pumped storage power plant</v>
      </c>
      <c r="D296" t="str">
        <f t="shared" si="21"/>
        <v/>
      </c>
      <c r="E296" t="str">
        <f t="shared" si="22"/>
        <v/>
      </c>
      <c r="F296" t="s">
        <v>955</v>
      </c>
      <c r="G296" t="s">
        <v>681</v>
      </c>
    </row>
    <row r="297" spans="1:8" x14ac:dyDescent="0.25">
      <c r="A297" t="s">
        <v>1843</v>
      </c>
      <c r="B297" t="str">
        <f t="shared" si="19"/>
        <v>hydro</v>
      </c>
      <c r="C297" t="str">
        <f t="shared" si="20"/>
        <v>tidal</v>
      </c>
      <c r="D297" t="str">
        <f t="shared" si="21"/>
        <v/>
      </c>
      <c r="E297" t="str">
        <f t="shared" si="22"/>
        <v/>
      </c>
      <c r="F297" t="s">
        <v>955</v>
      </c>
      <c r="G297" t="s">
        <v>686</v>
      </c>
    </row>
    <row r="298" spans="1:8" x14ac:dyDescent="0.25">
      <c r="A298" t="s">
        <v>1839</v>
      </c>
      <c r="B298" t="str">
        <f t="shared" si="19"/>
        <v>hydro</v>
      </c>
      <c r="C298" t="str">
        <f t="shared" si="20"/>
        <v>water discharged from another project</v>
      </c>
      <c r="D298" t="str">
        <f t="shared" si="21"/>
        <v/>
      </c>
      <c r="E298" t="str">
        <f t="shared" si="22"/>
        <v/>
      </c>
      <c r="F298" t="s">
        <v>955</v>
      </c>
      <c r="G298" t="s">
        <v>682</v>
      </c>
    </row>
    <row r="299" spans="1:8" x14ac:dyDescent="0.25">
      <c r="A299" t="s">
        <v>1835</v>
      </c>
      <c r="B299" t="str">
        <f t="shared" si="19"/>
        <v>hydro</v>
      </c>
      <c r="C299" t="str">
        <f t="shared" si="20"/>
        <v>weir on a canal</v>
      </c>
      <c r="D299" t="str">
        <f t="shared" si="21"/>
        <v/>
      </c>
      <c r="E299" t="str">
        <f t="shared" si="22"/>
        <v/>
      </c>
      <c r="F299" t="s">
        <v>955</v>
      </c>
      <c r="G299" t="s">
        <v>679</v>
      </c>
    </row>
    <row r="300" spans="1:8" x14ac:dyDescent="0.25">
      <c r="A300" t="s">
        <v>1842</v>
      </c>
      <c r="B300" t="str">
        <f t="shared" si="19"/>
        <v>hydro</v>
      </c>
      <c r="C300" t="str">
        <f t="shared" si="20"/>
        <v>weir on a river</v>
      </c>
      <c r="D300" t="str">
        <f t="shared" si="21"/>
        <v/>
      </c>
      <c r="E300" t="str">
        <f t="shared" si="22"/>
        <v/>
      </c>
      <c r="F300" t="s">
        <v>955</v>
      </c>
      <c r="G300" t="s">
        <v>685</v>
      </c>
    </row>
    <row r="301" spans="1:8" x14ac:dyDescent="0.25">
      <c r="A301" t="s">
        <v>1853</v>
      </c>
      <c r="B301" t="str">
        <f t="shared" si="19"/>
        <v>nuclear</v>
      </c>
      <c r="C301" t="str">
        <f t="shared" si="20"/>
        <v/>
      </c>
      <c r="D301" t="str">
        <f t="shared" si="21"/>
        <v/>
      </c>
      <c r="E301" t="str">
        <f t="shared" si="22"/>
        <v/>
      </c>
      <c r="F301" t="s">
        <v>957</v>
      </c>
    </row>
    <row r="302" spans="1:8" x14ac:dyDescent="0.25">
      <c r="A302" t="s">
        <v>1736</v>
      </c>
      <c r="B302" t="str">
        <f t="shared" si="19"/>
        <v>oil</v>
      </c>
      <c r="C302" t="str">
        <f t="shared" si="20"/>
        <v/>
      </c>
      <c r="D302" t="str">
        <f t="shared" si="21"/>
        <v/>
      </c>
      <c r="E302" t="str">
        <f t="shared" si="22"/>
        <v/>
      </c>
      <c r="F302" t="s">
        <v>818</v>
      </c>
    </row>
    <row r="303" spans="1:8" x14ac:dyDescent="0.25">
      <c r="A303" t="s">
        <v>1812</v>
      </c>
      <c r="B303" t="str">
        <f t="shared" si="19"/>
        <v>oil</v>
      </c>
      <c r="C303" t="str">
        <f t="shared" si="20"/>
        <v/>
      </c>
      <c r="D303" t="str">
        <f t="shared" si="21"/>
        <v>crude oil and diesel</v>
      </c>
      <c r="E303" t="str">
        <f t="shared" si="22"/>
        <v/>
      </c>
      <c r="F303" t="s">
        <v>818</v>
      </c>
      <c r="H303" t="s">
        <v>860</v>
      </c>
    </row>
    <row r="304" spans="1:8" x14ac:dyDescent="0.25">
      <c r="A304" t="s">
        <v>1813</v>
      </c>
      <c r="B304" t="str">
        <f t="shared" si="19"/>
        <v>oil</v>
      </c>
      <c r="C304" t="str">
        <f t="shared" si="20"/>
        <v/>
      </c>
      <c r="D304" t="str">
        <f t="shared" si="21"/>
        <v>crude oil and natural gas</v>
      </c>
      <c r="E304" t="str">
        <f t="shared" si="22"/>
        <v/>
      </c>
      <c r="F304" t="s">
        <v>818</v>
      </c>
      <c r="H304" t="s">
        <v>861</v>
      </c>
    </row>
    <row r="305" spans="1:8" x14ac:dyDescent="0.25">
      <c r="A305" t="s">
        <v>1757</v>
      </c>
      <c r="B305" t="str">
        <f t="shared" si="19"/>
        <v>oil</v>
      </c>
      <c r="C305" t="str">
        <f t="shared" si="20"/>
        <v/>
      </c>
      <c r="D305" t="str">
        <f t="shared" si="21"/>
        <v>diesel</v>
      </c>
      <c r="E305" t="str">
        <f t="shared" si="22"/>
        <v/>
      </c>
      <c r="F305" t="s">
        <v>818</v>
      </c>
      <c r="H305" t="s">
        <v>766</v>
      </c>
    </row>
    <row r="306" spans="1:8" x14ac:dyDescent="0.25">
      <c r="A306" t="s">
        <v>1719</v>
      </c>
      <c r="B306" t="str">
        <f t="shared" si="19"/>
        <v>oil</v>
      </c>
      <c r="C306" t="str">
        <f t="shared" si="20"/>
        <v/>
      </c>
      <c r="D306" t="str">
        <f t="shared" si="21"/>
        <v>diesel oil</v>
      </c>
      <c r="E306" t="str">
        <f t="shared" si="22"/>
        <v/>
      </c>
      <c r="F306" t="s">
        <v>818</v>
      </c>
      <c r="H306" t="s">
        <v>791</v>
      </c>
    </row>
    <row r="307" spans="1:8" x14ac:dyDescent="0.25">
      <c r="A307" t="s">
        <v>1819</v>
      </c>
      <c r="B307" t="str">
        <f t="shared" si="19"/>
        <v>oil</v>
      </c>
      <c r="C307" t="str">
        <f t="shared" si="20"/>
        <v/>
      </c>
      <c r="D307" t="str">
        <f t="shared" si="21"/>
        <v>diesel oil and natural gas</v>
      </c>
      <c r="E307" t="str">
        <f t="shared" si="22"/>
        <v/>
      </c>
      <c r="F307" t="s">
        <v>818</v>
      </c>
      <c r="H307" t="s">
        <v>801</v>
      </c>
    </row>
    <row r="308" spans="1:8" x14ac:dyDescent="0.25">
      <c r="A308" t="s">
        <v>1821</v>
      </c>
      <c r="B308" t="str">
        <f t="shared" si="19"/>
        <v>oil</v>
      </c>
      <c r="C308" t="str">
        <f t="shared" si="20"/>
        <v/>
      </c>
      <c r="D308" t="str">
        <f t="shared" si="21"/>
        <v>distillate oil</v>
      </c>
      <c r="E308" t="str">
        <f t="shared" si="22"/>
        <v/>
      </c>
      <c r="F308" t="s">
        <v>818</v>
      </c>
      <c r="H308" t="s">
        <v>767</v>
      </c>
    </row>
    <row r="309" spans="1:8" x14ac:dyDescent="0.25">
      <c r="A309" t="s">
        <v>1768</v>
      </c>
      <c r="B309" t="str">
        <f t="shared" si="19"/>
        <v>oil</v>
      </c>
      <c r="C309" t="str">
        <f t="shared" si="20"/>
        <v/>
      </c>
      <c r="D309" t="str">
        <f t="shared" si="21"/>
        <v>fuel oil</v>
      </c>
      <c r="E309" t="str">
        <f t="shared" si="22"/>
        <v/>
      </c>
      <c r="F309" t="s">
        <v>818</v>
      </c>
      <c r="H309" t="s">
        <v>807</v>
      </c>
    </row>
    <row r="310" spans="1:8" x14ac:dyDescent="0.25">
      <c r="A310" t="s">
        <v>1767</v>
      </c>
      <c r="B310" t="str">
        <f t="shared" si="19"/>
        <v>oil</v>
      </c>
      <c r="C310" t="str">
        <f t="shared" si="20"/>
        <v/>
      </c>
      <c r="D310" t="str">
        <f t="shared" si="21"/>
        <v>fuel oil and natural gas</v>
      </c>
      <c r="E310" t="str">
        <f t="shared" si="22"/>
        <v/>
      </c>
      <c r="F310" t="s">
        <v>818</v>
      </c>
      <c r="H310" t="s">
        <v>890</v>
      </c>
    </row>
    <row r="311" spans="1:8" x14ac:dyDescent="0.25">
      <c r="A311" t="s">
        <v>1756</v>
      </c>
      <c r="B311" t="str">
        <f t="shared" si="19"/>
        <v>oil</v>
      </c>
      <c r="C311" t="str">
        <f t="shared" si="20"/>
        <v/>
      </c>
      <c r="D311" t="str">
        <f t="shared" si="21"/>
        <v>heavy fuel oil</v>
      </c>
      <c r="E311" t="str">
        <f t="shared" si="22"/>
        <v/>
      </c>
      <c r="F311" t="s">
        <v>818</v>
      </c>
      <c r="H311" t="s">
        <v>779</v>
      </c>
    </row>
    <row r="312" spans="1:8" x14ac:dyDescent="0.25">
      <c r="A312" t="s">
        <v>1784</v>
      </c>
      <c r="B312" t="str">
        <f t="shared" si="19"/>
        <v>oil</v>
      </c>
      <c r="C312" t="str">
        <f t="shared" si="20"/>
        <v/>
      </c>
      <c r="D312" t="str">
        <f t="shared" si="21"/>
        <v>heavy fuel oil and crude oil</v>
      </c>
      <c r="E312" t="str">
        <f t="shared" si="22"/>
        <v/>
      </c>
      <c r="F312" t="s">
        <v>818</v>
      </c>
      <c r="H312" t="s">
        <v>898</v>
      </c>
    </row>
    <row r="313" spans="1:8" x14ac:dyDescent="0.25">
      <c r="A313" t="s">
        <v>1788</v>
      </c>
      <c r="B313" t="str">
        <f t="shared" si="19"/>
        <v>oil</v>
      </c>
      <c r="C313" t="str">
        <f t="shared" si="20"/>
        <v/>
      </c>
      <c r="D313" t="str">
        <f t="shared" si="21"/>
        <v>heavy fuel oil and natural gas</v>
      </c>
      <c r="E313" t="str">
        <f t="shared" si="22"/>
        <v/>
      </c>
      <c r="F313" t="s">
        <v>818</v>
      </c>
      <c r="H313" t="s">
        <v>879</v>
      </c>
    </row>
    <row r="314" spans="1:8" x14ac:dyDescent="0.25">
      <c r="A314" t="s">
        <v>1790</v>
      </c>
      <c r="B314" t="str">
        <f t="shared" si="19"/>
        <v>oil</v>
      </c>
      <c r="C314" t="str">
        <f t="shared" si="20"/>
        <v/>
      </c>
      <c r="D314" t="str">
        <f t="shared" si="21"/>
        <v>heavy fuel oil, natural gas</v>
      </c>
      <c r="E314" t="str">
        <f t="shared" si="22"/>
        <v/>
      </c>
      <c r="F314" t="s">
        <v>818</v>
      </c>
      <c r="H314" t="s">
        <v>902</v>
      </c>
    </row>
    <row r="315" spans="1:8" x14ac:dyDescent="0.25">
      <c r="A315" t="s">
        <v>1797</v>
      </c>
      <c r="B315" t="str">
        <f t="shared" si="19"/>
        <v>oil</v>
      </c>
      <c r="C315" t="str">
        <f t="shared" si="20"/>
        <v/>
      </c>
      <c r="D315" t="str">
        <f t="shared" si="21"/>
        <v>heavy furnace oil</v>
      </c>
      <c r="E315" t="str">
        <f t="shared" si="22"/>
        <v/>
      </c>
      <c r="F315" t="s">
        <v>818</v>
      </c>
      <c r="H315" t="s">
        <v>906</v>
      </c>
    </row>
    <row r="316" spans="1:8" x14ac:dyDescent="0.25">
      <c r="A316" t="s">
        <v>1778</v>
      </c>
      <c r="B316" t="str">
        <f t="shared" si="19"/>
        <v>oil</v>
      </c>
      <c r="C316" t="str">
        <f t="shared" si="20"/>
        <v/>
      </c>
      <c r="D316" t="str">
        <f t="shared" si="21"/>
        <v>heavy oil and crude oil</v>
      </c>
      <c r="E316" t="str">
        <f t="shared" si="22"/>
        <v/>
      </c>
      <c r="F316" t="s">
        <v>818</v>
      </c>
      <c r="H316" t="s">
        <v>894</v>
      </c>
    </row>
    <row r="317" spans="1:8" x14ac:dyDescent="0.25">
      <c r="A317" t="s">
        <v>1750</v>
      </c>
      <c r="B317" t="str">
        <f t="shared" si="19"/>
        <v>oil</v>
      </c>
      <c r="C317" t="str">
        <f t="shared" si="20"/>
        <v/>
      </c>
      <c r="D317" t="str">
        <f t="shared" si="21"/>
        <v>hfo, lfo, ng</v>
      </c>
      <c r="E317" t="str">
        <f t="shared" si="22"/>
        <v/>
      </c>
      <c r="F317" t="s">
        <v>818</v>
      </c>
      <c r="H317" t="s">
        <v>880</v>
      </c>
    </row>
    <row r="318" spans="1:8" x14ac:dyDescent="0.25">
      <c r="A318" t="s">
        <v>1822</v>
      </c>
      <c r="B318" t="str">
        <f t="shared" si="19"/>
        <v>oil</v>
      </c>
      <c r="C318" t="str">
        <f t="shared" si="20"/>
        <v/>
      </c>
      <c r="D318" t="str">
        <f t="shared" si="21"/>
        <v>jet fuel</v>
      </c>
      <c r="E318" t="str">
        <f t="shared" si="22"/>
        <v/>
      </c>
      <c r="F318" t="s">
        <v>818</v>
      </c>
      <c r="H318" t="s">
        <v>919</v>
      </c>
    </row>
    <row r="319" spans="1:8" x14ac:dyDescent="0.25">
      <c r="A319" t="s">
        <v>1807</v>
      </c>
      <c r="B319" t="str">
        <f t="shared" si="19"/>
        <v>oil</v>
      </c>
      <c r="C319" t="str">
        <f t="shared" si="20"/>
        <v/>
      </c>
      <c r="D319" t="str">
        <f t="shared" si="21"/>
        <v>kerosine</v>
      </c>
      <c r="E319" t="str">
        <f t="shared" si="22"/>
        <v/>
      </c>
      <c r="F319" t="s">
        <v>818</v>
      </c>
      <c r="H319" t="s">
        <v>772</v>
      </c>
    </row>
    <row r="320" spans="1:8" x14ac:dyDescent="0.25">
      <c r="A320" t="s">
        <v>1734</v>
      </c>
      <c r="B320" t="str">
        <f t="shared" si="19"/>
        <v>oil</v>
      </c>
      <c r="C320" t="str">
        <f t="shared" si="20"/>
        <v/>
      </c>
      <c r="D320" t="str">
        <f t="shared" si="21"/>
        <v>light fuel oil</v>
      </c>
      <c r="E320" t="str">
        <f t="shared" si="22"/>
        <v/>
      </c>
      <c r="F320" t="s">
        <v>818</v>
      </c>
      <c r="H320" t="s">
        <v>797</v>
      </c>
    </row>
    <row r="321" spans="1:9" x14ac:dyDescent="0.25">
      <c r="A321" t="s">
        <v>1763</v>
      </c>
      <c r="B321" t="str">
        <f t="shared" ref="B321:B384" si="23" xml:space="preserve"> LOWER(F321)</f>
        <v>oil</v>
      </c>
      <c r="C321" t="str">
        <f t="shared" si="20"/>
        <v/>
      </c>
      <c r="D321" t="str">
        <f t="shared" si="21"/>
        <v>low sulphur heavy stock (lshs) (switched from furnace oil in 2000)</v>
      </c>
      <c r="E321" t="str">
        <f t="shared" si="22"/>
        <v/>
      </c>
      <c r="F321" t="s">
        <v>818</v>
      </c>
      <c r="H321" t="s">
        <v>887</v>
      </c>
    </row>
    <row r="322" spans="1:9" x14ac:dyDescent="0.25">
      <c r="A322" t="s">
        <v>1820</v>
      </c>
      <c r="B322" t="str">
        <f t="shared" si="23"/>
        <v>oil</v>
      </c>
      <c r="C322" t="str">
        <f t="shared" ref="C322:C385" si="24" xml:space="preserve"> LOWER(G322)</f>
        <v/>
      </c>
      <c r="D322" t="str">
        <f t="shared" ref="D322:D385" si="25" xml:space="preserve"> LOWER(H322)</f>
        <v>oil , gas</v>
      </c>
      <c r="E322" t="str">
        <f t="shared" ref="E322:E385" si="26" xml:space="preserve"> LOWER(I322)</f>
        <v/>
      </c>
      <c r="F322" t="s">
        <v>818</v>
      </c>
      <c r="H322" t="s">
        <v>918</v>
      </c>
    </row>
    <row r="323" spans="1:9" x14ac:dyDescent="0.25">
      <c r="A323" t="s">
        <v>1831</v>
      </c>
      <c r="B323" t="str">
        <f t="shared" si="23"/>
        <v>oil</v>
      </c>
      <c r="C323" t="str">
        <f t="shared" si="24"/>
        <v/>
      </c>
      <c r="D323" t="str">
        <f t="shared" si="25"/>
        <v>oil and lng</v>
      </c>
      <c r="E323" t="str">
        <f t="shared" si="26"/>
        <v/>
      </c>
      <c r="F323" t="s">
        <v>818</v>
      </c>
      <c r="H323" t="s">
        <v>925</v>
      </c>
    </row>
    <row r="324" spans="1:9" x14ac:dyDescent="0.25">
      <c r="A324" t="s">
        <v>1760</v>
      </c>
      <c r="B324" t="str">
        <f t="shared" si="23"/>
        <v>oil</v>
      </c>
      <c r="C324" t="str">
        <f t="shared" si="24"/>
        <v/>
      </c>
      <c r="D324" t="str">
        <f t="shared" si="25"/>
        <v>oil/diesel</v>
      </c>
      <c r="E324" t="str">
        <f t="shared" si="26"/>
        <v/>
      </c>
      <c r="F324" t="s">
        <v>818</v>
      </c>
      <c r="H324" t="s">
        <v>885</v>
      </c>
    </row>
    <row r="325" spans="1:9" x14ac:dyDescent="0.25">
      <c r="A325" t="s">
        <v>1826</v>
      </c>
      <c r="B325" t="str">
        <f t="shared" si="23"/>
        <v>oil</v>
      </c>
      <c r="C325" t="str">
        <f t="shared" si="24"/>
        <v/>
      </c>
      <c r="D325" t="str">
        <f t="shared" si="25"/>
        <v>other oil</v>
      </c>
      <c r="E325" t="str">
        <f t="shared" si="26"/>
        <v/>
      </c>
      <c r="F325" t="s">
        <v>818</v>
      </c>
      <c r="H325" t="s">
        <v>923</v>
      </c>
    </row>
    <row r="326" spans="1:9" x14ac:dyDescent="0.25">
      <c r="A326" t="s">
        <v>1789</v>
      </c>
      <c r="B326" t="str">
        <f t="shared" si="23"/>
        <v>oil</v>
      </c>
      <c r="C326" t="str">
        <f t="shared" si="24"/>
        <v/>
      </c>
      <c r="D326" t="str">
        <f t="shared" si="25"/>
        <v>petroleum coke</v>
      </c>
      <c r="E326" t="str">
        <f t="shared" si="26"/>
        <v/>
      </c>
      <c r="F326" t="s">
        <v>818</v>
      </c>
      <c r="H326" t="s">
        <v>901</v>
      </c>
    </row>
    <row r="327" spans="1:9" x14ac:dyDescent="0.25">
      <c r="A327" t="s">
        <v>1823</v>
      </c>
      <c r="B327" t="str">
        <f t="shared" si="23"/>
        <v>oil</v>
      </c>
      <c r="C327" t="str">
        <f t="shared" si="24"/>
        <v/>
      </c>
      <c r="D327" t="str">
        <f t="shared" si="25"/>
        <v>refinery gas</v>
      </c>
      <c r="E327" t="str">
        <f t="shared" si="26"/>
        <v/>
      </c>
      <c r="F327" t="s">
        <v>818</v>
      </c>
      <c r="H327" t="s">
        <v>920</v>
      </c>
    </row>
    <row r="328" spans="1:9" x14ac:dyDescent="0.25">
      <c r="A328" t="s">
        <v>1798</v>
      </c>
      <c r="B328" t="str">
        <f t="shared" si="23"/>
        <v>oil</v>
      </c>
      <c r="C328" t="str">
        <f t="shared" si="24"/>
        <v/>
      </c>
      <c r="D328" t="str">
        <f t="shared" si="25"/>
        <v>residual fuel oil</v>
      </c>
      <c r="E328" t="str">
        <f t="shared" si="26"/>
        <v/>
      </c>
      <c r="F328" t="s">
        <v>818</v>
      </c>
      <c r="H328" t="s">
        <v>905</v>
      </c>
    </row>
    <row r="329" spans="1:9" x14ac:dyDescent="0.25">
      <c r="A329" t="s">
        <v>1800</v>
      </c>
      <c r="B329" t="str">
        <f t="shared" si="23"/>
        <v>oil</v>
      </c>
      <c r="C329" t="str">
        <f t="shared" si="24"/>
        <v/>
      </c>
      <c r="D329" t="str">
        <f t="shared" si="25"/>
        <v>residual furnace oil</v>
      </c>
      <c r="E329" t="str">
        <f t="shared" si="26"/>
        <v/>
      </c>
      <c r="F329" t="s">
        <v>818</v>
      </c>
      <c r="H329" t="s">
        <v>904</v>
      </c>
    </row>
    <row r="330" spans="1:9" x14ac:dyDescent="0.25">
      <c r="A330" t="s">
        <v>1786</v>
      </c>
      <c r="B330" t="str">
        <f t="shared" si="23"/>
        <v>oil</v>
      </c>
      <c r="C330" t="str">
        <f t="shared" si="24"/>
        <v/>
      </c>
      <c r="D330" t="str">
        <f t="shared" si="25"/>
        <v>residual oil</v>
      </c>
      <c r="E330" t="str">
        <f t="shared" si="26"/>
        <v/>
      </c>
      <c r="F330" t="s">
        <v>818</v>
      </c>
      <c r="H330" t="s">
        <v>875</v>
      </c>
    </row>
    <row r="331" spans="1:9" x14ac:dyDescent="0.25">
      <c r="A331" t="s">
        <v>1777</v>
      </c>
      <c r="B331" t="str">
        <f t="shared" si="23"/>
        <v>oil</v>
      </c>
      <c r="C331" t="str">
        <f t="shared" si="24"/>
        <v/>
      </c>
      <c r="D331" t="str">
        <f t="shared" si="25"/>
        <v>residual oil, crude oil</v>
      </c>
      <c r="E331" t="str">
        <f t="shared" si="26"/>
        <v/>
      </c>
      <c r="F331" t="s">
        <v>818</v>
      </c>
      <c r="H331" t="s">
        <v>893</v>
      </c>
    </row>
    <row r="332" spans="1:9" x14ac:dyDescent="0.25">
      <c r="A332" t="s">
        <v>1780</v>
      </c>
      <c r="B332" t="str">
        <f t="shared" si="23"/>
        <v>oil</v>
      </c>
      <c r="C332" t="str">
        <f t="shared" si="24"/>
        <v/>
      </c>
      <c r="D332" t="str">
        <f t="shared" si="25"/>
        <v>residual oil, lpg</v>
      </c>
      <c r="E332" t="str">
        <f t="shared" si="26"/>
        <v/>
      </c>
      <c r="F332" t="s">
        <v>818</v>
      </c>
      <c r="H332" t="s">
        <v>895</v>
      </c>
    </row>
    <row r="333" spans="1:9" x14ac:dyDescent="0.25">
      <c r="A333" t="s">
        <v>1781</v>
      </c>
      <c r="B333" t="str">
        <f t="shared" si="23"/>
        <v>oil</v>
      </c>
      <c r="C333" t="str">
        <f t="shared" si="24"/>
        <v/>
      </c>
      <c r="D333" t="str">
        <f t="shared" si="25"/>
        <v>residual oil, naptha</v>
      </c>
      <c r="E333" t="str">
        <f t="shared" si="26"/>
        <v/>
      </c>
      <c r="F333" t="s">
        <v>818</v>
      </c>
      <c r="H333" t="s">
        <v>896</v>
      </c>
    </row>
    <row r="334" spans="1:9" x14ac:dyDescent="0.25">
      <c r="A334" t="s">
        <v>1824</v>
      </c>
      <c r="B334" t="str">
        <f t="shared" si="23"/>
        <v>oil</v>
      </c>
      <c r="C334" t="str">
        <f t="shared" si="24"/>
        <v/>
      </c>
      <c r="D334" t="str">
        <f t="shared" si="25"/>
        <v>waste oil</v>
      </c>
      <c r="E334" t="str">
        <f t="shared" si="26"/>
        <v/>
      </c>
      <c r="F334" t="s">
        <v>818</v>
      </c>
      <c r="H334" t="s">
        <v>921</v>
      </c>
    </row>
    <row r="335" spans="1:9" x14ac:dyDescent="0.25">
      <c r="A335" t="s">
        <v>1785</v>
      </c>
      <c r="B335" t="str">
        <f t="shared" si="23"/>
        <v>oil</v>
      </c>
      <c r="C335" t="str">
        <f t="shared" si="24"/>
        <v>cogeneration power and desalination steam turbine</v>
      </c>
      <c r="D335" t="str">
        <f t="shared" si="25"/>
        <v>heavy fuel oil, crude oil, gas oil</v>
      </c>
      <c r="E335" t="str">
        <f t="shared" si="26"/>
        <v>natural gas</v>
      </c>
      <c r="F335" t="s">
        <v>818</v>
      </c>
      <c r="G335" t="s">
        <v>676</v>
      </c>
      <c r="H335" t="s">
        <v>899</v>
      </c>
      <c r="I335" t="s">
        <v>735</v>
      </c>
    </row>
    <row r="336" spans="1:9" x14ac:dyDescent="0.25">
      <c r="A336" t="s">
        <v>1811</v>
      </c>
      <c r="B336" t="str">
        <f t="shared" si="23"/>
        <v>oil</v>
      </c>
      <c r="C336" t="str">
        <f t="shared" si="24"/>
        <v>cogeneration power and heat steam turbine</v>
      </c>
      <c r="D336" t="str">
        <f t="shared" si="25"/>
        <v>fuel oil</v>
      </c>
      <c r="E336" t="str">
        <f t="shared" si="26"/>
        <v>natural gas</v>
      </c>
      <c r="F336" t="s">
        <v>818</v>
      </c>
      <c r="G336" t="s">
        <v>650</v>
      </c>
      <c r="H336" t="s">
        <v>807</v>
      </c>
      <c r="I336" t="s">
        <v>735</v>
      </c>
    </row>
    <row r="337" spans="1:9" x14ac:dyDescent="0.25">
      <c r="A337" t="s">
        <v>1769</v>
      </c>
      <c r="B337" t="str">
        <f t="shared" si="23"/>
        <v>oil</v>
      </c>
      <c r="C337" t="str">
        <f t="shared" si="24"/>
        <v>cogeneration power and heat steam turbine</v>
      </c>
      <c r="D337" t="str">
        <f t="shared" si="25"/>
        <v>fuel oil heavy</v>
      </c>
      <c r="E337" t="str">
        <f t="shared" si="26"/>
        <v/>
      </c>
      <c r="F337" t="s">
        <v>818</v>
      </c>
      <c r="G337" t="s">
        <v>650</v>
      </c>
      <c r="H337" t="s">
        <v>820</v>
      </c>
    </row>
    <row r="338" spans="1:9" x14ac:dyDescent="0.25">
      <c r="A338" t="s">
        <v>1718</v>
      </c>
      <c r="B338" t="str">
        <f t="shared" si="23"/>
        <v>oil</v>
      </c>
      <c r="C338" t="str">
        <f t="shared" si="24"/>
        <v>cogeneration power and heat steam turbine</v>
      </c>
      <c r="D338" t="str">
        <f t="shared" si="25"/>
        <v>heavy fuel oil</v>
      </c>
      <c r="E338" t="str">
        <f t="shared" si="26"/>
        <v/>
      </c>
      <c r="F338" t="s">
        <v>818</v>
      </c>
      <c r="G338" t="s">
        <v>650</v>
      </c>
      <c r="H338" t="s">
        <v>779</v>
      </c>
    </row>
    <row r="339" spans="1:9" x14ac:dyDescent="0.25">
      <c r="A339" t="s">
        <v>1810</v>
      </c>
      <c r="B339" t="str">
        <f t="shared" si="23"/>
        <v>oil</v>
      </c>
      <c r="C339" t="str">
        <f t="shared" si="24"/>
        <v>cogeneration power and heat steam turbine</v>
      </c>
      <c r="D339" t="str">
        <f t="shared" si="25"/>
        <v>heavy oil</v>
      </c>
      <c r="E339" t="str">
        <f t="shared" si="26"/>
        <v>natural gas</v>
      </c>
      <c r="F339" t="s">
        <v>818</v>
      </c>
      <c r="G339" t="s">
        <v>650</v>
      </c>
      <c r="H339" t="s">
        <v>769</v>
      </c>
      <c r="I339" t="s">
        <v>735</v>
      </c>
    </row>
    <row r="340" spans="1:9" x14ac:dyDescent="0.25">
      <c r="A340" t="s">
        <v>1814</v>
      </c>
      <c r="B340" t="str">
        <f t="shared" si="23"/>
        <v>oil</v>
      </c>
      <c r="C340" t="str">
        <f t="shared" si="24"/>
        <v>cogeneration power and heat steam turbine</v>
      </c>
      <c r="D340" t="str">
        <f t="shared" si="25"/>
        <v>natural gas</v>
      </c>
      <c r="E340" t="str">
        <f t="shared" si="26"/>
        <v>heavy fuel oil</v>
      </c>
      <c r="F340" t="s">
        <v>818</v>
      </c>
      <c r="G340" t="s">
        <v>650</v>
      </c>
      <c r="H340" t="s">
        <v>735</v>
      </c>
      <c r="I340" t="s">
        <v>779</v>
      </c>
    </row>
    <row r="341" spans="1:9" x14ac:dyDescent="0.25">
      <c r="A341" t="s">
        <v>1726</v>
      </c>
      <c r="B341" t="str">
        <f t="shared" si="23"/>
        <v>oil</v>
      </c>
      <c r="C341" t="str">
        <f t="shared" si="24"/>
        <v>cogeneration power and heat steam turbine</v>
      </c>
      <c r="D341" t="str">
        <f t="shared" si="25"/>
        <v>top gas, cog, tar, natural gas, heavy oil</v>
      </c>
      <c r="E341" t="str">
        <f t="shared" si="26"/>
        <v/>
      </c>
      <c r="F341" t="s">
        <v>818</v>
      </c>
      <c r="G341" t="s">
        <v>650</v>
      </c>
      <c r="H341" t="s">
        <v>871</v>
      </c>
    </row>
    <row r="342" spans="1:9" x14ac:dyDescent="0.25">
      <c r="A342" t="s">
        <v>1744</v>
      </c>
      <c r="B342" t="str">
        <f t="shared" si="23"/>
        <v>oil</v>
      </c>
      <c r="C342" t="str">
        <f t="shared" si="24"/>
        <v>combustion turbine</v>
      </c>
      <c r="D342" t="str">
        <f t="shared" si="25"/>
        <v>diesel</v>
      </c>
      <c r="E342" t="str">
        <f t="shared" si="26"/>
        <v>light fuel oil</v>
      </c>
      <c r="F342" t="s">
        <v>818</v>
      </c>
      <c r="G342" t="s">
        <v>674</v>
      </c>
      <c r="H342" t="s">
        <v>766</v>
      </c>
      <c r="I342" t="s">
        <v>797</v>
      </c>
    </row>
    <row r="343" spans="1:9" x14ac:dyDescent="0.25">
      <c r="A343" t="s">
        <v>1829</v>
      </c>
      <c r="B343" t="str">
        <f t="shared" si="23"/>
        <v>oil</v>
      </c>
      <c r="C343" t="str">
        <f t="shared" si="24"/>
        <v>combustion turbine</v>
      </c>
      <c r="D343" t="str">
        <f t="shared" si="25"/>
        <v>distillate oil</v>
      </c>
      <c r="E343" t="str">
        <f t="shared" si="26"/>
        <v/>
      </c>
      <c r="F343" t="s">
        <v>818</v>
      </c>
      <c r="G343" t="s">
        <v>674</v>
      </c>
      <c r="H343" t="s">
        <v>767</v>
      </c>
    </row>
    <row r="344" spans="1:9" x14ac:dyDescent="0.25">
      <c r="A344" t="s">
        <v>1828</v>
      </c>
      <c r="B344" t="str">
        <f t="shared" si="23"/>
        <v>oil</v>
      </c>
      <c r="C344" t="str">
        <f t="shared" si="24"/>
        <v>combustion turbine</v>
      </c>
      <c r="D344" t="str">
        <f t="shared" si="25"/>
        <v>fuel oil</v>
      </c>
      <c r="E344" t="str">
        <f t="shared" si="26"/>
        <v/>
      </c>
      <c r="F344" t="s">
        <v>818</v>
      </c>
      <c r="G344" t="s">
        <v>674</v>
      </c>
      <c r="H344" t="s">
        <v>807</v>
      </c>
    </row>
    <row r="345" spans="1:9" x14ac:dyDescent="0.25">
      <c r="A345" t="s">
        <v>1732</v>
      </c>
      <c r="B345" t="str">
        <f t="shared" si="23"/>
        <v>oil</v>
      </c>
      <c r="C345" t="str">
        <f t="shared" si="24"/>
        <v>gas turbine</v>
      </c>
      <c r="D345" t="str">
        <f t="shared" si="25"/>
        <v>diesel</v>
      </c>
      <c r="E345" t="str">
        <f t="shared" si="26"/>
        <v>natural gas</v>
      </c>
      <c r="F345" t="s">
        <v>818</v>
      </c>
      <c r="G345" t="s">
        <v>671</v>
      </c>
      <c r="H345" t="s">
        <v>766</v>
      </c>
      <c r="I345" t="s">
        <v>735</v>
      </c>
    </row>
    <row r="346" spans="1:9" x14ac:dyDescent="0.25">
      <c r="A346" t="s">
        <v>1758</v>
      </c>
      <c r="B346" t="str">
        <f t="shared" si="23"/>
        <v>oil</v>
      </c>
      <c r="C346" t="str">
        <f t="shared" si="24"/>
        <v>gas turbine</v>
      </c>
      <c r="D346" t="str">
        <f t="shared" si="25"/>
        <v>diesel oil</v>
      </c>
      <c r="E346" t="str">
        <f t="shared" si="26"/>
        <v/>
      </c>
      <c r="F346" t="s">
        <v>818</v>
      </c>
      <c r="G346" t="s">
        <v>671</v>
      </c>
      <c r="H346" t="s">
        <v>791</v>
      </c>
    </row>
    <row r="347" spans="1:9" x14ac:dyDescent="0.25">
      <c r="A347" t="s">
        <v>1827</v>
      </c>
      <c r="B347" t="str">
        <f t="shared" si="23"/>
        <v>oil</v>
      </c>
      <c r="C347" t="str">
        <f t="shared" si="24"/>
        <v>gas turbine</v>
      </c>
      <c r="D347" t="str">
        <f t="shared" si="25"/>
        <v>distillate oil</v>
      </c>
      <c r="E347" t="str">
        <f t="shared" si="26"/>
        <v/>
      </c>
      <c r="F347" t="s">
        <v>818</v>
      </c>
      <c r="G347" t="s">
        <v>671</v>
      </c>
      <c r="H347" t="s">
        <v>767</v>
      </c>
    </row>
    <row r="348" spans="1:9" x14ac:dyDescent="0.25">
      <c r="A348" t="s">
        <v>1710</v>
      </c>
      <c r="B348" t="str">
        <f t="shared" si="23"/>
        <v>oil</v>
      </c>
      <c r="C348" t="str">
        <f t="shared" si="24"/>
        <v>gas turbine</v>
      </c>
      <c r="D348" t="str">
        <f t="shared" si="25"/>
        <v>fuel oil and gas oil</v>
      </c>
      <c r="E348" t="str">
        <f t="shared" si="26"/>
        <v/>
      </c>
      <c r="F348" t="s">
        <v>818</v>
      </c>
      <c r="G348" t="s">
        <v>671</v>
      </c>
      <c r="H348" t="s">
        <v>842</v>
      </c>
    </row>
    <row r="349" spans="1:9" x14ac:dyDescent="0.25">
      <c r="A349" t="s">
        <v>1759</v>
      </c>
      <c r="B349" t="str">
        <f t="shared" si="23"/>
        <v>oil</v>
      </c>
      <c r="C349" t="str">
        <f t="shared" si="24"/>
        <v>gas turbine</v>
      </c>
      <c r="D349" t="str">
        <f t="shared" si="25"/>
        <v>fuel oil distillate</v>
      </c>
      <c r="E349" t="str">
        <f t="shared" si="26"/>
        <v/>
      </c>
      <c r="F349" t="s">
        <v>818</v>
      </c>
      <c r="G349" t="s">
        <v>671</v>
      </c>
      <c r="H349" t="s">
        <v>822</v>
      </c>
    </row>
    <row r="350" spans="1:9" x14ac:dyDescent="0.25">
      <c r="A350" t="s">
        <v>1739</v>
      </c>
      <c r="B350" t="str">
        <f t="shared" si="23"/>
        <v>oil</v>
      </c>
      <c r="C350" t="str">
        <f t="shared" si="24"/>
        <v>gas turbine</v>
      </c>
      <c r="D350" t="str">
        <f t="shared" si="25"/>
        <v>heavy fuel oil</v>
      </c>
      <c r="E350" t="str">
        <f t="shared" si="26"/>
        <v/>
      </c>
      <c r="F350" t="s">
        <v>818</v>
      </c>
      <c r="G350" t="s">
        <v>671</v>
      </c>
      <c r="H350" t="s">
        <v>779</v>
      </c>
    </row>
    <row r="351" spans="1:9" x14ac:dyDescent="0.25">
      <c r="A351" t="s">
        <v>1722</v>
      </c>
      <c r="B351" t="str">
        <f t="shared" si="23"/>
        <v>oil</v>
      </c>
      <c r="C351" t="str">
        <f t="shared" si="24"/>
        <v>gas turbine</v>
      </c>
      <c r="D351" t="str">
        <f t="shared" si="25"/>
        <v>high speed diesel</v>
      </c>
      <c r="E351" t="str">
        <f t="shared" si="26"/>
        <v/>
      </c>
      <c r="F351" t="s">
        <v>818</v>
      </c>
      <c r="G351" t="s">
        <v>671</v>
      </c>
      <c r="H351" t="s">
        <v>869</v>
      </c>
    </row>
    <row r="352" spans="1:9" x14ac:dyDescent="0.25">
      <c r="A352" t="s">
        <v>1825</v>
      </c>
      <c r="B352" t="str">
        <f t="shared" si="23"/>
        <v>oil</v>
      </c>
      <c r="C352" t="str">
        <f t="shared" si="24"/>
        <v>gas turbine</v>
      </c>
      <c r="D352" t="str">
        <f t="shared" si="25"/>
        <v>jet fuel jp4 5n8</v>
      </c>
      <c r="E352" t="str">
        <f t="shared" si="26"/>
        <v>naptha</v>
      </c>
      <c r="F352" t="s">
        <v>818</v>
      </c>
      <c r="G352" t="s">
        <v>671</v>
      </c>
      <c r="H352" t="s">
        <v>922</v>
      </c>
      <c r="I352" t="s">
        <v>809</v>
      </c>
    </row>
    <row r="353" spans="1:9" x14ac:dyDescent="0.25">
      <c r="A353" t="s">
        <v>1713</v>
      </c>
      <c r="B353" t="str">
        <f t="shared" si="23"/>
        <v>oil</v>
      </c>
      <c r="C353" t="str">
        <f t="shared" si="24"/>
        <v>gas turbine</v>
      </c>
      <c r="D353" t="str">
        <f t="shared" si="25"/>
        <v>kerosine</v>
      </c>
      <c r="E353" t="str">
        <f t="shared" si="26"/>
        <v/>
      </c>
      <c r="F353" t="s">
        <v>818</v>
      </c>
      <c r="G353" t="s">
        <v>671</v>
      </c>
      <c r="H353" t="s">
        <v>772</v>
      </c>
    </row>
    <row r="354" spans="1:9" x14ac:dyDescent="0.25">
      <c r="A354" t="s">
        <v>1751</v>
      </c>
      <c r="B354" t="str">
        <f t="shared" si="23"/>
        <v>oil</v>
      </c>
      <c r="C354" t="str">
        <f t="shared" si="24"/>
        <v>gas turbine</v>
      </c>
      <c r="D354" t="str">
        <f t="shared" si="25"/>
        <v>light fuel oil</v>
      </c>
      <c r="E354" t="str">
        <f t="shared" si="26"/>
        <v/>
      </c>
      <c r="F354" t="s">
        <v>818</v>
      </c>
      <c r="G354" t="s">
        <v>671</v>
      </c>
      <c r="H354" t="s">
        <v>797</v>
      </c>
    </row>
    <row r="355" spans="1:9" x14ac:dyDescent="0.25">
      <c r="A355" t="s">
        <v>1723</v>
      </c>
      <c r="B355" t="str">
        <f t="shared" si="23"/>
        <v>oil</v>
      </c>
      <c r="C355" t="str">
        <f t="shared" si="24"/>
        <v>gas turbine</v>
      </c>
      <c r="D355" t="str">
        <f t="shared" si="25"/>
        <v>natural gas</v>
      </c>
      <c r="E355" t="str">
        <f t="shared" si="26"/>
        <v/>
      </c>
      <c r="F355" t="s">
        <v>818</v>
      </c>
      <c r="G355" t="s">
        <v>671</v>
      </c>
      <c r="H355" t="s">
        <v>735</v>
      </c>
    </row>
    <row r="356" spans="1:9" x14ac:dyDescent="0.25">
      <c r="A356" t="s">
        <v>1714</v>
      </c>
      <c r="B356" t="str">
        <f t="shared" si="23"/>
        <v>oil</v>
      </c>
      <c r="C356" t="str">
        <f t="shared" si="24"/>
        <v>gas turbine</v>
      </c>
      <c r="D356" t="str">
        <f t="shared" si="25"/>
        <v>oil</v>
      </c>
      <c r="E356" t="str">
        <f t="shared" si="26"/>
        <v/>
      </c>
      <c r="F356" t="s">
        <v>818</v>
      </c>
      <c r="G356" t="s">
        <v>671</v>
      </c>
      <c r="H356" t="s">
        <v>818</v>
      </c>
    </row>
    <row r="357" spans="1:9" x14ac:dyDescent="0.25">
      <c r="A357" t="s">
        <v>1715</v>
      </c>
      <c r="B357" t="str">
        <f t="shared" si="23"/>
        <v>oil</v>
      </c>
      <c r="C357" t="str">
        <f t="shared" si="24"/>
        <v>gas turbine</v>
      </c>
      <c r="D357" t="str">
        <f t="shared" si="25"/>
        <v>other</v>
      </c>
      <c r="E357" t="str">
        <f t="shared" si="26"/>
        <v/>
      </c>
      <c r="F357" t="s">
        <v>818</v>
      </c>
      <c r="G357" t="s">
        <v>671</v>
      </c>
      <c r="H357" t="s">
        <v>684</v>
      </c>
    </row>
    <row r="358" spans="1:9" x14ac:dyDescent="0.25">
      <c r="A358" t="s">
        <v>1808</v>
      </c>
      <c r="B358" t="str">
        <f t="shared" si="23"/>
        <v>oil</v>
      </c>
      <c r="C358" t="str">
        <f t="shared" si="24"/>
        <v>mix of steam and combustion turbines</v>
      </c>
      <c r="D358" t="str">
        <f t="shared" si="25"/>
        <v>bunker oil (0.3% s) and kerosine</v>
      </c>
      <c r="E358" t="str">
        <f t="shared" si="26"/>
        <v/>
      </c>
      <c r="F358" t="s">
        <v>818</v>
      </c>
      <c r="G358" t="s">
        <v>673</v>
      </c>
      <c r="H358" t="s">
        <v>913</v>
      </c>
    </row>
    <row r="359" spans="1:9" x14ac:dyDescent="0.25">
      <c r="A359" t="s">
        <v>1830</v>
      </c>
      <c r="B359" t="str">
        <f t="shared" si="23"/>
        <v>oil</v>
      </c>
      <c r="C359" t="str">
        <f t="shared" si="24"/>
        <v>mix of steam and combustion turbines</v>
      </c>
      <c r="D359" t="str">
        <f t="shared" si="25"/>
        <v>diesel and heavy oil</v>
      </c>
      <c r="E359" t="str">
        <f t="shared" si="26"/>
        <v/>
      </c>
      <c r="F359" t="s">
        <v>818</v>
      </c>
      <c r="G359" t="s">
        <v>673</v>
      </c>
      <c r="H359" t="s">
        <v>924</v>
      </c>
    </row>
    <row r="360" spans="1:9" x14ac:dyDescent="0.25">
      <c r="A360" t="s">
        <v>1717</v>
      </c>
      <c r="B360" t="str">
        <f t="shared" si="23"/>
        <v>oil</v>
      </c>
      <c r="C360" t="str">
        <f t="shared" si="24"/>
        <v>mix of steam and combustion turbines</v>
      </c>
      <c r="D360" t="str">
        <f t="shared" si="25"/>
        <v>fuel oil</v>
      </c>
      <c r="E360" t="str">
        <f t="shared" si="26"/>
        <v>natural gas</v>
      </c>
      <c r="F360" t="s">
        <v>818</v>
      </c>
      <c r="G360" t="s">
        <v>673</v>
      </c>
      <c r="H360" t="s">
        <v>807</v>
      </c>
      <c r="I360" t="s">
        <v>735</v>
      </c>
    </row>
    <row r="361" spans="1:9" x14ac:dyDescent="0.25">
      <c r="A361" t="s">
        <v>1752</v>
      </c>
      <c r="B361" t="str">
        <f t="shared" si="23"/>
        <v>oil</v>
      </c>
      <c r="C361" t="str">
        <f t="shared" si="24"/>
        <v>mix of steam and combustion turbines</v>
      </c>
      <c r="D361" t="str">
        <f t="shared" si="25"/>
        <v>fuel oil no 6</v>
      </c>
      <c r="E361" t="str">
        <f t="shared" si="26"/>
        <v>diesel</v>
      </c>
      <c r="F361" t="s">
        <v>818</v>
      </c>
      <c r="G361" t="s">
        <v>673</v>
      </c>
      <c r="H361" t="s">
        <v>881</v>
      </c>
      <c r="I361" t="s">
        <v>766</v>
      </c>
    </row>
    <row r="362" spans="1:9" x14ac:dyDescent="0.25">
      <c r="A362" t="s">
        <v>1782</v>
      </c>
      <c r="B362" t="str">
        <f t="shared" si="23"/>
        <v>oil</v>
      </c>
      <c r="C362" t="str">
        <f t="shared" si="24"/>
        <v>mix of steam and combustion turbines</v>
      </c>
      <c r="D362" t="str">
        <f t="shared" si="25"/>
        <v>heavy fuel oil and light fuel oil</v>
      </c>
      <c r="E362" t="str">
        <f t="shared" si="26"/>
        <v/>
      </c>
      <c r="F362" t="s">
        <v>818</v>
      </c>
      <c r="G362" t="s">
        <v>673</v>
      </c>
      <c r="H362" t="s">
        <v>897</v>
      </c>
    </row>
    <row r="363" spans="1:9" x14ac:dyDescent="0.25">
      <c r="A363" t="s">
        <v>1832</v>
      </c>
      <c r="B363" t="str">
        <f t="shared" si="23"/>
        <v>oil</v>
      </c>
      <c r="C363" t="str">
        <f t="shared" si="24"/>
        <v>mix of steam and combustion turbines</v>
      </c>
      <c r="D363" t="str">
        <f t="shared" si="25"/>
        <v>heavy oil and diesel</v>
      </c>
      <c r="E363" t="str">
        <f t="shared" si="26"/>
        <v>natural gas</v>
      </c>
      <c r="F363" t="s">
        <v>818</v>
      </c>
      <c r="G363" t="s">
        <v>673</v>
      </c>
      <c r="H363" t="s">
        <v>926</v>
      </c>
      <c r="I363" t="s">
        <v>735</v>
      </c>
    </row>
    <row r="364" spans="1:9" x14ac:dyDescent="0.25">
      <c r="A364" t="s">
        <v>1737</v>
      </c>
      <c r="B364" t="str">
        <f t="shared" si="23"/>
        <v>oil</v>
      </c>
      <c r="C364" t="str">
        <f t="shared" si="24"/>
        <v>oil engine</v>
      </c>
      <c r="D364" t="str">
        <f t="shared" si="25"/>
        <v/>
      </c>
      <c r="E364" t="str">
        <f t="shared" si="26"/>
        <v/>
      </c>
      <c r="F364" t="s">
        <v>818</v>
      </c>
      <c r="G364" t="s">
        <v>672</v>
      </c>
    </row>
    <row r="365" spans="1:9" x14ac:dyDescent="0.25">
      <c r="A365" t="s">
        <v>1816</v>
      </c>
      <c r="B365" t="str">
        <f t="shared" si="23"/>
        <v>oil</v>
      </c>
      <c r="C365" t="str">
        <f t="shared" si="24"/>
        <v>oil engine</v>
      </c>
      <c r="D365" t="str">
        <f t="shared" si="25"/>
        <v>180cst grade furnace oil</v>
      </c>
      <c r="E365" t="str">
        <f t="shared" si="26"/>
        <v/>
      </c>
      <c r="F365" t="s">
        <v>818</v>
      </c>
      <c r="G365" t="s">
        <v>672</v>
      </c>
      <c r="H365" t="s">
        <v>916</v>
      </c>
    </row>
    <row r="366" spans="1:9" x14ac:dyDescent="0.25">
      <c r="A366" t="s">
        <v>1805</v>
      </c>
      <c r="B366" t="str">
        <f t="shared" si="23"/>
        <v>oil</v>
      </c>
      <c r="C366" t="str">
        <f t="shared" si="24"/>
        <v>oil engine</v>
      </c>
      <c r="D366" t="str">
        <f t="shared" si="25"/>
        <v>bunker oil</v>
      </c>
      <c r="E366" t="str">
        <f t="shared" si="26"/>
        <v/>
      </c>
      <c r="F366" t="s">
        <v>818</v>
      </c>
      <c r="G366" t="s">
        <v>672</v>
      </c>
      <c r="H366" t="s">
        <v>911</v>
      </c>
    </row>
    <row r="367" spans="1:9" x14ac:dyDescent="0.25">
      <c r="A367" t="s">
        <v>1783</v>
      </c>
      <c r="B367" t="str">
        <f t="shared" si="23"/>
        <v>oil</v>
      </c>
      <c r="C367" t="str">
        <f t="shared" si="24"/>
        <v>oil engine</v>
      </c>
      <c r="D367" t="str">
        <f t="shared" si="25"/>
        <v>diesel</v>
      </c>
      <c r="E367" t="str">
        <f t="shared" si="26"/>
        <v/>
      </c>
      <c r="F367" t="s">
        <v>818</v>
      </c>
      <c r="G367" t="s">
        <v>672</v>
      </c>
      <c r="H367" t="s">
        <v>766</v>
      </c>
    </row>
    <row r="368" spans="1:9" x14ac:dyDescent="0.25">
      <c r="A368" t="s">
        <v>1725</v>
      </c>
      <c r="B368" t="str">
        <f t="shared" si="23"/>
        <v>oil</v>
      </c>
      <c r="C368" t="str">
        <f t="shared" si="24"/>
        <v>oil engine</v>
      </c>
      <c r="D368" t="str">
        <f t="shared" si="25"/>
        <v>diesel - bs1800</v>
      </c>
      <c r="E368" t="str">
        <f t="shared" si="26"/>
        <v/>
      </c>
      <c r="F368" t="s">
        <v>818</v>
      </c>
      <c r="G368" t="s">
        <v>672</v>
      </c>
      <c r="H368" t="s">
        <v>870</v>
      </c>
    </row>
    <row r="369" spans="1:9" x14ac:dyDescent="0.25">
      <c r="A369" t="s">
        <v>1802</v>
      </c>
      <c r="B369" t="str">
        <f t="shared" si="23"/>
        <v>oil</v>
      </c>
      <c r="C369" t="str">
        <f t="shared" si="24"/>
        <v>oil engine</v>
      </c>
      <c r="D369" t="str">
        <f t="shared" si="25"/>
        <v>diesel and bunker fuel</v>
      </c>
      <c r="E369" t="str">
        <f t="shared" si="26"/>
        <v/>
      </c>
      <c r="F369" t="s">
        <v>818</v>
      </c>
      <c r="G369" t="s">
        <v>672</v>
      </c>
      <c r="H369" t="s">
        <v>908</v>
      </c>
    </row>
    <row r="370" spans="1:9" x14ac:dyDescent="0.25">
      <c r="A370" t="s">
        <v>1741</v>
      </c>
      <c r="B370" t="str">
        <f t="shared" si="23"/>
        <v>oil</v>
      </c>
      <c r="C370" t="str">
        <f t="shared" si="24"/>
        <v>oil engine</v>
      </c>
      <c r="D370" t="str">
        <f t="shared" si="25"/>
        <v>diesel oil</v>
      </c>
      <c r="E370" t="str">
        <f t="shared" si="26"/>
        <v>light fuel oil</v>
      </c>
      <c r="F370" t="s">
        <v>818</v>
      </c>
      <c r="G370" t="s">
        <v>672</v>
      </c>
      <c r="H370" t="s">
        <v>793</v>
      </c>
      <c r="I370" t="s">
        <v>797</v>
      </c>
    </row>
    <row r="371" spans="1:9" x14ac:dyDescent="0.25">
      <c r="A371" t="s">
        <v>1721</v>
      </c>
      <c r="B371" t="str">
        <f t="shared" si="23"/>
        <v>oil</v>
      </c>
      <c r="C371" t="str">
        <f t="shared" si="24"/>
        <v>oil engine</v>
      </c>
      <c r="D371" t="str">
        <f t="shared" si="25"/>
        <v>fuel oil</v>
      </c>
      <c r="E371" t="str">
        <f t="shared" si="26"/>
        <v/>
      </c>
      <c r="F371" t="s">
        <v>818</v>
      </c>
      <c r="G371" t="s">
        <v>672</v>
      </c>
      <c r="H371" t="s">
        <v>807</v>
      </c>
    </row>
    <row r="372" spans="1:9" x14ac:dyDescent="0.25">
      <c r="A372" t="s">
        <v>1742</v>
      </c>
      <c r="B372" t="str">
        <f t="shared" si="23"/>
        <v>oil</v>
      </c>
      <c r="C372" t="str">
        <f t="shared" si="24"/>
        <v>oil engine</v>
      </c>
      <c r="D372" t="str">
        <f t="shared" si="25"/>
        <v>fuel oil bunker c</v>
      </c>
      <c r="E372" t="str">
        <f t="shared" si="26"/>
        <v>diesel</v>
      </c>
      <c r="F372" t="s">
        <v>818</v>
      </c>
      <c r="G372" t="s">
        <v>672</v>
      </c>
      <c r="H372" t="s">
        <v>876</v>
      </c>
      <c r="I372" t="s">
        <v>766</v>
      </c>
    </row>
    <row r="373" spans="1:9" x14ac:dyDescent="0.25">
      <c r="A373" t="s">
        <v>1791</v>
      </c>
      <c r="B373" t="str">
        <f t="shared" si="23"/>
        <v>oil</v>
      </c>
      <c r="C373" t="str">
        <f t="shared" si="24"/>
        <v>oil engine</v>
      </c>
      <c r="D373" t="str">
        <f t="shared" si="25"/>
        <v>fuel oil diesel no 2</v>
      </c>
      <c r="E373" t="str">
        <f t="shared" si="26"/>
        <v/>
      </c>
      <c r="F373" t="s">
        <v>818</v>
      </c>
      <c r="G373" t="s">
        <v>672</v>
      </c>
      <c r="H373" t="s">
        <v>903</v>
      </c>
    </row>
    <row r="374" spans="1:9" x14ac:dyDescent="0.25">
      <c r="A374" t="s">
        <v>1787</v>
      </c>
      <c r="B374" t="str">
        <f t="shared" si="23"/>
        <v>oil</v>
      </c>
      <c r="C374" t="str">
        <f t="shared" si="24"/>
        <v>oil engine</v>
      </c>
      <c r="D374" t="str">
        <f t="shared" si="25"/>
        <v>fuel oil medium</v>
      </c>
      <c r="E374" t="str">
        <f t="shared" si="26"/>
        <v/>
      </c>
      <c r="F374" t="s">
        <v>818</v>
      </c>
      <c r="G374" t="s">
        <v>672</v>
      </c>
      <c r="H374" t="s">
        <v>900</v>
      </c>
    </row>
    <row r="375" spans="1:9" x14ac:dyDescent="0.25">
      <c r="A375" t="s">
        <v>1815</v>
      </c>
      <c r="B375" t="str">
        <f t="shared" si="23"/>
        <v>oil</v>
      </c>
      <c r="C375" t="str">
        <f t="shared" si="24"/>
        <v>oil engine</v>
      </c>
      <c r="D375" t="str">
        <f t="shared" si="25"/>
        <v>fuel oil up to 360 cst</v>
      </c>
      <c r="E375" t="str">
        <f t="shared" si="26"/>
        <v/>
      </c>
      <c r="F375" t="s">
        <v>818</v>
      </c>
      <c r="G375" t="s">
        <v>672</v>
      </c>
      <c r="H375" t="s">
        <v>915</v>
      </c>
    </row>
    <row r="376" spans="1:9" x14ac:dyDescent="0.25">
      <c r="A376" t="s">
        <v>1720</v>
      </c>
      <c r="B376" t="str">
        <f t="shared" si="23"/>
        <v>oil</v>
      </c>
      <c r="C376" t="str">
        <f t="shared" si="24"/>
        <v>oil engine</v>
      </c>
      <c r="D376" t="str">
        <f t="shared" si="25"/>
        <v>heavy fuel oil</v>
      </c>
      <c r="E376" t="str">
        <f t="shared" si="26"/>
        <v/>
      </c>
      <c r="F376" t="s">
        <v>818</v>
      </c>
      <c r="G376" t="s">
        <v>672</v>
      </c>
      <c r="H376" t="s">
        <v>779</v>
      </c>
    </row>
    <row r="377" spans="1:9" x14ac:dyDescent="0.25">
      <c r="A377" t="s">
        <v>1803</v>
      </c>
      <c r="B377" t="str">
        <f t="shared" si="23"/>
        <v>oil</v>
      </c>
      <c r="C377" t="str">
        <f t="shared" si="24"/>
        <v>oil engine</v>
      </c>
      <c r="D377" t="str">
        <f t="shared" si="25"/>
        <v>heavy fuel oil (bunker c)</v>
      </c>
      <c r="E377" t="str">
        <f t="shared" si="26"/>
        <v/>
      </c>
      <c r="F377" t="s">
        <v>818</v>
      </c>
      <c r="G377" t="s">
        <v>672</v>
      </c>
      <c r="H377" t="s">
        <v>909</v>
      </c>
    </row>
    <row r="378" spans="1:9" x14ac:dyDescent="0.25">
      <c r="A378" t="s">
        <v>1754</v>
      </c>
      <c r="B378" t="str">
        <f t="shared" si="23"/>
        <v>oil</v>
      </c>
      <c r="C378" t="str">
        <f t="shared" si="24"/>
        <v>oil engine</v>
      </c>
      <c r="D378" t="str">
        <f t="shared" si="25"/>
        <v>heavy fuel oil no 6</v>
      </c>
      <c r="E378" t="str">
        <f t="shared" si="26"/>
        <v/>
      </c>
      <c r="F378" t="s">
        <v>818</v>
      </c>
      <c r="G378" t="s">
        <v>672</v>
      </c>
      <c r="H378" t="s">
        <v>883</v>
      </c>
    </row>
    <row r="379" spans="1:9" x14ac:dyDescent="0.25">
      <c r="A379" t="s">
        <v>1796</v>
      </c>
      <c r="B379" t="str">
        <f t="shared" si="23"/>
        <v>oil</v>
      </c>
      <c r="C379" t="str">
        <f t="shared" si="24"/>
        <v>oil engine</v>
      </c>
      <c r="D379" t="str">
        <f t="shared" si="25"/>
        <v>heavy furnace oil</v>
      </c>
      <c r="E379" t="str">
        <f t="shared" si="26"/>
        <v/>
      </c>
      <c r="F379" t="s">
        <v>818</v>
      </c>
      <c r="G379" t="s">
        <v>672</v>
      </c>
      <c r="H379" t="s">
        <v>906</v>
      </c>
    </row>
    <row r="380" spans="1:9" x14ac:dyDescent="0.25">
      <c r="A380" t="s">
        <v>1724</v>
      </c>
      <c r="B380" t="str">
        <f t="shared" si="23"/>
        <v>oil</v>
      </c>
      <c r="C380" t="str">
        <f t="shared" si="24"/>
        <v>oil engine</v>
      </c>
      <c r="D380" t="str">
        <f t="shared" si="25"/>
        <v>heavy oil</v>
      </c>
      <c r="E380" t="str">
        <f t="shared" si="26"/>
        <v/>
      </c>
      <c r="F380" t="s">
        <v>818</v>
      </c>
      <c r="G380" t="s">
        <v>672</v>
      </c>
      <c r="H380" t="s">
        <v>769</v>
      </c>
    </row>
    <row r="381" spans="1:9" x14ac:dyDescent="0.25">
      <c r="A381" t="s">
        <v>1753</v>
      </c>
      <c r="B381" t="str">
        <f t="shared" si="23"/>
        <v>oil</v>
      </c>
      <c r="C381" t="str">
        <f t="shared" si="24"/>
        <v>oil engine</v>
      </c>
      <c r="D381" t="str">
        <f t="shared" si="25"/>
        <v>light diesel fuel</v>
      </c>
      <c r="E381" t="str">
        <f t="shared" si="26"/>
        <v/>
      </c>
      <c r="F381" t="s">
        <v>818</v>
      </c>
      <c r="G381" t="s">
        <v>672</v>
      </c>
      <c r="H381" t="s">
        <v>882</v>
      </c>
    </row>
    <row r="382" spans="1:9" x14ac:dyDescent="0.25">
      <c r="A382" t="s">
        <v>1764</v>
      </c>
      <c r="B382" t="str">
        <f t="shared" si="23"/>
        <v>oil</v>
      </c>
      <c r="C382" t="str">
        <f t="shared" si="24"/>
        <v>oil engine</v>
      </c>
      <c r="D382" t="str">
        <f t="shared" si="25"/>
        <v>low sulphur heavy stock (lshs) oil</v>
      </c>
      <c r="E382" t="str">
        <f t="shared" si="26"/>
        <v/>
      </c>
      <c r="F382" t="s">
        <v>818</v>
      </c>
      <c r="G382" t="s">
        <v>672</v>
      </c>
      <c r="H382" t="s">
        <v>888</v>
      </c>
    </row>
    <row r="383" spans="1:9" x14ac:dyDescent="0.25">
      <c r="A383" t="s">
        <v>1761</v>
      </c>
      <c r="B383" t="str">
        <f t="shared" si="23"/>
        <v>oil</v>
      </c>
      <c r="C383" t="str">
        <f t="shared" si="24"/>
        <v>oil engine</v>
      </c>
      <c r="D383" t="str">
        <f t="shared" si="25"/>
        <v>lshs l</v>
      </c>
      <c r="E383" t="str">
        <f t="shared" si="26"/>
        <v>diesel</v>
      </c>
      <c r="F383" t="s">
        <v>818</v>
      </c>
      <c r="G383" t="s">
        <v>672</v>
      </c>
      <c r="H383" t="s">
        <v>886</v>
      </c>
      <c r="I383" t="s">
        <v>766</v>
      </c>
    </row>
    <row r="384" spans="1:9" x14ac:dyDescent="0.25">
      <c r="A384" t="s">
        <v>1762</v>
      </c>
      <c r="B384" t="str">
        <f t="shared" si="23"/>
        <v>oil</v>
      </c>
      <c r="C384" t="str">
        <f t="shared" si="24"/>
        <v>oil engine</v>
      </c>
      <c r="D384" t="str">
        <f t="shared" si="25"/>
        <v>lshs oil</v>
      </c>
      <c r="E384" t="str">
        <f t="shared" si="26"/>
        <v>diesel</v>
      </c>
      <c r="F384" t="s">
        <v>818</v>
      </c>
      <c r="G384" t="s">
        <v>672</v>
      </c>
      <c r="H384" t="s">
        <v>811</v>
      </c>
      <c r="I384" t="s">
        <v>766</v>
      </c>
    </row>
    <row r="385" spans="1:9" x14ac:dyDescent="0.25">
      <c r="A385" t="s">
        <v>1712</v>
      </c>
      <c r="B385" t="str">
        <f t="shared" ref="B385:B448" si="27" xml:space="preserve"> LOWER(F385)</f>
        <v>oil</v>
      </c>
      <c r="C385" t="str">
        <f t="shared" si="24"/>
        <v>oil engine</v>
      </c>
      <c r="D385" t="str">
        <f t="shared" si="25"/>
        <v>oil</v>
      </c>
      <c r="E385" t="str">
        <f t="shared" si="26"/>
        <v/>
      </c>
      <c r="F385" t="s">
        <v>818</v>
      </c>
      <c r="G385" t="s">
        <v>672</v>
      </c>
      <c r="H385" t="s">
        <v>818</v>
      </c>
    </row>
    <row r="386" spans="1:9" x14ac:dyDescent="0.25">
      <c r="A386" t="s">
        <v>1716</v>
      </c>
      <c r="B386" t="str">
        <f t="shared" si="27"/>
        <v>oil</v>
      </c>
      <c r="C386" t="str">
        <f t="shared" ref="C386:C449" si="28" xml:space="preserve"> LOWER(G386)</f>
        <v>oil engine</v>
      </c>
      <c r="D386" t="str">
        <f t="shared" ref="D386:D449" si="29" xml:space="preserve"> LOWER(H386)</f>
        <v>other</v>
      </c>
      <c r="E386" t="str">
        <f t="shared" ref="E386:E449" si="30" xml:space="preserve"> LOWER(I386)</f>
        <v/>
      </c>
      <c r="F386" t="s">
        <v>818</v>
      </c>
      <c r="G386" t="s">
        <v>672</v>
      </c>
      <c r="H386" t="s">
        <v>684</v>
      </c>
    </row>
    <row r="387" spans="1:9" x14ac:dyDescent="0.25">
      <c r="A387" t="s">
        <v>1795</v>
      </c>
      <c r="B387" t="str">
        <f t="shared" si="27"/>
        <v>oil</v>
      </c>
      <c r="C387" t="str">
        <f t="shared" si="28"/>
        <v>oil engine</v>
      </c>
      <c r="D387" t="str">
        <f t="shared" si="29"/>
        <v>residual fuel oil</v>
      </c>
      <c r="E387" t="str">
        <f t="shared" si="30"/>
        <v>light fuel oil</v>
      </c>
      <c r="F387" t="s">
        <v>818</v>
      </c>
      <c r="G387" t="s">
        <v>672</v>
      </c>
      <c r="H387" t="s">
        <v>905</v>
      </c>
      <c r="I387" t="s">
        <v>797</v>
      </c>
    </row>
    <row r="388" spans="1:9" x14ac:dyDescent="0.25">
      <c r="A388" t="s">
        <v>1793</v>
      </c>
      <c r="B388" t="str">
        <f t="shared" si="27"/>
        <v>oil</v>
      </c>
      <c r="C388" t="str">
        <f t="shared" si="28"/>
        <v>sub-critical steam turbine</v>
      </c>
      <c r="D388" t="str">
        <f t="shared" si="29"/>
        <v/>
      </c>
      <c r="E388" t="str">
        <f t="shared" si="30"/>
        <v/>
      </c>
      <c r="F388" t="s">
        <v>818</v>
      </c>
      <c r="G388" t="s">
        <v>670</v>
      </c>
    </row>
    <row r="389" spans="1:9" x14ac:dyDescent="0.25">
      <c r="A389" t="s">
        <v>1771</v>
      </c>
      <c r="B389" t="str">
        <f t="shared" si="27"/>
        <v>oil</v>
      </c>
      <c r="C389" t="str">
        <f t="shared" si="28"/>
        <v>sub-critical steam turbine</v>
      </c>
      <c r="D389" t="str">
        <f t="shared" si="29"/>
        <v>crude oil</v>
      </c>
      <c r="E389" t="str">
        <f t="shared" si="30"/>
        <v>heavy fuel oil</v>
      </c>
      <c r="F389" t="s">
        <v>818</v>
      </c>
      <c r="G389" t="s">
        <v>670</v>
      </c>
      <c r="H389" t="s">
        <v>864</v>
      </c>
      <c r="I389" t="s">
        <v>779</v>
      </c>
    </row>
    <row r="390" spans="1:9" x14ac:dyDescent="0.25">
      <c r="A390" t="s">
        <v>1792</v>
      </c>
      <c r="B390" t="str">
        <f t="shared" si="27"/>
        <v>oil</v>
      </c>
      <c r="C390" t="str">
        <f t="shared" si="28"/>
        <v>sub-critical steam turbine</v>
      </c>
      <c r="D390" t="str">
        <f t="shared" si="29"/>
        <v>diesel</v>
      </c>
      <c r="E390" t="str">
        <f t="shared" si="30"/>
        <v/>
      </c>
      <c r="F390" t="s">
        <v>818</v>
      </c>
      <c r="G390" t="s">
        <v>670</v>
      </c>
      <c r="H390" t="s">
        <v>766</v>
      </c>
    </row>
    <row r="391" spans="1:9" x14ac:dyDescent="0.25">
      <c r="A391" t="s">
        <v>1738</v>
      </c>
      <c r="B391" t="str">
        <f t="shared" si="27"/>
        <v>oil</v>
      </c>
      <c r="C391" t="str">
        <f t="shared" si="28"/>
        <v>sub-critical steam turbine</v>
      </c>
      <c r="D391" t="str">
        <f t="shared" si="29"/>
        <v>diesel oil</v>
      </c>
      <c r="E391" t="str">
        <f t="shared" si="30"/>
        <v/>
      </c>
      <c r="F391" t="s">
        <v>818</v>
      </c>
      <c r="G391" t="s">
        <v>670</v>
      </c>
      <c r="H391" t="s">
        <v>793</v>
      </c>
    </row>
    <row r="392" spans="1:9" x14ac:dyDescent="0.25">
      <c r="A392" t="s">
        <v>1709</v>
      </c>
      <c r="B392" t="str">
        <f t="shared" si="27"/>
        <v>oil</v>
      </c>
      <c r="C392" t="str">
        <f t="shared" si="28"/>
        <v>sub-critical steam turbine</v>
      </c>
      <c r="D392" t="str">
        <f t="shared" si="29"/>
        <v>fuel oil</v>
      </c>
      <c r="E392" t="str">
        <f t="shared" si="30"/>
        <v/>
      </c>
      <c r="F392" t="s">
        <v>818</v>
      </c>
      <c r="G392" t="s">
        <v>670</v>
      </c>
      <c r="H392" t="s">
        <v>807</v>
      </c>
    </row>
    <row r="393" spans="1:9" x14ac:dyDescent="0.25">
      <c r="A393" t="s">
        <v>1817</v>
      </c>
      <c r="B393" t="str">
        <f t="shared" si="27"/>
        <v>oil</v>
      </c>
      <c r="C393" t="str">
        <f t="shared" si="28"/>
        <v>sub-critical steam turbine</v>
      </c>
      <c r="D393" t="str">
        <f t="shared" si="29"/>
        <v>fuel oil (eo 5-ls)</v>
      </c>
      <c r="E393" t="str">
        <f t="shared" si="30"/>
        <v>heavy fuel oil</v>
      </c>
      <c r="F393" t="s">
        <v>818</v>
      </c>
      <c r="G393" t="s">
        <v>670</v>
      </c>
      <c r="H393" t="s">
        <v>917</v>
      </c>
      <c r="I393" t="s">
        <v>779</v>
      </c>
    </row>
    <row r="394" spans="1:9" x14ac:dyDescent="0.25">
      <c r="A394" t="s">
        <v>1766</v>
      </c>
      <c r="B394" t="str">
        <f t="shared" si="27"/>
        <v>oil</v>
      </c>
      <c r="C394" t="str">
        <f t="shared" si="28"/>
        <v>sub-critical steam turbine</v>
      </c>
      <c r="D394" t="str">
        <f t="shared" si="29"/>
        <v>fuel oil and diesel</v>
      </c>
      <c r="E394" t="str">
        <f t="shared" si="30"/>
        <v>natural gas</v>
      </c>
      <c r="F394" t="s">
        <v>818</v>
      </c>
      <c r="G394" t="s">
        <v>670</v>
      </c>
      <c r="H394" t="s">
        <v>889</v>
      </c>
      <c r="I394" t="s">
        <v>735</v>
      </c>
    </row>
    <row r="395" spans="1:9" x14ac:dyDescent="0.25">
      <c r="A395" t="s">
        <v>1765</v>
      </c>
      <c r="B395" t="str">
        <f t="shared" si="27"/>
        <v>oil</v>
      </c>
      <c r="C395" t="str">
        <f t="shared" si="28"/>
        <v>sub-critical steam turbine</v>
      </c>
      <c r="D395" t="str">
        <f t="shared" si="29"/>
        <v>fuel oil heavy</v>
      </c>
      <c r="E395" t="str">
        <f t="shared" si="30"/>
        <v/>
      </c>
      <c r="F395" t="s">
        <v>818</v>
      </c>
      <c r="G395" t="s">
        <v>670</v>
      </c>
      <c r="H395" t="s">
        <v>820</v>
      </c>
    </row>
    <row r="396" spans="1:9" x14ac:dyDescent="0.25">
      <c r="A396" t="s">
        <v>1743</v>
      </c>
      <c r="B396" t="str">
        <f t="shared" si="27"/>
        <v>oil</v>
      </c>
      <c r="C396" t="str">
        <f t="shared" si="28"/>
        <v>sub-critical steam turbine</v>
      </c>
      <c r="D396" t="str">
        <f t="shared" si="29"/>
        <v>fuel oil heavy and light</v>
      </c>
      <c r="E396" t="str">
        <f t="shared" si="30"/>
        <v/>
      </c>
      <c r="F396" t="s">
        <v>818</v>
      </c>
      <c r="G396" t="s">
        <v>670</v>
      </c>
      <c r="H396" t="s">
        <v>877</v>
      </c>
    </row>
    <row r="397" spans="1:9" x14ac:dyDescent="0.25">
      <c r="A397" t="s">
        <v>1729</v>
      </c>
      <c r="B397" t="str">
        <f t="shared" si="27"/>
        <v>oil</v>
      </c>
      <c r="C397" t="str">
        <f t="shared" si="28"/>
        <v>sub-critical steam turbine</v>
      </c>
      <c r="D397" t="str">
        <f t="shared" si="29"/>
        <v>fuel oil type a1</v>
      </c>
      <c r="E397" t="str">
        <f t="shared" si="30"/>
        <v/>
      </c>
      <c r="F397" t="s">
        <v>818</v>
      </c>
      <c r="G397" t="s">
        <v>670</v>
      </c>
      <c r="H397" t="s">
        <v>872</v>
      </c>
    </row>
    <row r="398" spans="1:9" x14ac:dyDescent="0.25">
      <c r="A398" t="s">
        <v>1801</v>
      </c>
      <c r="B398" t="str">
        <f t="shared" si="27"/>
        <v>oil</v>
      </c>
      <c r="C398" t="str">
        <f t="shared" si="28"/>
        <v>sub-critical steam turbine</v>
      </c>
      <c r="D398" t="str">
        <f t="shared" si="29"/>
        <v>furnace oil</v>
      </c>
      <c r="E398" t="str">
        <f t="shared" si="30"/>
        <v>natural gas</v>
      </c>
      <c r="F398" t="s">
        <v>818</v>
      </c>
      <c r="G398" t="s">
        <v>670</v>
      </c>
      <c r="H398" t="s">
        <v>907</v>
      </c>
      <c r="I398" t="s">
        <v>735</v>
      </c>
    </row>
    <row r="399" spans="1:9" x14ac:dyDescent="0.25">
      <c r="A399" t="s">
        <v>1727</v>
      </c>
      <c r="B399" t="str">
        <f t="shared" si="27"/>
        <v>oil</v>
      </c>
      <c r="C399" t="str">
        <f t="shared" si="28"/>
        <v>sub-critical steam turbine</v>
      </c>
      <c r="D399" t="str">
        <f t="shared" si="29"/>
        <v>heavy fuel oil</v>
      </c>
      <c r="E399" t="str">
        <f t="shared" si="30"/>
        <v/>
      </c>
      <c r="F399" t="s">
        <v>818</v>
      </c>
      <c r="G399" t="s">
        <v>670</v>
      </c>
      <c r="H399" t="s">
        <v>779</v>
      </c>
    </row>
    <row r="400" spans="1:9" x14ac:dyDescent="0.25">
      <c r="A400" t="s">
        <v>1804</v>
      </c>
      <c r="B400" t="str">
        <f t="shared" si="27"/>
        <v>oil</v>
      </c>
      <c r="C400" t="str">
        <f t="shared" si="28"/>
        <v>sub-critical steam turbine</v>
      </c>
      <c r="D400" t="str">
        <f t="shared" si="29"/>
        <v>heavy fuel oil (bunker c)</v>
      </c>
      <c r="E400" t="str">
        <f t="shared" si="30"/>
        <v/>
      </c>
      <c r="F400" t="s">
        <v>818</v>
      </c>
      <c r="G400" t="s">
        <v>670</v>
      </c>
      <c r="H400" t="s">
        <v>910</v>
      </c>
    </row>
    <row r="401" spans="1:9" x14ac:dyDescent="0.25">
      <c r="A401" t="s">
        <v>1746</v>
      </c>
      <c r="B401" t="str">
        <f t="shared" si="27"/>
        <v>oil</v>
      </c>
      <c r="C401" t="str">
        <f t="shared" si="28"/>
        <v>sub-critical steam turbine</v>
      </c>
      <c r="D401" t="str">
        <f t="shared" si="29"/>
        <v>heavy fuel oil and natural gas</v>
      </c>
      <c r="E401" t="str">
        <f t="shared" si="30"/>
        <v/>
      </c>
      <c r="F401" t="s">
        <v>818</v>
      </c>
      <c r="G401" t="s">
        <v>670</v>
      </c>
      <c r="H401" t="s">
        <v>879</v>
      </c>
    </row>
    <row r="402" spans="1:9" x14ac:dyDescent="0.25">
      <c r="A402" t="s">
        <v>1799</v>
      </c>
      <c r="B402" t="str">
        <f t="shared" si="27"/>
        <v>oil</v>
      </c>
      <c r="C402" t="str">
        <f t="shared" si="28"/>
        <v>sub-critical steam turbine</v>
      </c>
      <c r="D402" t="str">
        <f t="shared" si="29"/>
        <v>heavy furnace oil</v>
      </c>
      <c r="E402" t="str">
        <f t="shared" si="30"/>
        <v>natural gas</v>
      </c>
      <c r="F402" t="s">
        <v>818</v>
      </c>
      <c r="G402" t="s">
        <v>670</v>
      </c>
      <c r="H402" t="s">
        <v>906</v>
      </c>
      <c r="I402" t="s">
        <v>735</v>
      </c>
    </row>
    <row r="403" spans="1:9" x14ac:dyDescent="0.25">
      <c r="A403" t="s">
        <v>1730</v>
      </c>
      <c r="B403" t="str">
        <f t="shared" si="27"/>
        <v>oil</v>
      </c>
      <c r="C403" t="str">
        <f t="shared" si="28"/>
        <v>sub-critical steam turbine</v>
      </c>
      <c r="D403" t="str">
        <f t="shared" si="29"/>
        <v>heavy oil</v>
      </c>
      <c r="E403" t="str">
        <f t="shared" si="30"/>
        <v/>
      </c>
      <c r="F403" t="s">
        <v>818</v>
      </c>
      <c r="G403" t="s">
        <v>670</v>
      </c>
      <c r="H403" t="s">
        <v>769</v>
      </c>
    </row>
    <row r="404" spans="1:9" x14ac:dyDescent="0.25">
      <c r="A404" t="s">
        <v>1809</v>
      </c>
      <c r="B404" t="str">
        <f t="shared" si="27"/>
        <v>oil</v>
      </c>
      <c r="C404" t="str">
        <f t="shared" si="28"/>
        <v>sub-critical steam turbine</v>
      </c>
      <c r="D404" t="str">
        <f t="shared" si="29"/>
        <v>heavy oil (for st)</v>
      </c>
      <c r="E404" t="str">
        <f t="shared" si="30"/>
        <v>diesel</v>
      </c>
      <c r="F404" t="s">
        <v>818</v>
      </c>
      <c r="G404" t="s">
        <v>670</v>
      </c>
      <c r="H404" t="s">
        <v>914</v>
      </c>
      <c r="I404" t="s">
        <v>766</v>
      </c>
    </row>
    <row r="405" spans="1:9" x14ac:dyDescent="0.25">
      <c r="A405" t="s">
        <v>1776</v>
      </c>
      <c r="B405" t="str">
        <f t="shared" si="27"/>
        <v>oil</v>
      </c>
      <c r="C405" t="str">
        <f t="shared" si="28"/>
        <v>sub-critical steam turbine</v>
      </c>
      <c r="D405" t="str">
        <f t="shared" si="29"/>
        <v>heavy oil, crude</v>
      </c>
      <c r="E405" t="str">
        <f t="shared" si="30"/>
        <v>light fuel oil</v>
      </c>
      <c r="F405" t="s">
        <v>818</v>
      </c>
      <c r="G405" t="s">
        <v>670</v>
      </c>
      <c r="H405" t="s">
        <v>892</v>
      </c>
      <c r="I405" t="s">
        <v>797</v>
      </c>
    </row>
    <row r="406" spans="1:9" x14ac:dyDescent="0.25">
      <c r="A406" t="s">
        <v>1818</v>
      </c>
      <c r="B406" t="str">
        <f t="shared" si="27"/>
        <v>oil</v>
      </c>
      <c r="C406" t="str">
        <f t="shared" si="28"/>
        <v>sub-critical steam turbine</v>
      </c>
      <c r="D406" t="str">
        <f t="shared" si="29"/>
        <v>light fuel oil</v>
      </c>
      <c r="E406" t="str">
        <f t="shared" si="30"/>
        <v/>
      </c>
      <c r="F406" t="s">
        <v>818</v>
      </c>
      <c r="G406" t="s">
        <v>670</v>
      </c>
      <c r="H406" t="s">
        <v>797</v>
      </c>
    </row>
    <row r="407" spans="1:9" x14ac:dyDescent="0.25">
      <c r="A407" t="s">
        <v>1806</v>
      </c>
      <c r="B407" t="str">
        <f t="shared" si="27"/>
        <v>oil</v>
      </c>
      <c r="C407" t="str">
        <f t="shared" si="28"/>
        <v>sub-critical steam turbine</v>
      </c>
      <c r="D407" t="str">
        <f t="shared" si="29"/>
        <v>low sulphur fuel oil</v>
      </c>
      <c r="E407" t="str">
        <f t="shared" si="30"/>
        <v/>
      </c>
      <c r="F407" t="s">
        <v>818</v>
      </c>
      <c r="G407" t="s">
        <v>670</v>
      </c>
      <c r="H407" t="s">
        <v>912</v>
      </c>
    </row>
    <row r="408" spans="1:9" x14ac:dyDescent="0.25">
      <c r="A408" t="s">
        <v>1747</v>
      </c>
      <c r="B408" t="str">
        <f t="shared" si="27"/>
        <v>oil</v>
      </c>
      <c r="C408" t="str">
        <f t="shared" si="28"/>
        <v>sub-critical steam turbine</v>
      </c>
      <c r="D408" t="str">
        <f t="shared" si="29"/>
        <v>natual gas</v>
      </c>
      <c r="E408" t="str">
        <f t="shared" si="30"/>
        <v>heavy fuel oil</v>
      </c>
      <c r="F408" t="s">
        <v>818</v>
      </c>
      <c r="G408" t="s">
        <v>670</v>
      </c>
      <c r="H408" t="s">
        <v>788</v>
      </c>
      <c r="I408" t="s">
        <v>779</v>
      </c>
    </row>
    <row r="409" spans="1:9" x14ac:dyDescent="0.25">
      <c r="A409" t="s">
        <v>1745</v>
      </c>
      <c r="B409" t="str">
        <f t="shared" si="27"/>
        <v>oil</v>
      </c>
      <c r="C409" t="str">
        <f t="shared" si="28"/>
        <v>sub-critical steam turbine</v>
      </c>
      <c r="D409" t="str">
        <f t="shared" si="29"/>
        <v>natual gas and heavy  fuel oil</v>
      </c>
      <c r="E409" t="str">
        <f t="shared" si="30"/>
        <v/>
      </c>
      <c r="F409" t="s">
        <v>818</v>
      </c>
      <c r="G409" t="s">
        <v>670</v>
      </c>
      <c r="H409" t="s">
        <v>878</v>
      </c>
    </row>
    <row r="410" spans="1:9" x14ac:dyDescent="0.25">
      <c r="A410" t="s">
        <v>1740</v>
      </c>
      <c r="B410" t="str">
        <f t="shared" si="27"/>
        <v>oil</v>
      </c>
      <c r="C410" t="str">
        <f t="shared" si="28"/>
        <v>sub-critical steam turbine</v>
      </c>
      <c r="D410" t="str">
        <f t="shared" si="29"/>
        <v>natural gas</v>
      </c>
      <c r="E410" t="str">
        <f t="shared" si="30"/>
        <v>fuel oil</v>
      </c>
      <c r="F410" t="s">
        <v>818</v>
      </c>
      <c r="G410" t="s">
        <v>670</v>
      </c>
      <c r="H410" t="s">
        <v>735</v>
      </c>
      <c r="I410" t="s">
        <v>807</v>
      </c>
    </row>
    <row r="411" spans="1:9" x14ac:dyDescent="0.25">
      <c r="A411" t="s">
        <v>1749</v>
      </c>
      <c r="B411" t="str">
        <f t="shared" si="27"/>
        <v>oil</v>
      </c>
      <c r="C411" t="str">
        <f t="shared" si="28"/>
        <v>sub-critical steam turbine</v>
      </c>
      <c r="D411" t="str">
        <f t="shared" si="29"/>
        <v>natural gas and heavy fuel oil</v>
      </c>
      <c r="E411" t="str">
        <f t="shared" si="30"/>
        <v/>
      </c>
      <c r="F411" t="s">
        <v>818</v>
      </c>
      <c r="G411" t="s">
        <v>670</v>
      </c>
      <c r="H411" t="s">
        <v>799</v>
      </c>
    </row>
    <row r="412" spans="1:9" x14ac:dyDescent="0.25">
      <c r="A412" t="s">
        <v>1748</v>
      </c>
      <c r="B412" t="str">
        <f t="shared" si="27"/>
        <v>oil</v>
      </c>
      <c r="C412" t="str">
        <f t="shared" si="28"/>
        <v>sub-critical steam turbine</v>
      </c>
      <c r="D412" t="str">
        <f t="shared" si="29"/>
        <v>natural gas and light fuel oil</v>
      </c>
      <c r="E412" t="str">
        <f t="shared" si="30"/>
        <v/>
      </c>
      <c r="F412" t="s">
        <v>818</v>
      </c>
      <c r="G412" t="s">
        <v>670</v>
      </c>
      <c r="H412" t="s">
        <v>777</v>
      </c>
    </row>
    <row r="413" spans="1:9" x14ac:dyDescent="0.25">
      <c r="A413" t="s">
        <v>1733</v>
      </c>
      <c r="B413" t="str">
        <f t="shared" si="27"/>
        <v>oil</v>
      </c>
      <c r="C413" t="str">
        <f t="shared" si="28"/>
        <v>sub-critical steam turbine</v>
      </c>
      <c r="D413" t="str">
        <f t="shared" si="29"/>
        <v>number 6 heavy fuel oil</v>
      </c>
      <c r="E413" t="str">
        <f t="shared" si="30"/>
        <v/>
      </c>
      <c r="F413" t="s">
        <v>818</v>
      </c>
      <c r="G413" t="s">
        <v>670</v>
      </c>
      <c r="H413" t="s">
        <v>874</v>
      </c>
    </row>
    <row r="414" spans="1:9" x14ac:dyDescent="0.25">
      <c r="A414" t="s">
        <v>1728</v>
      </c>
      <c r="B414" t="str">
        <f t="shared" si="27"/>
        <v>oil</v>
      </c>
      <c r="C414" t="str">
        <f t="shared" si="28"/>
        <v>sub-critical steam turbine</v>
      </c>
      <c r="D414" t="str">
        <f t="shared" si="29"/>
        <v>oil</v>
      </c>
      <c r="E414" t="str">
        <f t="shared" si="30"/>
        <v/>
      </c>
      <c r="F414" t="s">
        <v>818</v>
      </c>
      <c r="G414" t="s">
        <v>670</v>
      </c>
      <c r="H414" t="s">
        <v>818</v>
      </c>
    </row>
    <row r="415" spans="1:9" x14ac:dyDescent="0.25">
      <c r="A415" t="s">
        <v>1755</v>
      </c>
      <c r="B415" t="str">
        <f t="shared" si="27"/>
        <v>oil</v>
      </c>
      <c r="C415" t="str">
        <f t="shared" si="28"/>
        <v>sub-critical steam turbine</v>
      </c>
      <c r="D415" t="str">
        <f t="shared" si="29"/>
        <v>oil shale</v>
      </c>
      <c r="E415" t="str">
        <f t="shared" si="30"/>
        <v/>
      </c>
      <c r="F415" t="s">
        <v>818</v>
      </c>
      <c r="G415" t="s">
        <v>670</v>
      </c>
      <c r="H415" t="s">
        <v>884</v>
      </c>
    </row>
    <row r="416" spans="1:9" x14ac:dyDescent="0.25">
      <c r="A416" t="s">
        <v>1731</v>
      </c>
      <c r="B416" t="str">
        <f t="shared" si="27"/>
        <v>oil</v>
      </c>
      <c r="C416" t="str">
        <f t="shared" si="28"/>
        <v>sub-critical steam turbine</v>
      </c>
      <c r="D416" t="str">
        <f t="shared" si="29"/>
        <v>orimulsion</v>
      </c>
      <c r="E416" t="str">
        <f t="shared" si="30"/>
        <v>heavy fuel oil</v>
      </c>
      <c r="F416" t="s">
        <v>818</v>
      </c>
      <c r="G416" t="s">
        <v>670</v>
      </c>
      <c r="H416" t="s">
        <v>873</v>
      </c>
      <c r="I416" t="s">
        <v>779</v>
      </c>
    </row>
    <row r="417" spans="1:9" x14ac:dyDescent="0.25">
      <c r="A417" t="s">
        <v>1711</v>
      </c>
      <c r="B417" t="str">
        <f t="shared" si="27"/>
        <v>oil</v>
      </c>
      <c r="C417" t="str">
        <f t="shared" si="28"/>
        <v>sub-critical steam turbine</v>
      </c>
      <c r="D417" t="str">
        <f t="shared" si="29"/>
        <v>other</v>
      </c>
      <c r="E417" t="str">
        <f t="shared" si="30"/>
        <v/>
      </c>
      <c r="F417" t="s">
        <v>818</v>
      </c>
      <c r="G417" t="s">
        <v>670</v>
      </c>
      <c r="H417" t="s">
        <v>684</v>
      </c>
    </row>
    <row r="418" spans="1:9" x14ac:dyDescent="0.25">
      <c r="A418" t="s">
        <v>1794</v>
      </c>
      <c r="B418" t="str">
        <f t="shared" si="27"/>
        <v>oil</v>
      </c>
      <c r="C418" t="str">
        <f t="shared" si="28"/>
        <v>sub-critical steam turbine</v>
      </c>
      <c r="D418" t="str">
        <f t="shared" si="29"/>
        <v>residual furnace oil</v>
      </c>
      <c r="E418" t="str">
        <f t="shared" si="30"/>
        <v/>
      </c>
      <c r="F418" t="s">
        <v>818</v>
      </c>
      <c r="G418" t="s">
        <v>670</v>
      </c>
      <c r="H418" t="s">
        <v>904</v>
      </c>
    </row>
    <row r="419" spans="1:9" x14ac:dyDescent="0.25">
      <c r="A419" t="s">
        <v>1735</v>
      </c>
      <c r="B419" t="str">
        <f t="shared" si="27"/>
        <v>oil</v>
      </c>
      <c r="C419" t="str">
        <f t="shared" si="28"/>
        <v>sub-critical steam turbine</v>
      </c>
      <c r="D419" t="str">
        <f t="shared" si="29"/>
        <v>residual oil</v>
      </c>
      <c r="E419" t="str">
        <f t="shared" si="30"/>
        <v>natural gas</v>
      </c>
      <c r="F419" t="s">
        <v>818</v>
      </c>
      <c r="G419" t="s">
        <v>670</v>
      </c>
      <c r="H419" t="s">
        <v>875</v>
      </c>
      <c r="I419" t="s">
        <v>735</v>
      </c>
    </row>
    <row r="420" spans="1:9" x14ac:dyDescent="0.25">
      <c r="A420" t="s">
        <v>1770</v>
      </c>
      <c r="B420" t="str">
        <f t="shared" si="27"/>
        <v>oil</v>
      </c>
      <c r="C420" t="str">
        <f t="shared" si="28"/>
        <v>super-critical steam turbine</v>
      </c>
      <c r="D420" t="str">
        <f t="shared" si="29"/>
        <v>crude oil</v>
      </c>
      <c r="E420" t="str">
        <f t="shared" si="30"/>
        <v>fuel oil</v>
      </c>
      <c r="F420" t="s">
        <v>818</v>
      </c>
      <c r="G420" t="s">
        <v>675</v>
      </c>
      <c r="H420" t="s">
        <v>864</v>
      </c>
      <c r="I420" t="s">
        <v>807</v>
      </c>
    </row>
    <row r="421" spans="1:9" x14ac:dyDescent="0.25">
      <c r="A421" t="s">
        <v>1779</v>
      </c>
      <c r="B421" t="str">
        <f t="shared" si="27"/>
        <v>oil</v>
      </c>
      <c r="C421" t="str">
        <f t="shared" si="28"/>
        <v>super-critical steam turbine</v>
      </c>
      <c r="D421" t="str">
        <f t="shared" si="29"/>
        <v>fuel oil</v>
      </c>
      <c r="E421" t="str">
        <f t="shared" si="30"/>
        <v>crude oil</v>
      </c>
      <c r="F421" t="s">
        <v>818</v>
      </c>
      <c r="G421" t="s">
        <v>675</v>
      </c>
      <c r="H421" t="s">
        <v>807</v>
      </c>
      <c r="I421" t="s">
        <v>864</v>
      </c>
    </row>
    <row r="422" spans="1:9" x14ac:dyDescent="0.25">
      <c r="A422" t="s">
        <v>1773</v>
      </c>
      <c r="B422" t="str">
        <f t="shared" si="27"/>
        <v>oil</v>
      </c>
      <c r="C422" t="str">
        <f t="shared" si="28"/>
        <v>super-critical steam turbine</v>
      </c>
      <c r="D422" t="str">
        <f t="shared" si="29"/>
        <v>heavy fuel oil</v>
      </c>
      <c r="E422" t="str">
        <f t="shared" si="30"/>
        <v>crude oil</v>
      </c>
      <c r="F422" t="s">
        <v>818</v>
      </c>
      <c r="G422" t="s">
        <v>675</v>
      </c>
      <c r="H422" t="s">
        <v>779</v>
      </c>
      <c r="I422" t="s">
        <v>864</v>
      </c>
    </row>
    <row r="423" spans="1:9" x14ac:dyDescent="0.25">
      <c r="A423" t="s">
        <v>1775</v>
      </c>
      <c r="B423" t="str">
        <f t="shared" si="27"/>
        <v>oil</v>
      </c>
      <c r="C423" t="str">
        <f t="shared" si="28"/>
        <v>super-critical steam turbine</v>
      </c>
      <c r="D423" t="str">
        <f t="shared" si="29"/>
        <v>heavy oil</v>
      </c>
      <c r="E423" t="str">
        <f t="shared" si="30"/>
        <v>crude oil</v>
      </c>
      <c r="F423" t="s">
        <v>818</v>
      </c>
      <c r="G423" t="s">
        <v>675</v>
      </c>
      <c r="H423" t="s">
        <v>769</v>
      </c>
      <c r="I423" t="s">
        <v>864</v>
      </c>
    </row>
    <row r="424" spans="1:9" x14ac:dyDescent="0.25">
      <c r="A424" t="s">
        <v>1772</v>
      </c>
      <c r="B424" t="str">
        <f t="shared" si="27"/>
        <v>oil</v>
      </c>
      <c r="C424" t="str">
        <f t="shared" si="28"/>
        <v>super-critical steam turbine</v>
      </c>
      <c r="D424" t="str">
        <f t="shared" si="29"/>
        <v>lng</v>
      </c>
      <c r="E424" t="str">
        <f t="shared" si="30"/>
        <v>crude oil</v>
      </c>
      <c r="F424" t="s">
        <v>818</v>
      </c>
      <c r="G424" t="s">
        <v>675</v>
      </c>
      <c r="H424" t="s">
        <v>792</v>
      </c>
      <c r="I424" t="s">
        <v>864</v>
      </c>
    </row>
    <row r="425" spans="1:9" x14ac:dyDescent="0.25">
      <c r="A425" t="s">
        <v>1774</v>
      </c>
      <c r="B425" t="str">
        <f t="shared" si="27"/>
        <v>oil</v>
      </c>
      <c r="C425" t="str">
        <f t="shared" si="28"/>
        <v>super-critical steam turbine</v>
      </c>
      <c r="D425" t="str">
        <f t="shared" si="29"/>
        <v>mixed (heavy and crude oil, lng, coal)</v>
      </c>
      <c r="E425" t="str">
        <f t="shared" si="30"/>
        <v>coal</v>
      </c>
      <c r="F425" t="s">
        <v>818</v>
      </c>
      <c r="G425" t="s">
        <v>675</v>
      </c>
      <c r="H425" t="s">
        <v>891</v>
      </c>
      <c r="I425" t="s">
        <v>698</v>
      </c>
    </row>
    <row r="426" spans="1:9" x14ac:dyDescent="0.25">
      <c r="A426" t="s">
        <v>1854</v>
      </c>
      <c r="B426" t="str">
        <f t="shared" si="27"/>
        <v>solar_pv</v>
      </c>
      <c r="C426" t="str">
        <f t="shared" si="28"/>
        <v/>
      </c>
      <c r="D426" t="str">
        <f t="shared" si="29"/>
        <v/>
      </c>
      <c r="E426" t="str">
        <f t="shared" si="30"/>
        <v/>
      </c>
      <c r="F426" t="s">
        <v>958</v>
      </c>
    </row>
    <row r="427" spans="1:9" x14ac:dyDescent="0.25">
      <c r="A427" t="s">
        <v>1857</v>
      </c>
      <c r="B427" t="str">
        <f t="shared" si="27"/>
        <v>solar_thermal</v>
      </c>
      <c r="C427" t="str">
        <f t="shared" si="28"/>
        <v/>
      </c>
      <c r="D427" t="str">
        <f t="shared" si="29"/>
        <v/>
      </c>
      <c r="E427" t="str">
        <f t="shared" si="30"/>
        <v/>
      </c>
      <c r="F427" t="s">
        <v>959</v>
      </c>
    </row>
    <row r="428" spans="1:9" x14ac:dyDescent="0.25">
      <c r="A428" t="s">
        <v>1855</v>
      </c>
      <c r="B428" t="str">
        <f t="shared" si="27"/>
        <v>solar_thermal</v>
      </c>
      <c r="C428" t="str">
        <f t="shared" si="28"/>
        <v>integrated solar combined cycle system (isccs)</v>
      </c>
      <c r="D428" t="str">
        <f t="shared" si="29"/>
        <v/>
      </c>
      <c r="E428" t="str">
        <f t="shared" si="30"/>
        <v/>
      </c>
      <c r="F428" t="s">
        <v>959</v>
      </c>
      <c r="G428" t="s">
        <v>695</v>
      </c>
    </row>
    <row r="429" spans="1:9" x14ac:dyDescent="0.25">
      <c r="A429" t="s">
        <v>1856</v>
      </c>
      <c r="B429" t="str">
        <f t="shared" si="27"/>
        <v>solar_thermal</v>
      </c>
      <c r="C429" t="str">
        <f t="shared" si="28"/>
        <v>sub-critical steam turbine (st)</v>
      </c>
      <c r="D429" t="str">
        <f t="shared" si="29"/>
        <v/>
      </c>
      <c r="E429" t="str">
        <f t="shared" si="30"/>
        <v/>
      </c>
      <c r="F429" t="s">
        <v>959</v>
      </c>
      <c r="G429" t="s">
        <v>696</v>
      </c>
    </row>
    <row r="430" spans="1:9" x14ac:dyDescent="0.25">
      <c r="A430" t="s">
        <v>1878</v>
      </c>
      <c r="B430" t="str">
        <f t="shared" si="27"/>
        <v>waste</v>
      </c>
      <c r="C430" t="str">
        <f t="shared" si="28"/>
        <v/>
      </c>
      <c r="D430" t="str">
        <f t="shared" si="29"/>
        <v/>
      </c>
      <c r="E430" t="str">
        <f t="shared" si="30"/>
        <v/>
      </c>
      <c r="F430" t="s">
        <v>960</v>
      </c>
    </row>
    <row r="431" spans="1:9" x14ac:dyDescent="0.25">
      <c r="A431" t="s">
        <v>1888</v>
      </c>
      <c r="B431" t="str">
        <f t="shared" si="27"/>
        <v>waste</v>
      </c>
      <c r="C431" t="str">
        <f t="shared" si="28"/>
        <v/>
      </c>
      <c r="D431" t="str">
        <f t="shared" si="29"/>
        <v>agricultural biproducts</v>
      </c>
      <c r="E431" t="str">
        <f t="shared" si="30"/>
        <v/>
      </c>
      <c r="F431" t="s">
        <v>960</v>
      </c>
      <c r="H431" t="s">
        <v>948</v>
      </c>
    </row>
    <row r="432" spans="1:9" x14ac:dyDescent="0.25">
      <c r="A432" t="s">
        <v>1859</v>
      </c>
      <c r="B432" t="str">
        <f t="shared" si="27"/>
        <v>waste</v>
      </c>
      <c r="C432" t="str">
        <f t="shared" si="28"/>
        <v/>
      </c>
      <c r="D432" t="str">
        <f t="shared" si="29"/>
        <v>bagasse</v>
      </c>
      <c r="E432" t="str">
        <f t="shared" si="30"/>
        <v/>
      </c>
      <c r="F432" t="s">
        <v>960</v>
      </c>
      <c r="H432" t="s">
        <v>928</v>
      </c>
    </row>
    <row r="433" spans="1:8" x14ac:dyDescent="0.25">
      <c r="A433" t="s">
        <v>1862</v>
      </c>
      <c r="B433" t="str">
        <f t="shared" si="27"/>
        <v>waste</v>
      </c>
      <c r="C433" t="str">
        <f t="shared" si="28"/>
        <v/>
      </c>
      <c r="D433" t="str">
        <f t="shared" si="29"/>
        <v>bagasse (coal supplementary)</v>
      </c>
      <c r="E433" t="str">
        <f t="shared" si="30"/>
        <v/>
      </c>
      <c r="F433" t="s">
        <v>960</v>
      </c>
      <c r="H433" t="s">
        <v>931</v>
      </c>
    </row>
    <row r="434" spans="1:8" x14ac:dyDescent="0.25">
      <c r="A434" t="s">
        <v>1860</v>
      </c>
      <c r="B434" t="str">
        <f t="shared" si="27"/>
        <v>waste</v>
      </c>
      <c r="C434" t="str">
        <f t="shared" si="28"/>
        <v/>
      </c>
      <c r="D434" t="str">
        <f t="shared" si="29"/>
        <v>bagasse (oil supplementary)</v>
      </c>
      <c r="E434" t="str">
        <f t="shared" si="30"/>
        <v/>
      </c>
      <c r="F434" t="s">
        <v>960</v>
      </c>
      <c r="H434" t="s">
        <v>929</v>
      </c>
    </row>
    <row r="435" spans="1:8" x14ac:dyDescent="0.25">
      <c r="A435" t="s">
        <v>1861</v>
      </c>
      <c r="B435" t="str">
        <f t="shared" si="27"/>
        <v>waste</v>
      </c>
      <c r="C435" t="str">
        <f t="shared" si="28"/>
        <v/>
      </c>
      <c r="D435" t="str">
        <f t="shared" si="29"/>
        <v>bagasse, woodwaste</v>
      </c>
      <c r="E435" t="str">
        <f t="shared" si="30"/>
        <v/>
      </c>
      <c r="F435" t="s">
        <v>960</v>
      </c>
      <c r="H435" t="s">
        <v>930</v>
      </c>
    </row>
    <row r="436" spans="1:8" x14ac:dyDescent="0.25">
      <c r="A436" t="s">
        <v>1883</v>
      </c>
      <c r="B436" t="str">
        <f t="shared" si="27"/>
        <v>waste</v>
      </c>
      <c r="C436" t="str">
        <f t="shared" si="28"/>
        <v/>
      </c>
      <c r="D436" t="str">
        <f t="shared" si="29"/>
        <v>black liquor</v>
      </c>
      <c r="E436" t="str">
        <f t="shared" si="30"/>
        <v/>
      </c>
      <c r="F436" t="s">
        <v>960</v>
      </c>
      <c r="H436" t="s">
        <v>944</v>
      </c>
    </row>
    <row r="437" spans="1:8" x14ac:dyDescent="0.25">
      <c r="A437" t="s">
        <v>1884</v>
      </c>
      <c r="B437" t="str">
        <f t="shared" si="27"/>
        <v>waste</v>
      </c>
      <c r="C437" t="str">
        <f t="shared" si="28"/>
        <v/>
      </c>
      <c r="D437" t="str">
        <f t="shared" si="29"/>
        <v>blast furnance gas</v>
      </c>
      <c r="E437" t="str">
        <f t="shared" si="30"/>
        <v/>
      </c>
      <c r="F437" t="s">
        <v>960</v>
      </c>
      <c r="H437" t="s">
        <v>945</v>
      </c>
    </row>
    <row r="438" spans="1:8" x14ac:dyDescent="0.25">
      <c r="A438" t="s">
        <v>1894</v>
      </c>
      <c r="B438" t="str">
        <f t="shared" si="27"/>
        <v>waste</v>
      </c>
      <c r="C438" t="str">
        <f t="shared" si="28"/>
        <v/>
      </c>
      <c r="D438" t="str">
        <f t="shared" si="29"/>
        <v>coke oven gas</v>
      </c>
      <c r="E438" t="str">
        <f t="shared" si="30"/>
        <v/>
      </c>
      <c r="F438" t="s">
        <v>960</v>
      </c>
      <c r="H438" t="s">
        <v>953</v>
      </c>
    </row>
    <row r="439" spans="1:8" x14ac:dyDescent="0.25">
      <c r="A439" t="s">
        <v>1887</v>
      </c>
      <c r="B439" t="str">
        <f t="shared" si="27"/>
        <v>waste</v>
      </c>
      <c r="C439" t="str">
        <f t="shared" si="28"/>
        <v/>
      </c>
      <c r="D439" t="str">
        <f t="shared" si="29"/>
        <v>digester gas</v>
      </c>
      <c r="E439" t="str">
        <f t="shared" si="30"/>
        <v/>
      </c>
      <c r="F439" t="s">
        <v>960</v>
      </c>
      <c r="H439" t="s">
        <v>947</v>
      </c>
    </row>
    <row r="440" spans="1:8" x14ac:dyDescent="0.25">
      <c r="A440" t="s">
        <v>1886</v>
      </c>
      <c r="B440" t="str">
        <f t="shared" si="27"/>
        <v>waste</v>
      </c>
      <c r="C440" t="str">
        <f t="shared" si="28"/>
        <v/>
      </c>
      <c r="D440" t="str">
        <f t="shared" si="29"/>
        <v>landfill gas</v>
      </c>
      <c r="E440" t="str">
        <f t="shared" si="30"/>
        <v/>
      </c>
      <c r="F440" t="s">
        <v>960</v>
      </c>
      <c r="H440" t="s">
        <v>938</v>
      </c>
    </row>
    <row r="441" spans="1:8" x14ac:dyDescent="0.25">
      <c r="A441" t="s">
        <v>1863</v>
      </c>
      <c r="B441" t="str">
        <f t="shared" si="27"/>
        <v>waste</v>
      </c>
      <c r="C441" t="str">
        <f t="shared" si="28"/>
        <v/>
      </c>
      <c r="D441" t="str">
        <f t="shared" si="29"/>
        <v>other</v>
      </c>
      <c r="E441" t="str">
        <f t="shared" si="30"/>
        <v/>
      </c>
      <c r="F441" t="s">
        <v>960</v>
      </c>
      <c r="H441" t="s">
        <v>684</v>
      </c>
    </row>
    <row r="442" spans="1:8" x14ac:dyDescent="0.25">
      <c r="A442" t="s">
        <v>1895</v>
      </c>
      <c r="B442" t="str">
        <f t="shared" si="27"/>
        <v>waste</v>
      </c>
      <c r="C442" t="str">
        <f t="shared" si="28"/>
        <v/>
      </c>
      <c r="D442" t="str">
        <f t="shared" si="29"/>
        <v>other biomass solids</v>
      </c>
      <c r="E442" t="str">
        <f t="shared" si="30"/>
        <v/>
      </c>
      <c r="F442" t="s">
        <v>960</v>
      </c>
      <c r="H442" t="s">
        <v>954</v>
      </c>
    </row>
    <row r="443" spans="1:8" x14ac:dyDescent="0.25">
      <c r="A443" t="s">
        <v>1882</v>
      </c>
      <c r="B443" t="str">
        <f t="shared" si="27"/>
        <v>waste</v>
      </c>
      <c r="C443" t="str">
        <f t="shared" si="28"/>
        <v/>
      </c>
      <c r="D443" t="str">
        <f t="shared" si="29"/>
        <v>other gas</v>
      </c>
      <c r="E443" t="str">
        <f t="shared" si="30"/>
        <v/>
      </c>
      <c r="F443" t="s">
        <v>960</v>
      </c>
      <c r="H443" t="s">
        <v>943</v>
      </c>
    </row>
    <row r="444" spans="1:8" x14ac:dyDescent="0.25">
      <c r="A444" t="s">
        <v>1874</v>
      </c>
      <c r="B444" t="str">
        <f t="shared" si="27"/>
        <v>waste</v>
      </c>
      <c r="C444" t="str">
        <f t="shared" si="28"/>
        <v/>
      </c>
      <c r="D444" t="str">
        <f t="shared" si="29"/>
        <v>petroleum coke</v>
      </c>
      <c r="E444" t="str">
        <f t="shared" si="30"/>
        <v/>
      </c>
      <c r="F444" t="s">
        <v>960</v>
      </c>
      <c r="H444" t="s">
        <v>901</v>
      </c>
    </row>
    <row r="445" spans="1:8" x14ac:dyDescent="0.25">
      <c r="A445" t="s">
        <v>1893</v>
      </c>
      <c r="B445" t="str">
        <f t="shared" si="27"/>
        <v>waste</v>
      </c>
      <c r="C445" t="str">
        <f t="shared" si="28"/>
        <v/>
      </c>
      <c r="D445" t="str">
        <f t="shared" si="29"/>
        <v>process gas</v>
      </c>
      <c r="E445" t="str">
        <f t="shared" si="30"/>
        <v/>
      </c>
      <c r="F445" t="s">
        <v>960</v>
      </c>
      <c r="H445" t="s">
        <v>952</v>
      </c>
    </row>
    <row r="446" spans="1:8" x14ac:dyDescent="0.25">
      <c r="A446" t="s">
        <v>1889</v>
      </c>
      <c r="B446" t="str">
        <f t="shared" si="27"/>
        <v>waste</v>
      </c>
      <c r="C446" t="str">
        <f t="shared" si="28"/>
        <v/>
      </c>
      <c r="D446" t="str">
        <f t="shared" si="29"/>
        <v>solid waste 70% of</v>
      </c>
      <c r="E446" t="str">
        <f t="shared" si="30"/>
        <v/>
      </c>
      <c r="F446" t="s">
        <v>960</v>
      </c>
      <c r="H446" t="s">
        <v>949</v>
      </c>
    </row>
    <row r="447" spans="1:8" x14ac:dyDescent="0.25">
      <c r="A447" t="s">
        <v>1890</v>
      </c>
      <c r="B447" t="str">
        <f t="shared" si="27"/>
        <v>waste</v>
      </c>
      <c r="C447" t="str">
        <f t="shared" si="28"/>
        <v/>
      </c>
      <c r="D447" t="str">
        <f t="shared" si="29"/>
        <v>tire-derived fuel</v>
      </c>
      <c r="E447" t="str">
        <f t="shared" si="30"/>
        <v/>
      </c>
      <c r="F447" t="s">
        <v>960</v>
      </c>
      <c r="H447" t="s">
        <v>950</v>
      </c>
    </row>
    <row r="448" spans="1:8" x14ac:dyDescent="0.25">
      <c r="A448" t="s">
        <v>1858</v>
      </c>
      <c r="B448" t="str">
        <f t="shared" si="27"/>
        <v>waste</v>
      </c>
      <c r="C448" t="str">
        <f t="shared" si="28"/>
        <v/>
      </c>
      <c r="D448" t="str">
        <f t="shared" si="29"/>
        <v>waste gases,natural gas,fuel oil</v>
      </c>
      <c r="E448" t="str">
        <f t="shared" si="30"/>
        <v/>
      </c>
      <c r="F448" t="s">
        <v>960</v>
      </c>
      <c r="H448" t="s">
        <v>927</v>
      </c>
    </row>
    <row r="449" spans="1:9" x14ac:dyDescent="0.25">
      <c r="A449" t="s">
        <v>1892</v>
      </c>
      <c r="B449" t="str">
        <f t="shared" ref="B449:B468" si="31" xml:space="preserve"> LOWER(F449)</f>
        <v>waste</v>
      </c>
      <c r="C449" t="str">
        <f t="shared" si="28"/>
        <v/>
      </c>
      <c r="D449" t="str">
        <f t="shared" si="29"/>
        <v>wood waste liquids</v>
      </c>
      <c r="E449" t="str">
        <f t="shared" si="30"/>
        <v/>
      </c>
      <c r="F449" t="s">
        <v>960</v>
      </c>
      <c r="H449" t="s">
        <v>951</v>
      </c>
    </row>
    <row r="450" spans="1:9" x14ac:dyDescent="0.25">
      <c r="A450" t="s">
        <v>1885</v>
      </c>
      <c r="B450" t="str">
        <f t="shared" si="31"/>
        <v>waste</v>
      </c>
      <c r="C450" t="str">
        <f t="shared" ref="C450:C468" si="32" xml:space="preserve"> LOWER(G450)</f>
        <v/>
      </c>
      <c r="D450" t="str">
        <f t="shared" ref="D450:D468" si="33" xml:space="preserve"> LOWER(H450)</f>
        <v>wood waste solids</v>
      </c>
      <c r="E450" t="str">
        <f t="shared" ref="E450:E468" si="34" xml:space="preserve"> LOWER(I450)</f>
        <v/>
      </c>
      <c r="F450" t="s">
        <v>960</v>
      </c>
      <c r="H450" t="s">
        <v>946</v>
      </c>
    </row>
    <row r="451" spans="1:9" x14ac:dyDescent="0.25">
      <c r="A451" t="s">
        <v>1875</v>
      </c>
      <c r="B451" t="str">
        <f t="shared" si="31"/>
        <v>waste</v>
      </c>
      <c r="C451" t="str">
        <f t="shared" si="32"/>
        <v>cogeneration power and heat steam turbine</v>
      </c>
      <c r="D451" t="str">
        <f t="shared" si="33"/>
        <v>bagasse</v>
      </c>
      <c r="E451" t="str">
        <f t="shared" si="34"/>
        <v/>
      </c>
      <c r="F451" t="s">
        <v>960</v>
      </c>
      <c r="G451" t="s">
        <v>650</v>
      </c>
      <c r="H451" t="s">
        <v>928</v>
      </c>
    </row>
    <row r="452" spans="1:9" x14ac:dyDescent="0.25">
      <c r="A452" t="s">
        <v>1879</v>
      </c>
      <c r="B452" t="str">
        <f t="shared" si="31"/>
        <v>waste</v>
      </c>
      <c r="C452" t="str">
        <f t="shared" si="32"/>
        <v>cogeneration power and heat steam turbine</v>
      </c>
      <c r="D452" t="str">
        <f t="shared" si="33"/>
        <v>biofuel</v>
      </c>
      <c r="E452" t="str">
        <f t="shared" si="34"/>
        <v/>
      </c>
      <c r="F452" t="s">
        <v>960</v>
      </c>
      <c r="G452" t="s">
        <v>650</v>
      </c>
      <c r="H452" t="s">
        <v>941</v>
      </c>
    </row>
    <row r="453" spans="1:9" x14ac:dyDescent="0.25">
      <c r="A453" t="s">
        <v>1868</v>
      </c>
      <c r="B453" t="str">
        <f t="shared" si="31"/>
        <v>waste</v>
      </c>
      <c r="C453" t="str">
        <f t="shared" si="32"/>
        <v>cogeneration power and heat steam turbine</v>
      </c>
      <c r="D453" t="str">
        <f t="shared" si="33"/>
        <v>biomass (wood chips and pellets)</v>
      </c>
      <c r="E453" t="str">
        <f t="shared" si="34"/>
        <v>natural gas</v>
      </c>
      <c r="F453" t="s">
        <v>960</v>
      </c>
      <c r="G453" t="s">
        <v>650</v>
      </c>
      <c r="H453" t="s">
        <v>935</v>
      </c>
      <c r="I453" t="s">
        <v>735</v>
      </c>
    </row>
    <row r="454" spans="1:9" x14ac:dyDescent="0.25">
      <c r="A454" t="s">
        <v>1867</v>
      </c>
      <c r="B454" t="str">
        <f t="shared" si="31"/>
        <v>waste</v>
      </c>
      <c r="C454" t="str">
        <f t="shared" si="32"/>
        <v>cogeneration power and heat steam turbine</v>
      </c>
      <c r="D454" t="str">
        <f t="shared" si="33"/>
        <v>biomass wood</v>
      </c>
      <c r="E454" t="str">
        <f t="shared" si="34"/>
        <v/>
      </c>
      <c r="F454" t="s">
        <v>960</v>
      </c>
      <c r="G454" t="s">
        <v>650</v>
      </c>
      <c r="H454" t="s">
        <v>933</v>
      </c>
    </row>
    <row r="455" spans="1:9" x14ac:dyDescent="0.25">
      <c r="A455" t="s">
        <v>1873</v>
      </c>
      <c r="B455" t="str">
        <f t="shared" si="31"/>
        <v>waste</v>
      </c>
      <c r="C455" t="str">
        <f t="shared" si="32"/>
        <v>cogeneration power and heat steam turbine</v>
      </c>
      <c r="D455" t="str">
        <f t="shared" si="33"/>
        <v xml:space="preserve">municipal solid waste </v>
      </c>
      <c r="E455" t="str">
        <f t="shared" si="34"/>
        <v>biomass</v>
      </c>
      <c r="F455" t="s">
        <v>960</v>
      </c>
      <c r="G455" t="s">
        <v>650</v>
      </c>
      <c r="H455" t="s">
        <v>939</v>
      </c>
      <c r="I455" t="s">
        <v>718</v>
      </c>
    </row>
    <row r="456" spans="1:9" x14ac:dyDescent="0.25">
      <c r="A456" t="s">
        <v>1866</v>
      </c>
      <c r="B456" t="str">
        <f t="shared" si="31"/>
        <v>waste</v>
      </c>
      <c r="C456" t="str">
        <f t="shared" si="32"/>
        <v>other</v>
      </c>
      <c r="D456" t="str">
        <f t="shared" si="33"/>
        <v>municipal waste</v>
      </c>
      <c r="E456" t="str">
        <f t="shared" si="34"/>
        <v/>
      </c>
      <c r="F456" t="s">
        <v>960</v>
      </c>
      <c r="G456" t="s">
        <v>684</v>
      </c>
      <c r="H456" t="s">
        <v>934</v>
      </c>
    </row>
    <row r="457" spans="1:9" x14ac:dyDescent="0.25">
      <c r="A457" t="s">
        <v>1872</v>
      </c>
      <c r="B457" t="str">
        <f t="shared" si="31"/>
        <v>waste</v>
      </c>
      <c r="C457" t="str">
        <f t="shared" si="32"/>
        <v>reciprocating engine</v>
      </c>
      <c r="D457" t="str">
        <f t="shared" si="33"/>
        <v>landfill gas</v>
      </c>
      <c r="E457" t="str">
        <f t="shared" si="34"/>
        <v/>
      </c>
      <c r="F457" t="s">
        <v>960</v>
      </c>
      <c r="G457" t="s">
        <v>697</v>
      </c>
      <c r="H457" t="s">
        <v>938</v>
      </c>
    </row>
    <row r="458" spans="1:9" x14ac:dyDescent="0.25">
      <c r="A458" t="s">
        <v>1881</v>
      </c>
      <c r="B458" t="str">
        <f t="shared" si="31"/>
        <v>waste</v>
      </c>
      <c r="C458" t="str">
        <f t="shared" si="32"/>
        <v>sub-critical steam turbine</v>
      </c>
      <c r="D458" t="str">
        <f t="shared" si="33"/>
        <v>bagasse</v>
      </c>
      <c r="E458" t="str">
        <f t="shared" si="34"/>
        <v/>
      </c>
      <c r="F458" t="s">
        <v>960</v>
      </c>
      <c r="G458" t="s">
        <v>670</v>
      </c>
      <c r="H458" t="s">
        <v>928</v>
      </c>
    </row>
    <row r="459" spans="1:9" x14ac:dyDescent="0.25">
      <c r="A459" t="s">
        <v>1865</v>
      </c>
      <c r="B459" t="str">
        <f t="shared" si="31"/>
        <v>waste</v>
      </c>
      <c r="C459" t="str">
        <f t="shared" si="32"/>
        <v>sub-critical steam turbine</v>
      </c>
      <c r="D459" t="str">
        <f t="shared" si="33"/>
        <v>biomass wood</v>
      </c>
      <c r="E459" t="str">
        <f t="shared" si="34"/>
        <v>natural gas</v>
      </c>
      <c r="F459" t="s">
        <v>960</v>
      </c>
      <c r="G459" t="s">
        <v>670</v>
      </c>
      <c r="H459" t="s">
        <v>933</v>
      </c>
      <c r="I459" t="s">
        <v>735</v>
      </c>
    </row>
    <row r="460" spans="1:9" x14ac:dyDescent="0.25">
      <c r="A460" t="s">
        <v>1880</v>
      </c>
      <c r="B460" t="str">
        <f t="shared" si="31"/>
        <v>waste</v>
      </c>
      <c r="C460" t="str">
        <f t="shared" si="32"/>
        <v>sub-critical steam turbine</v>
      </c>
      <c r="D460" t="str">
        <f t="shared" si="33"/>
        <v>biomass, oil, waste</v>
      </c>
      <c r="E460" t="str">
        <f t="shared" si="34"/>
        <v/>
      </c>
      <c r="F460" t="s">
        <v>960</v>
      </c>
      <c r="G460" t="s">
        <v>670</v>
      </c>
      <c r="H460" t="s">
        <v>942</v>
      </c>
    </row>
    <row r="461" spans="1:9" x14ac:dyDescent="0.25">
      <c r="A461" t="s">
        <v>1871</v>
      </c>
      <c r="B461" t="str">
        <f t="shared" si="31"/>
        <v>waste</v>
      </c>
      <c r="C461" t="str">
        <f t="shared" si="32"/>
        <v>sub-critical steam turbine</v>
      </c>
      <c r="D461" t="str">
        <f t="shared" si="33"/>
        <v>industrial waste</v>
      </c>
      <c r="E461" t="str">
        <f t="shared" si="34"/>
        <v/>
      </c>
      <c r="F461" t="s">
        <v>960</v>
      </c>
      <c r="G461" t="s">
        <v>670</v>
      </c>
      <c r="H461" t="s">
        <v>937</v>
      </c>
    </row>
    <row r="462" spans="1:9" x14ac:dyDescent="0.25">
      <c r="A462" t="s">
        <v>1876</v>
      </c>
      <c r="B462" t="str">
        <f t="shared" si="31"/>
        <v>waste</v>
      </c>
      <c r="C462" t="str">
        <f t="shared" si="32"/>
        <v>sub-critical steam turbine</v>
      </c>
      <c r="D462" t="str">
        <f t="shared" si="33"/>
        <v>municipal incinerable waste</v>
      </c>
      <c r="E462" t="str">
        <f t="shared" si="34"/>
        <v/>
      </c>
      <c r="F462" t="s">
        <v>960</v>
      </c>
      <c r="G462" t="s">
        <v>670</v>
      </c>
      <c r="H462" t="s">
        <v>940</v>
      </c>
    </row>
    <row r="463" spans="1:9" x14ac:dyDescent="0.25">
      <c r="A463" t="s">
        <v>1870</v>
      </c>
      <c r="B463" t="str">
        <f t="shared" si="31"/>
        <v>waste</v>
      </c>
      <c r="C463" t="str">
        <f t="shared" si="32"/>
        <v>sub-critical steam turbine</v>
      </c>
      <c r="D463" t="str">
        <f t="shared" si="33"/>
        <v>municipal waste</v>
      </c>
      <c r="E463" t="str">
        <f t="shared" si="34"/>
        <v/>
      </c>
      <c r="F463" t="s">
        <v>960</v>
      </c>
      <c r="G463" t="s">
        <v>670</v>
      </c>
      <c r="H463" t="s">
        <v>934</v>
      </c>
    </row>
    <row r="464" spans="1:9" x14ac:dyDescent="0.25">
      <c r="A464" t="s">
        <v>1869</v>
      </c>
      <c r="B464" t="str">
        <f t="shared" si="31"/>
        <v>waste</v>
      </c>
      <c r="C464" t="str">
        <f t="shared" si="32"/>
        <v>sub-critical steam turbine</v>
      </c>
      <c r="D464" t="str">
        <f t="shared" si="33"/>
        <v>wood</v>
      </c>
      <c r="E464" t="str">
        <f t="shared" si="34"/>
        <v>coal</v>
      </c>
      <c r="F464" t="s">
        <v>960</v>
      </c>
      <c r="G464" t="s">
        <v>670</v>
      </c>
      <c r="H464" t="s">
        <v>936</v>
      </c>
      <c r="I464" t="s">
        <v>698</v>
      </c>
    </row>
    <row r="465" spans="1:8" x14ac:dyDescent="0.25">
      <c r="A465" t="s">
        <v>1864</v>
      </c>
      <c r="B465" t="str">
        <f t="shared" si="31"/>
        <v>waste</v>
      </c>
      <c r="C465" t="str">
        <f t="shared" si="32"/>
        <v>sub-critical steam turbine</v>
      </c>
      <c r="D465" t="str">
        <f t="shared" si="33"/>
        <v>wood waste</v>
      </c>
      <c r="E465" t="str">
        <f t="shared" si="34"/>
        <v/>
      </c>
      <c r="F465" t="s">
        <v>960</v>
      </c>
      <c r="G465" t="s">
        <v>670</v>
      </c>
      <c r="H465" t="s">
        <v>932</v>
      </c>
    </row>
    <row r="466" spans="1:8" x14ac:dyDescent="0.25">
      <c r="A466" t="s">
        <v>1891</v>
      </c>
      <c r="B466" t="str">
        <f t="shared" si="31"/>
        <v>waste</v>
      </c>
      <c r="C466" t="str">
        <f t="shared" si="32"/>
        <v>sub-critical steam turbine</v>
      </c>
      <c r="D466" t="str">
        <f t="shared" si="33"/>
        <v>wood waste solids</v>
      </c>
      <c r="E466" t="str">
        <f t="shared" si="34"/>
        <v/>
      </c>
      <c r="F466" t="s">
        <v>960</v>
      </c>
      <c r="G466" t="s">
        <v>670</v>
      </c>
      <c r="H466" t="s">
        <v>946</v>
      </c>
    </row>
    <row r="467" spans="1:8" x14ac:dyDescent="0.25">
      <c r="A467" t="s">
        <v>1877</v>
      </c>
      <c r="B467" t="str">
        <f t="shared" si="31"/>
        <v>waste</v>
      </c>
      <c r="C467" t="str">
        <f t="shared" si="32"/>
        <v>super-critical thermal</v>
      </c>
      <c r="D467" t="str">
        <f t="shared" si="33"/>
        <v>municipal waste</v>
      </c>
      <c r="E467" t="str">
        <f t="shared" si="34"/>
        <v/>
      </c>
      <c r="F467" t="s">
        <v>960</v>
      </c>
      <c r="G467" t="s">
        <v>649</v>
      </c>
      <c r="H467" t="s">
        <v>934</v>
      </c>
    </row>
    <row r="468" spans="1:8" x14ac:dyDescent="0.25">
      <c r="A468" t="s">
        <v>1896</v>
      </c>
      <c r="B468" t="str">
        <f t="shared" si="31"/>
        <v>wind</v>
      </c>
      <c r="C468" t="str">
        <f t="shared" si="32"/>
        <v/>
      </c>
      <c r="D468" s="27" t="str">
        <f t="shared" si="33"/>
        <v/>
      </c>
      <c r="E468" t="str">
        <f t="shared" si="34"/>
        <v/>
      </c>
      <c r="F468" t="s">
        <v>961</v>
      </c>
    </row>
  </sheetData>
  <autoFilter ref="A1:I468" xr:uid="{9B4AF059-7475-494C-8CCA-193F92AFAF5B}">
    <sortState xmlns:xlrd2="http://schemas.microsoft.com/office/spreadsheetml/2017/richdata2" ref="A2:I468">
      <sortCondition ref="A1:A468"/>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5A64D-8D47-403B-87BE-57ECEC52E4B2}">
  <dimension ref="B1:B5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5" x14ac:dyDescent="0.25"/>
  <cols>
    <col min="2" max="2" width="50.7109375" customWidth="1"/>
  </cols>
  <sheetData>
    <row r="1" spans="2:2" x14ac:dyDescent="0.25">
      <c r="B1" t="s">
        <v>345</v>
      </c>
    </row>
    <row r="2" spans="2:2" x14ac:dyDescent="0.25">
      <c r="B2" t="s">
        <v>648</v>
      </c>
    </row>
    <row r="3" spans="2:2" x14ac:dyDescent="0.25">
      <c r="B3" t="s">
        <v>649</v>
      </c>
    </row>
    <row r="4" spans="2:2" x14ac:dyDescent="0.25">
      <c r="B4" t="s">
        <v>650</v>
      </c>
    </row>
    <row r="5" spans="2:2" x14ac:dyDescent="0.25">
      <c r="B5" t="s">
        <v>651</v>
      </c>
    </row>
    <row r="6" spans="2:2" x14ac:dyDescent="0.25">
      <c r="B6" t="s">
        <v>652</v>
      </c>
    </row>
    <row r="7" spans="2:2" x14ac:dyDescent="0.25">
      <c r="B7" t="s">
        <v>653</v>
      </c>
    </row>
    <row r="8" spans="2:2" x14ac:dyDescent="0.25">
      <c r="B8" t="s">
        <v>654</v>
      </c>
    </row>
    <row r="9" spans="2:2" x14ac:dyDescent="0.25">
      <c r="B9" t="s">
        <v>655</v>
      </c>
    </row>
    <row r="10" spans="2:2" x14ac:dyDescent="0.25">
      <c r="B10" t="s">
        <v>656</v>
      </c>
    </row>
    <row r="11" spans="2:2" x14ac:dyDescent="0.25">
      <c r="B11" t="s">
        <v>657</v>
      </c>
    </row>
    <row r="12" spans="2:2" x14ac:dyDescent="0.25">
      <c r="B12" t="s">
        <v>658</v>
      </c>
    </row>
    <row r="13" spans="2:2" x14ac:dyDescent="0.25">
      <c r="B13" t="s">
        <v>659</v>
      </c>
    </row>
    <row r="14" spans="2:2" x14ac:dyDescent="0.25">
      <c r="B14" t="s">
        <v>660</v>
      </c>
    </row>
    <row r="15" spans="2:2" x14ac:dyDescent="0.25">
      <c r="B15" t="s">
        <v>661</v>
      </c>
    </row>
    <row r="16" spans="2:2" x14ac:dyDescent="0.25">
      <c r="B16" t="s">
        <v>662</v>
      </c>
    </row>
    <row r="17" spans="2:2" x14ac:dyDescent="0.25">
      <c r="B17" t="s">
        <v>663</v>
      </c>
    </row>
    <row r="18" spans="2:2" x14ac:dyDescent="0.25">
      <c r="B18" t="s">
        <v>664</v>
      </c>
    </row>
    <row r="19" spans="2:2" x14ac:dyDescent="0.25">
      <c r="B19" t="s">
        <v>665</v>
      </c>
    </row>
    <row r="20" spans="2:2" x14ac:dyDescent="0.25">
      <c r="B20" t="s">
        <v>666</v>
      </c>
    </row>
    <row r="21" spans="2:2" x14ac:dyDescent="0.25">
      <c r="B21" t="s">
        <v>667</v>
      </c>
    </row>
    <row r="22" spans="2:2" x14ac:dyDescent="0.25">
      <c r="B22" t="s">
        <v>668</v>
      </c>
    </row>
    <row r="23" spans="2:2" x14ac:dyDescent="0.25">
      <c r="B23" t="s">
        <v>669</v>
      </c>
    </row>
    <row r="24" spans="2:2" x14ac:dyDescent="0.25">
      <c r="B24" t="s">
        <v>670</v>
      </c>
    </row>
    <row r="25" spans="2:2" x14ac:dyDescent="0.25">
      <c r="B25" t="s">
        <v>671</v>
      </c>
    </row>
    <row r="26" spans="2:2" x14ac:dyDescent="0.25">
      <c r="B26" t="s">
        <v>672</v>
      </c>
    </row>
    <row r="27" spans="2:2" x14ac:dyDescent="0.25">
      <c r="B27" t="s">
        <v>673</v>
      </c>
    </row>
    <row r="28" spans="2:2" x14ac:dyDescent="0.25">
      <c r="B28" t="s">
        <v>674</v>
      </c>
    </row>
    <row r="29" spans="2:2" x14ac:dyDescent="0.25">
      <c r="B29" t="s">
        <v>675</v>
      </c>
    </row>
    <row r="30" spans="2:2" x14ac:dyDescent="0.25">
      <c r="B30" t="s">
        <v>676</v>
      </c>
    </row>
    <row r="31" spans="2:2" x14ac:dyDescent="0.25">
      <c r="B31" t="s">
        <v>677</v>
      </c>
    </row>
    <row r="32" spans="2:2" x14ac:dyDescent="0.25">
      <c r="B32" t="s">
        <v>678</v>
      </c>
    </row>
    <row r="33" spans="2:2" x14ac:dyDescent="0.25">
      <c r="B33" t="s">
        <v>679</v>
      </c>
    </row>
    <row r="34" spans="2:2" x14ac:dyDescent="0.25">
      <c r="B34" t="s">
        <v>680</v>
      </c>
    </row>
    <row r="35" spans="2:2" x14ac:dyDescent="0.25">
      <c r="B35" t="s">
        <v>681</v>
      </c>
    </row>
    <row r="36" spans="2:2" x14ac:dyDescent="0.25">
      <c r="B36" t="s">
        <v>682</v>
      </c>
    </row>
    <row r="37" spans="2:2" x14ac:dyDescent="0.25">
      <c r="B37" t="s">
        <v>683</v>
      </c>
    </row>
    <row r="38" spans="2:2" x14ac:dyDescent="0.25">
      <c r="B38" t="s">
        <v>684</v>
      </c>
    </row>
    <row r="39" spans="2:2" x14ac:dyDescent="0.25">
      <c r="B39" t="s">
        <v>685</v>
      </c>
    </row>
    <row r="40" spans="2:2" x14ac:dyDescent="0.25">
      <c r="B40" t="s">
        <v>686</v>
      </c>
    </row>
    <row r="41" spans="2:2" x14ac:dyDescent="0.25">
      <c r="B41" t="s">
        <v>687</v>
      </c>
    </row>
    <row r="42" spans="2:2" x14ac:dyDescent="0.25">
      <c r="B42" t="s">
        <v>688</v>
      </c>
    </row>
    <row r="43" spans="2:2" x14ac:dyDescent="0.25">
      <c r="B43" t="s">
        <v>689</v>
      </c>
    </row>
    <row r="44" spans="2:2" x14ac:dyDescent="0.25">
      <c r="B44" t="s">
        <v>690</v>
      </c>
    </row>
    <row r="45" spans="2:2" x14ac:dyDescent="0.25">
      <c r="B45" t="s">
        <v>691</v>
      </c>
    </row>
    <row r="46" spans="2:2" x14ac:dyDescent="0.25">
      <c r="B46" t="s">
        <v>692</v>
      </c>
    </row>
    <row r="47" spans="2:2" x14ac:dyDescent="0.25">
      <c r="B47" t="s">
        <v>693</v>
      </c>
    </row>
    <row r="48" spans="2:2" x14ac:dyDescent="0.25">
      <c r="B48" t="s">
        <v>694</v>
      </c>
    </row>
    <row r="49" spans="2:2" x14ac:dyDescent="0.25">
      <c r="B49" t="s">
        <v>695</v>
      </c>
    </row>
    <row r="50" spans="2:2" x14ac:dyDescent="0.25">
      <c r="B50" t="s">
        <v>696</v>
      </c>
    </row>
    <row r="51" spans="2:2" x14ac:dyDescent="0.25">
      <c r="B51" t="s">
        <v>697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12EB-CCEC-40F7-BBC1-9F1DB6E1A893}">
  <dimension ref="A1:B315"/>
  <sheetViews>
    <sheetView workbookViewId="0">
      <pane xSplit="1" ySplit="1" topLeftCell="B292" activePane="bottomRight" state="frozen"/>
      <selection pane="topRight" activeCell="B1" sqref="B1"/>
      <selection pane="bottomLeft" activeCell="A3" sqref="A3"/>
      <selection pane="bottomRight" activeCell="B315" sqref="B315"/>
    </sheetView>
  </sheetViews>
  <sheetFormatPr defaultRowHeight="15" x14ac:dyDescent="0.25"/>
  <cols>
    <col min="2" max="2" width="50.7109375" customWidth="1"/>
  </cols>
  <sheetData>
    <row r="1" spans="1:2" x14ac:dyDescent="0.25">
      <c r="A1" t="s">
        <v>342</v>
      </c>
      <c r="B1" t="s">
        <v>341</v>
      </c>
    </row>
    <row r="2" spans="1:2" x14ac:dyDescent="0.25">
      <c r="A2" t="s">
        <v>1</v>
      </c>
      <c r="B2" t="s">
        <v>335</v>
      </c>
    </row>
    <row r="3" spans="1:2" x14ac:dyDescent="0.25">
      <c r="A3" t="s">
        <v>1</v>
      </c>
      <c r="B3" t="s">
        <v>336</v>
      </c>
    </row>
    <row r="4" spans="1:2" x14ac:dyDescent="0.25">
      <c r="A4" t="s">
        <v>1</v>
      </c>
      <c r="B4" t="s">
        <v>337</v>
      </c>
    </row>
    <row r="5" spans="1:2" x14ac:dyDescent="0.25">
      <c r="A5" t="s">
        <v>1</v>
      </c>
      <c r="B5" t="s">
        <v>338</v>
      </c>
    </row>
    <row r="6" spans="1:2" x14ac:dyDescent="0.25">
      <c r="A6" t="s">
        <v>1</v>
      </c>
      <c r="B6" t="s">
        <v>339</v>
      </c>
    </row>
    <row r="7" spans="1:2" x14ac:dyDescent="0.25">
      <c r="A7" t="s">
        <v>1</v>
      </c>
      <c r="B7" t="s">
        <v>340</v>
      </c>
    </row>
    <row r="9" spans="1:2" x14ac:dyDescent="0.25">
      <c r="A9" t="s">
        <v>3</v>
      </c>
      <c r="B9" t="s">
        <v>343</v>
      </c>
    </row>
    <row r="10" spans="1:2" x14ac:dyDescent="0.25">
      <c r="A10" t="s">
        <v>3</v>
      </c>
      <c r="B10" t="s">
        <v>193</v>
      </c>
    </row>
    <row r="11" spans="1:2" x14ac:dyDescent="0.25">
      <c r="A11" t="s">
        <v>3</v>
      </c>
      <c r="B11" t="s">
        <v>340</v>
      </c>
    </row>
    <row r="12" spans="1:2" x14ac:dyDescent="0.25">
      <c r="A12" t="s">
        <v>3</v>
      </c>
      <c r="B12" t="s">
        <v>344</v>
      </c>
    </row>
    <row r="13" spans="1:2" x14ac:dyDescent="0.25">
      <c r="A13" t="s">
        <v>3</v>
      </c>
      <c r="B13" s="14" t="s">
        <v>345</v>
      </c>
    </row>
    <row r="14" spans="1:2" x14ac:dyDescent="0.25">
      <c r="A14" t="s">
        <v>3</v>
      </c>
      <c r="B14" s="14" t="s">
        <v>346</v>
      </c>
    </row>
    <row r="15" spans="1:2" x14ac:dyDescent="0.25">
      <c r="A15" t="s">
        <v>3</v>
      </c>
      <c r="B15" s="14" t="s">
        <v>347</v>
      </c>
    </row>
    <row r="16" spans="1:2" x14ac:dyDescent="0.25">
      <c r="A16" t="s">
        <v>3</v>
      </c>
      <c r="B16" t="s">
        <v>348</v>
      </c>
    </row>
    <row r="17" spans="1:2" x14ac:dyDescent="0.25">
      <c r="A17" t="s">
        <v>3</v>
      </c>
      <c r="B17" t="s">
        <v>349</v>
      </c>
    </row>
    <row r="18" spans="1:2" x14ac:dyDescent="0.25">
      <c r="A18" t="s">
        <v>3</v>
      </c>
      <c r="B18" t="s">
        <v>350</v>
      </c>
    </row>
    <row r="19" spans="1:2" x14ac:dyDescent="0.25">
      <c r="A19" t="s">
        <v>3</v>
      </c>
      <c r="B19" t="s">
        <v>351</v>
      </c>
    </row>
    <row r="20" spans="1:2" x14ac:dyDescent="0.25">
      <c r="A20" t="s">
        <v>3</v>
      </c>
      <c r="B20" t="s">
        <v>352</v>
      </c>
    </row>
    <row r="21" spans="1:2" x14ac:dyDescent="0.25">
      <c r="A21" t="s">
        <v>3</v>
      </c>
      <c r="B21" t="s">
        <v>353</v>
      </c>
    </row>
    <row r="22" spans="1:2" x14ac:dyDescent="0.25">
      <c r="A22" t="s">
        <v>3</v>
      </c>
      <c r="B22" t="s">
        <v>354</v>
      </c>
    </row>
    <row r="23" spans="1:2" x14ac:dyDescent="0.25">
      <c r="A23" t="s">
        <v>3</v>
      </c>
      <c r="B23" t="s">
        <v>355</v>
      </c>
    </row>
    <row r="24" spans="1:2" x14ac:dyDescent="0.25">
      <c r="A24" t="s">
        <v>3</v>
      </c>
      <c r="B24" t="s">
        <v>356</v>
      </c>
    </row>
    <row r="25" spans="1:2" x14ac:dyDescent="0.25">
      <c r="A25" t="s">
        <v>3</v>
      </c>
      <c r="B25" t="s">
        <v>357</v>
      </c>
    </row>
    <row r="26" spans="1:2" x14ac:dyDescent="0.25">
      <c r="A26" t="s">
        <v>3</v>
      </c>
      <c r="B26" t="s">
        <v>358</v>
      </c>
    </row>
    <row r="27" spans="1:2" x14ac:dyDescent="0.25">
      <c r="A27" t="s">
        <v>3</v>
      </c>
      <c r="B27" t="s">
        <v>359</v>
      </c>
    </row>
    <row r="28" spans="1:2" x14ac:dyDescent="0.25">
      <c r="A28" t="s">
        <v>3</v>
      </c>
      <c r="B28" t="s">
        <v>360</v>
      </c>
    </row>
    <row r="29" spans="1:2" x14ac:dyDescent="0.25">
      <c r="A29" t="s">
        <v>3</v>
      </c>
      <c r="B29" t="s">
        <v>361</v>
      </c>
    </row>
    <row r="30" spans="1:2" x14ac:dyDescent="0.25">
      <c r="A30" t="s">
        <v>3</v>
      </c>
      <c r="B30" t="s">
        <v>362</v>
      </c>
    </row>
    <row r="31" spans="1:2" x14ac:dyDescent="0.25">
      <c r="A31" t="s">
        <v>3</v>
      </c>
      <c r="B31" t="s">
        <v>363</v>
      </c>
    </row>
    <row r="32" spans="1:2" x14ac:dyDescent="0.25">
      <c r="A32" t="s">
        <v>3</v>
      </c>
      <c r="B32" t="s">
        <v>364</v>
      </c>
    </row>
    <row r="33" spans="1:2" x14ac:dyDescent="0.25">
      <c r="A33" t="s">
        <v>3</v>
      </c>
      <c r="B33" t="s">
        <v>365</v>
      </c>
    </row>
    <row r="34" spans="1:2" x14ac:dyDescent="0.25">
      <c r="A34" t="s">
        <v>3</v>
      </c>
      <c r="B34" t="s">
        <v>366</v>
      </c>
    </row>
    <row r="35" spans="1:2" x14ac:dyDescent="0.25">
      <c r="A35" t="s">
        <v>3</v>
      </c>
      <c r="B35" t="s">
        <v>367</v>
      </c>
    </row>
    <row r="36" spans="1:2" x14ac:dyDescent="0.25">
      <c r="A36" t="s">
        <v>3</v>
      </c>
      <c r="B36" t="s">
        <v>368</v>
      </c>
    </row>
    <row r="37" spans="1:2" x14ac:dyDescent="0.25">
      <c r="A37" t="s">
        <v>3</v>
      </c>
      <c r="B37" t="s">
        <v>369</v>
      </c>
    </row>
    <row r="38" spans="1:2" x14ac:dyDescent="0.25">
      <c r="A38" t="s">
        <v>3</v>
      </c>
      <c r="B38" t="s">
        <v>370</v>
      </c>
    </row>
    <row r="39" spans="1:2" x14ac:dyDescent="0.25">
      <c r="A39" t="s">
        <v>3</v>
      </c>
      <c r="B39" t="s">
        <v>371</v>
      </c>
    </row>
    <row r="40" spans="1:2" x14ac:dyDescent="0.25">
      <c r="A40" t="s">
        <v>3</v>
      </c>
      <c r="B40" t="s">
        <v>372</v>
      </c>
    </row>
    <row r="41" spans="1:2" x14ac:dyDescent="0.25">
      <c r="A41" t="s">
        <v>3</v>
      </c>
      <c r="B41" t="s">
        <v>373</v>
      </c>
    </row>
    <row r="42" spans="1:2" x14ac:dyDescent="0.25">
      <c r="A42" t="s">
        <v>3</v>
      </c>
      <c r="B42" t="s">
        <v>374</v>
      </c>
    </row>
    <row r="43" spans="1:2" x14ac:dyDescent="0.25">
      <c r="A43" t="s">
        <v>3</v>
      </c>
      <c r="B43" t="s">
        <v>375</v>
      </c>
    </row>
    <row r="44" spans="1:2" x14ac:dyDescent="0.25">
      <c r="A44" t="s">
        <v>3</v>
      </c>
      <c r="B44" t="s">
        <v>376</v>
      </c>
    </row>
    <row r="45" spans="1:2" x14ac:dyDescent="0.25">
      <c r="A45" t="s">
        <v>3</v>
      </c>
      <c r="B45" t="s">
        <v>377</v>
      </c>
    </row>
    <row r="46" spans="1:2" x14ac:dyDescent="0.25">
      <c r="A46" t="s">
        <v>3</v>
      </c>
      <c r="B46" t="s">
        <v>378</v>
      </c>
    </row>
    <row r="47" spans="1:2" x14ac:dyDescent="0.25">
      <c r="A47" t="s">
        <v>3</v>
      </c>
      <c r="B47" t="s">
        <v>379</v>
      </c>
    </row>
    <row r="48" spans="1:2" x14ac:dyDescent="0.25">
      <c r="A48" t="s">
        <v>3</v>
      </c>
      <c r="B48" t="s">
        <v>380</v>
      </c>
    </row>
    <row r="49" spans="1:2" x14ac:dyDescent="0.25">
      <c r="A49" t="s">
        <v>3</v>
      </c>
      <c r="B49" t="s">
        <v>381</v>
      </c>
    </row>
    <row r="50" spans="1:2" x14ac:dyDescent="0.25">
      <c r="A50" t="s">
        <v>3</v>
      </c>
      <c r="B50" t="s">
        <v>382</v>
      </c>
    </row>
    <row r="51" spans="1:2" x14ac:dyDescent="0.25">
      <c r="A51" t="s">
        <v>3</v>
      </c>
      <c r="B51" t="s">
        <v>383</v>
      </c>
    </row>
    <row r="52" spans="1:2" x14ac:dyDescent="0.25">
      <c r="A52" t="s">
        <v>3</v>
      </c>
      <c r="B52" t="s">
        <v>384</v>
      </c>
    </row>
    <row r="53" spans="1:2" x14ac:dyDescent="0.25">
      <c r="A53" t="s">
        <v>3</v>
      </c>
      <c r="B53" t="s">
        <v>385</v>
      </c>
    </row>
    <row r="54" spans="1:2" x14ac:dyDescent="0.25">
      <c r="A54" t="s">
        <v>3</v>
      </c>
      <c r="B54" t="s">
        <v>386</v>
      </c>
    </row>
    <row r="55" spans="1:2" x14ac:dyDescent="0.25">
      <c r="A55" t="s">
        <v>3</v>
      </c>
      <c r="B55" t="s">
        <v>387</v>
      </c>
    </row>
    <row r="56" spans="1:2" x14ac:dyDescent="0.25">
      <c r="A56" t="s">
        <v>3</v>
      </c>
      <c r="B56" t="s">
        <v>388</v>
      </c>
    </row>
    <row r="57" spans="1:2" x14ac:dyDescent="0.25">
      <c r="A57" t="s">
        <v>3</v>
      </c>
      <c r="B57" t="s">
        <v>389</v>
      </c>
    </row>
    <row r="58" spans="1:2" x14ac:dyDescent="0.25">
      <c r="A58" t="s">
        <v>3</v>
      </c>
      <c r="B58" t="s">
        <v>390</v>
      </c>
    </row>
    <row r="59" spans="1:2" x14ac:dyDescent="0.25">
      <c r="A59" t="s">
        <v>3</v>
      </c>
      <c r="B59" t="s">
        <v>391</v>
      </c>
    </row>
    <row r="60" spans="1:2" x14ac:dyDescent="0.25">
      <c r="A60" t="s">
        <v>3</v>
      </c>
      <c r="B60" t="s">
        <v>392</v>
      </c>
    </row>
    <row r="61" spans="1:2" x14ac:dyDescent="0.25">
      <c r="A61" t="s">
        <v>3</v>
      </c>
      <c r="B61" t="s">
        <v>393</v>
      </c>
    </row>
    <row r="62" spans="1:2" x14ac:dyDescent="0.25">
      <c r="A62" t="s">
        <v>3</v>
      </c>
      <c r="B62" t="s">
        <v>394</v>
      </c>
    </row>
    <row r="63" spans="1:2" x14ac:dyDescent="0.25">
      <c r="A63" t="s">
        <v>3</v>
      </c>
      <c r="B63" t="s">
        <v>395</v>
      </c>
    </row>
    <row r="64" spans="1:2" x14ac:dyDescent="0.25">
      <c r="A64" t="s">
        <v>3</v>
      </c>
      <c r="B64" t="s">
        <v>396</v>
      </c>
    </row>
    <row r="65" spans="1:2" x14ac:dyDescent="0.25">
      <c r="A65" t="s">
        <v>3</v>
      </c>
      <c r="B65" t="s">
        <v>397</v>
      </c>
    </row>
    <row r="66" spans="1:2" x14ac:dyDescent="0.25">
      <c r="A66" t="s">
        <v>3</v>
      </c>
      <c r="B66" t="s">
        <v>398</v>
      </c>
    </row>
    <row r="67" spans="1:2" x14ac:dyDescent="0.25">
      <c r="A67" t="s">
        <v>3</v>
      </c>
      <c r="B67" t="s">
        <v>399</v>
      </c>
    </row>
    <row r="68" spans="1:2" x14ac:dyDescent="0.25">
      <c r="A68" t="s">
        <v>3</v>
      </c>
      <c r="B68" t="s">
        <v>400</v>
      </c>
    </row>
    <row r="69" spans="1:2" x14ac:dyDescent="0.25">
      <c r="A69" t="s">
        <v>3</v>
      </c>
      <c r="B69" t="s">
        <v>401</v>
      </c>
    </row>
    <row r="70" spans="1:2" x14ac:dyDescent="0.25">
      <c r="A70" t="s">
        <v>3</v>
      </c>
      <c r="B70" t="s">
        <v>402</v>
      </c>
    </row>
    <row r="71" spans="1:2" x14ac:dyDescent="0.25">
      <c r="A71" t="s">
        <v>3</v>
      </c>
      <c r="B71" t="s">
        <v>403</v>
      </c>
    </row>
    <row r="72" spans="1:2" x14ac:dyDescent="0.25">
      <c r="A72" t="s">
        <v>3</v>
      </c>
      <c r="B72" t="s">
        <v>404</v>
      </c>
    </row>
    <row r="73" spans="1:2" x14ac:dyDescent="0.25">
      <c r="A73" t="s">
        <v>3</v>
      </c>
      <c r="B73" t="s">
        <v>405</v>
      </c>
    </row>
    <row r="74" spans="1:2" x14ac:dyDescent="0.25">
      <c r="A74" t="s">
        <v>3</v>
      </c>
      <c r="B74" t="s">
        <v>406</v>
      </c>
    </row>
    <row r="75" spans="1:2" x14ac:dyDescent="0.25">
      <c r="A75" t="s">
        <v>3</v>
      </c>
      <c r="B75" t="s">
        <v>407</v>
      </c>
    </row>
    <row r="76" spans="1:2" x14ac:dyDescent="0.25">
      <c r="A76" t="s">
        <v>3</v>
      </c>
      <c r="B76" t="s">
        <v>408</v>
      </c>
    </row>
    <row r="77" spans="1:2" x14ac:dyDescent="0.25">
      <c r="A77" t="s">
        <v>3</v>
      </c>
      <c r="B77" t="s">
        <v>409</v>
      </c>
    </row>
    <row r="78" spans="1:2" x14ac:dyDescent="0.25">
      <c r="A78" t="s">
        <v>3</v>
      </c>
      <c r="B78" t="s">
        <v>410</v>
      </c>
    </row>
    <row r="79" spans="1:2" x14ac:dyDescent="0.25">
      <c r="A79" t="s">
        <v>3</v>
      </c>
      <c r="B79" t="s">
        <v>411</v>
      </c>
    </row>
    <row r="80" spans="1:2" x14ac:dyDescent="0.25">
      <c r="A80" t="s">
        <v>3</v>
      </c>
      <c r="B80" t="s">
        <v>412</v>
      </c>
    </row>
    <row r="81" spans="1:2" x14ac:dyDescent="0.25">
      <c r="A81" t="s">
        <v>3</v>
      </c>
      <c r="B81" t="s">
        <v>413</v>
      </c>
    </row>
    <row r="82" spans="1:2" x14ac:dyDescent="0.25">
      <c r="A82" t="s">
        <v>3</v>
      </c>
      <c r="B82" t="s">
        <v>414</v>
      </c>
    </row>
    <row r="83" spans="1:2" x14ac:dyDescent="0.25">
      <c r="A83" t="s">
        <v>3</v>
      </c>
      <c r="B83" t="s">
        <v>415</v>
      </c>
    </row>
    <row r="84" spans="1:2" x14ac:dyDescent="0.25">
      <c r="A84" t="s">
        <v>3</v>
      </c>
      <c r="B84" t="s">
        <v>416</v>
      </c>
    </row>
    <row r="85" spans="1:2" x14ac:dyDescent="0.25">
      <c r="A85" t="s">
        <v>3</v>
      </c>
      <c r="B85" t="s">
        <v>417</v>
      </c>
    </row>
    <row r="86" spans="1:2" x14ac:dyDescent="0.25">
      <c r="A86" t="s">
        <v>3</v>
      </c>
      <c r="B86" t="s">
        <v>418</v>
      </c>
    </row>
    <row r="87" spans="1:2" x14ac:dyDescent="0.25">
      <c r="A87" t="s">
        <v>3</v>
      </c>
      <c r="B87" t="s">
        <v>419</v>
      </c>
    </row>
    <row r="88" spans="1:2" x14ac:dyDescent="0.25">
      <c r="A88" t="s">
        <v>3</v>
      </c>
      <c r="B88" t="s">
        <v>420</v>
      </c>
    </row>
    <row r="89" spans="1:2" x14ac:dyDescent="0.25">
      <c r="A89" t="s">
        <v>3</v>
      </c>
      <c r="B89" t="s">
        <v>421</v>
      </c>
    </row>
    <row r="90" spans="1:2" x14ac:dyDescent="0.25">
      <c r="A90" t="s">
        <v>3</v>
      </c>
      <c r="B90" t="s">
        <v>422</v>
      </c>
    </row>
    <row r="91" spans="1:2" x14ac:dyDescent="0.25">
      <c r="A91" t="s">
        <v>3</v>
      </c>
      <c r="B91" t="s">
        <v>423</v>
      </c>
    </row>
    <row r="92" spans="1:2" x14ac:dyDescent="0.25">
      <c r="A92" t="s">
        <v>3</v>
      </c>
      <c r="B92" t="s">
        <v>424</v>
      </c>
    </row>
    <row r="93" spans="1:2" x14ac:dyDescent="0.25">
      <c r="A93" t="s">
        <v>3</v>
      </c>
      <c r="B93" t="s">
        <v>425</v>
      </c>
    </row>
    <row r="94" spans="1:2" x14ac:dyDescent="0.25">
      <c r="A94" t="s">
        <v>3</v>
      </c>
      <c r="B94" t="s">
        <v>426</v>
      </c>
    </row>
    <row r="95" spans="1:2" x14ac:dyDescent="0.25">
      <c r="A95" t="s">
        <v>3</v>
      </c>
      <c r="B95" t="s">
        <v>427</v>
      </c>
    </row>
    <row r="96" spans="1:2" x14ac:dyDescent="0.25">
      <c r="A96" t="s">
        <v>3</v>
      </c>
      <c r="B96" t="s">
        <v>428</v>
      </c>
    </row>
    <row r="97" spans="1:2" x14ac:dyDescent="0.25">
      <c r="A97" t="s">
        <v>3</v>
      </c>
      <c r="B97" t="s">
        <v>429</v>
      </c>
    </row>
    <row r="98" spans="1:2" x14ac:dyDescent="0.25">
      <c r="A98" t="s">
        <v>3</v>
      </c>
      <c r="B98" t="s">
        <v>430</v>
      </c>
    </row>
    <row r="99" spans="1:2" x14ac:dyDescent="0.25">
      <c r="A99" t="s">
        <v>3</v>
      </c>
      <c r="B99" t="s">
        <v>431</v>
      </c>
    </row>
    <row r="100" spans="1:2" x14ac:dyDescent="0.25">
      <c r="A100" t="s">
        <v>3</v>
      </c>
      <c r="B100" t="s">
        <v>432</v>
      </c>
    </row>
    <row r="101" spans="1:2" x14ac:dyDescent="0.25">
      <c r="A101" t="s">
        <v>3</v>
      </c>
      <c r="B101" t="s">
        <v>433</v>
      </c>
    </row>
    <row r="102" spans="1:2" x14ac:dyDescent="0.25">
      <c r="A102" t="s">
        <v>3</v>
      </c>
      <c r="B102" t="s">
        <v>434</v>
      </c>
    </row>
    <row r="103" spans="1:2" x14ac:dyDescent="0.25">
      <c r="A103" t="s">
        <v>3</v>
      </c>
      <c r="B103" t="s">
        <v>435</v>
      </c>
    </row>
    <row r="104" spans="1:2" x14ac:dyDescent="0.25">
      <c r="A104" t="s">
        <v>3</v>
      </c>
      <c r="B104" t="s">
        <v>436</v>
      </c>
    </row>
    <row r="105" spans="1:2" x14ac:dyDescent="0.25">
      <c r="A105" t="s">
        <v>3</v>
      </c>
      <c r="B105" t="s">
        <v>437</v>
      </c>
    </row>
    <row r="106" spans="1:2" x14ac:dyDescent="0.25">
      <c r="A106" t="s">
        <v>3</v>
      </c>
      <c r="B106" t="s">
        <v>438</v>
      </c>
    </row>
    <row r="107" spans="1:2" x14ac:dyDescent="0.25">
      <c r="A107" t="s">
        <v>3</v>
      </c>
      <c r="B107" t="s">
        <v>439</v>
      </c>
    </row>
    <row r="108" spans="1:2" x14ac:dyDescent="0.25">
      <c r="A108" t="s">
        <v>3</v>
      </c>
      <c r="B108" t="s">
        <v>440</v>
      </c>
    </row>
    <row r="109" spans="1:2" x14ac:dyDescent="0.25">
      <c r="A109" t="s">
        <v>3</v>
      </c>
      <c r="B109" t="s">
        <v>441</v>
      </c>
    </row>
    <row r="110" spans="1:2" x14ac:dyDescent="0.25">
      <c r="A110" t="s">
        <v>3</v>
      </c>
      <c r="B110" t="s">
        <v>442</v>
      </c>
    </row>
    <row r="111" spans="1:2" x14ac:dyDescent="0.25">
      <c r="A111" t="s">
        <v>3</v>
      </c>
      <c r="B111" t="s">
        <v>443</v>
      </c>
    </row>
    <row r="112" spans="1:2" x14ac:dyDescent="0.25">
      <c r="A112" t="s">
        <v>3</v>
      </c>
      <c r="B112" t="s">
        <v>444</v>
      </c>
    </row>
    <row r="113" spans="1:2" x14ac:dyDescent="0.25">
      <c r="A113" t="s">
        <v>3</v>
      </c>
      <c r="B113" t="s">
        <v>445</v>
      </c>
    </row>
    <row r="114" spans="1:2" x14ac:dyDescent="0.25">
      <c r="A114" t="s">
        <v>3</v>
      </c>
      <c r="B114" t="s">
        <v>446</v>
      </c>
    </row>
    <row r="115" spans="1:2" x14ac:dyDescent="0.25">
      <c r="A115" t="s">
        <v>3</v>
      </c>
      <c r="B115" t="s">
        <v>447</v>
      </c>
    </row>
    <row r="116" spans="1:2" x14ac:dyDescent="0.25">
      <c r="A116" t="s">
        <v>3</v>
      </c>
      <c r="B116" t="s">
        <v>448</v>
      </c>
    </row>
    <row r="117" spans="1:2" x14ac:dyDescent="0.25">
      <c r="A117" t="s">
        <v>3</v>
      </c>
      <c r="B117" t="s">
        <v>449</v>
      </c>
    </row>
    <row r="118" spans="1:2" x14ac:dyDescent="0.25">
      <c r="A118" t="s">
        <v>3</v>
      </c>
      <c r="B118" t="s">
        <v>450</v>
      </c>
    </row>
    <row r="119" spans="1:2" x14ac:dyDescent="0.25">
      <c r="A119" t="s">
        <v>3</v>
      </c>
      <c r="B119" t="s">
        <v>451</v>
      </c>
    </row>
    <row r="120" spans="1:2" x14ac:dyDescent="0.25">
      <c r="A120" t="s">
        <v>3</v>
      </c>
      <c r="B120" t="s">
        <v>452</v>
      </c>
    </row>
    <row r="121" spans="1:2" x14ac:dyDescent="0.25">
      <c r="A121" t="s">
        <v>3</v>
      </c>
      <c r="B121" t="s">
        <v>453</v>
      </c>
    </row>
    <row r="122" spans="1:2" x14ac:dyDescent="0.25">
      <c r="A122" t="s">
        <v>3</v>
      </c>
      <c r="B122" t="s">
        <v>454</v>
      </c>
    </row>
    <row r="123" spans="1:2" x14ac:dyDescent="0.25">
      <c r="A123" t="s">
        <v>3</v>
      </c>
      <c r="B123" t="s">
        <v>455</v>
      </c>
    </row>
    <row r="124" spans="1:2" x14ac:dyDescent="0.25">
      <c r="A124" t="s">
        <v>3</v>
      </c>
      <c r="B124" t="s">
        <v>456</v>
      </c>
    </row>
    <row r="125" spans="1:2" x14ac:dyDescent="0.25">
      <c r="A125" t="s">
        <v>3</v>
      </c>
      <c r="B125" t="s">
        <v>457</v>
      </c>
    </row>
    <row r="126" spans="1:2" x14ac:dyDescent="0.25">
      <c r="A126" t="s">
        <v>3</v>
      </c>
      <c r="B126" t="s">
        <v>458</v>
      </c>
    </row>
    <row r="127" spans="1:2" x14ac:dyDescent="0.25">
      <c r="A127" t="s">
        <v>3</v>
      </c>
      <c r="B127" t="s">
        <v>459</v>
      </c>
    </row>
    <row r="128" spans="1:2" x14ac:dyDescent="0.25">
      <c r="A128" t="s">
        <v>3</v>
      </c>
      <c r="B128" t="s">
        <v>460</v>
      </c>
    </row>
    <row r="129" spans="1:2" x14ac:dyDescent="0.25">
      <c r="A129" t="s">
        <v>3</v>
      </c>
      <c r="B129" t="s">
        <v>461</v>
      </c>
    </row>
    <row r="130" spans="1:2" x14ac:dyDescent="0.25">
      <c r="A130" t="s">
        <v>3</v>
      </c>
      <c r="B130" t="s">
        <v>462</v>
      </c>
    </row>
    <row r="131" spans="1:2" x14ac:dyDescent="0.25">
      <c r="A131" t="s">
        <v>3</v>
      </c>
      <c r="B131" t="s">
        <v>463</v>
      </c>
    </row>
    <row r="132" spans="1:2" x14ac:dyDescent="0.25">
      <c r="A132" t="s">
        <v>3</v>
      </c>
      <c r="B132" t="s">
        <v>464</v>
      </c>
    </row>
    <row r="133" spans="1:2" x14ac:dyDescent="0.25">
      <c r="A133" t="s">
        <v>3</v>
      </c>
      <c r="B133" t="s">
        <v>465</v>
      </c>
    </row>
    <row r="134" spans="1:2" x14ac:dyDescent="0.25">
      <c r="A134" t="s">
        <v>3</v>
      </c>
      <c r="B134" t="s">
        <v>466</v>
      </c>
    </row>
    <row r="135" spans="1:2" x14ac:dyDescent="0.25">
      <c r="A135" t="s">
        <v>3</v>
      </c>
      <c r="B135" t="s">
        <v>467</v>
      </c>
    </row>
    <row r="136" spans="1:2" x14ac:dyDescent="0.25">
      <c r="A136" t="s">
        <v>3</v>
      </c>
      <c r="B136" t="s">
        <v>468</v>
      </c>
    </row>
    <row r="137" spans="1:2" x14ac:dyDescent="0.25">
      <c r="A137" t="s">
        <v>3</v>
      </c>
      <c r="B137" t="s">
        <v>469</v>
      </c>
    </row>
    <row r="138" spans="1:2" x14ac:dyDescent="0.25">
      <c r="A138" t="s">
        <v>3</v>
      </c>
      <c r="B138" t="s">
        <v>470</v>
      </c>
    </row>
    <row r="139" spans="1:2" x14ac:dyDescent="0.25">
      <c r="A139" t="s">
        <v>3</v>
      </c>
      <c r="B139" t="s">
        <v>471</v>
      </c>
    </row>
    <row r="140" spans="1:2" x14ac:dyDescent="0.25">
      <c r="A140" t="s">
        <v>3</v>
      </c>
      <c r="B140" t="s">
        <v>472</v>
      </c>
    </row>
    <row r="141" spans="1:2" x14ac:dyDescent="0.25">
      <c r="A141" t="s">
        <v>3</v>
      </c>
      <c r="B141" t="s">
        <v>473</v>
      </c>
    </row>
    <row r="142" spans="1:2" x14ac:dyDescent="0.25">
      <c r="A142" t="s">
        <v>3</v>
      </c>
      <c r="B142" t="s">
        <v>474</v>
      </c>
    </row>
    <row r="143" spans="1:2" x14ac:dyDescent="0.25">
      <c r="A143" t="s">
        <v>3</v>
      </c>
      <c r="B143" t="s">
        <v>475</v>
      </c>
    </row>
    <row r="144" spans="1:2" x14ac:dyDescent="0.25">
      <c r="A144" t="s">
        <v>3</v>
      </c>
      <c r="B144" t="s">
        <v>476</v>
      </c>
    </row>
    <row r="145" spans="1:2" x14ac:dyDescent="0.25">
      <c r="A145" t="s">
        <v>3</v>
      </c>
      <c r="B145" t="s">
        <v>477</v>
      </c>
    </row>
    <row r="146" spans="1:2" x14ac:dyDescent="0.25">
      <c r="A146" t="s">
        <v>3</v>
      </c>
      <c r="B146" t="s">
        <v>478</v>
      </c>
    </row>
    <row r="147" spans="1:2" x14ac:dyDescent="0.25">
      <c r="A147" t="s">
        <v>3</v>
      </c>
      <c r="B147" t="s">
        <v>479</v>
      </c>
    </row>
    <row r="148" spans="1:2" x14ac:dyDescent="0.25">
      <c r="A148" t="s">
        <v>3</v>
      </c>
      <c r="B148" t="s">
        <v>480</v>
      </c>
    </row>
    <row r="149" spans="1:2" x14ac:dyDescent="0.25">
      <c r="A149" t="s">
        <v>3</v>
      </c>
      <c r="B149" t="s">
        <v>481</v>
      </c>
    </row>
    <row r="150" spans="1:2" x14ac:dyDescent="0.25">
      <c r="A150" t="s">
        <v>3</v>
      </c>
      <c r="B150" t="s">
        <v>482</v>
      </c>
    </row>
    <row r="151" spans="1:2" x14ac:dyDescent="0.25">
      <c r="A151" t="s">
        <v>3</v>
      </c>
      <c r="B151" t="s">
        <v>483</v>
      </c>
    </row>
    <row r="152" spans="1:2" x14ac:dyDescent="0.25">
      <c r="A152" t="s">
        <v>3</v>
      </c>
      <c r="B152" s="14" t="s">
        <v>484</v>
      </c>
    </row>
    <row r="153" spans="1:2" x14ac:dyDescent="0.25">
      <c r="A153" t="s">
        <v>3</v>
      </c>
      <c r="B153" s="14" t="s">
        <v>485</v>
      </c>
    </row>
    <row r="154" spans="1:2" x14ac:dyDescent="0.25">
      <c r="A154" t="s">
        <v>3</v>
      </c>
      <c r="B154" t="s">
        <v>486</v>
      </c>
    </row>
    <row r="155" spans="1:2" x14ac:dyDescent="0.25">
      <c r="A155" t="s">
        <v>3</v>
      </c>
      <c r="B155" t="s">
        <v>487</v>
      </c>
    </row>
    <row r="156" spans="1:2" x14ac:dyDescent="0.25">
      <c r="A156" t="s">
        <v>3</v>
      </c>
      <c r="B156" t="s">
        <v>488</v>
      </c>
    </row>
    <row r="157" spans="1:2" x14ac:dyDescent="0.25">
      <c r="A157" t="s">
        <v>3</v>
      </c>
      <c r="B157" t="s">
        <v>489</v>
      </c>
    </row>
    <row r="158" spans="1:2" x14ac:dyDescent="0.25">
      <c r="A158" t="s">
        <v>3</v>
      </c>
      <c r="B158" t="s">
        <v>490</v>
      </c>
    </row>
    <row r="159" spans="1:2" x14ac:dyDescent="0.25">
      <c r="A159" t="s">
        <v>3</v>
      </c>
      <c r="B159" t="s">
        <v>491</v>
      </c>
    </row>
    <row r="160" spans="1:2" x14ac:dyDescent="0.25">
      <c r="A160" t="s">
        <v>3</v>
      </c>
      <c r="B160" t="s">
        <v>492</v>
      </c>
    </row>
    <row r="161" spans="1:2" x14ac:dyDescent="0.25">
      <c r="A161" t="s">
        <v>3</v>
      </c>
      <c r="B161" t="s">
        <v>493</v>
      </c>
    </row>
    <row r="162" spans="1:2" x14ac:dyDescent="0.25">
      <c r="A162" t="s">
        <v>3</v>
      </c>
      <c r="B162" t="s">
        <v>494</v>
      </c>
    </row>
    <row r="163" spans="1:2" x14ac:dyDescent="0.25">
      <c r="A163" t="s">
        <v>3</v>
      </c>
      <c r="B163" t="s">
        <v>495</v>
      </c>
    </row>
    <row r="164" spans="1:2" x14ac:dyDescent="0.25">
      <c r="A164" t="s">
        <v>3</v>
      </c>
      <c r="B164" t="s">
        <v>496</v>
      </c>
    </row>
    <row r="165" spans="1:2" x14ac:dyDescent="0.25">
      <c r="A165" t="s">
        <v>3</v>
      </c>
      <c r="B165" t="s">
        <v>497</v>
      </c>
    </row>
    <row r="166" spans="1:2" x14ac:dyDescent="0.25">
      <c r="A166" t="s">
        <v>3</v>
      </c>
      <c r="B166" t="s">
        <v>498</v>
      </c>
    </row>
    <row r="167" spans="1:2" x14ac:dyDescent="0.25">
      <c r="A167" t="s">
        <v>3</v>
      </c>
      <c r="B167" t="s">
        <v>499</v>
      </c>
    </row>
    <row r="168" spans="1:2" x14ac:dyDescent="0.25">
      <c r="A168" t="s">
        <v>3</v>
      </c>
      <c r="B168" t="s">
        <v>500</v>
      </c>
    </row>
    <row r="169" spans="1:2" x14ac:dyDescent="0.25">
      <c r="A169" t="s">
        <v>3</v>
      </c>
      <c r="B169" t="s">
        <v>501</v>
      </c>
    </row>
    <row r="170" spans="1:2" x14ac:dyDescent="0.25">
      <c r="A170" t="s">
        <v>3</v>
      </c>
      <c r="B170" t="s">
        <v>502</v>
      </c>
    </row>
    <row r="171" spans="1:2" x14ac:dyDescent="0.25">
      <c r="A171" t="s">
        <v>3</v>
      </c>
      <c r="B171" t="s">
        <v>503</v>
      </c>
    </row>
    <row r="172" spans="1:2" x14ac:dyDescent="0.25">
      <c r="A172" t="s">
        <v>3</v>
      </c>
      <c r="B172" t="s">
        <v>504</v>
      </c>
    </row>
    <row r="173" spans="1:2" x14ac:dyDescent="0.25">
      <c r="A173" t="s">
        <v>3</v>
      </c>
      <c r="B173" t="s">
        <v>505</v>
      </c>
    </row>
    <row r="174" spans="1:2" x14ac:dyDescent="0.25">
      <c r="A174" t="s">
        <v>3</v>
      </c>
      <c r="B174" t="s">
        <v>506</v>
      </c>
    </row>
    <row r="175" spans="1:2" x14ac:dyDescent="0.25">
      <c r="A175" t="s">
        <v>3</v>
      </c>
      <c r="B175" t="s">
        <v>507</v>
      </c>
    </row>
    <row r="176" spans="1:2" x14ac:dyDescent="0.25">
      <c r="A176" t="s">
        <v>3</v>
      </c>
      <c r="B176" t="s">
        <v>508</v>
      </c>
    </row>
    <row r="177" spans="1:2" x14ac:dyDescent="0.25">
      <c r="A177" t="s">
        <v>3</v>
      </c>
      <c r="B177" t="s">
        <v>509</v>
      </c>
    </row>
    <row r="178" spans="1:2" x14ac:dyDescent="0.25">
      <c r="A178" t="s">
        <v>3</v>
      </c>
      <c r="B178" t="s">
        <v>510</v>
      </c>
    </row>
    <row r="179" spans="1:2" x14ac:dyDescent="0.25">
      <c r="A179" t="s">
        <v>3</v>
      </c>
      <c r="B179" t="s">
        <v>511</v>
      </c>
    </row>
    <row r="180" spans="1:2" x14ac:dyDescent="0.25">
      <c r="A180" t="s">
        <v>3</v>
      </c>
      <c r="B180" t="s">
        <v>512</v>
      </c>
    </row>
    <row r="181" spans="1:2" x14ac:dyDescent="0.25">
      <c r="A181" t="s">
        <v>3</v>
      </c>
      <c r="B181" t="s">
        <v>513</v>
      </c>
    </row>
    <row r="182" spans="1:2" x14ac:dyDescent="0.25">
      <c r="A182" t="s">
        <v>3</v>
      </c>
      <c r="B182" t="s">
        <v>514</v>
      </c>
    </row>
    <row r="183" spans="1:2" x14ac:dyDescent="0.25">
      <c r="A183" t="s">
        <v>3</v>
      </c>
      <c r="B183" t="s">
        <v>515</v>
      </c>
    </row>
    <row r="184" spans="1:2" x14ac:dyDescent="0.25">
      <c r="A184" t="s">
        <v>3</v>
      </c>
      <c r="B184" t="s">
        <v>516</v>
      </c>
    </row>
    <row r="185" spans="1:2" x14ac:dyDescent="0.25">
      <c r="A185" t="s">
        <v>3</v>
      </c>
      <c r="B185" t="s">
        <v>517</v>
      </c>
    </row>
    <row r="186" spans="1:2" x14ac:dyDescent="0.25">
      <c r="A186" t="s">
        <v>3</v>
      </c>
      <c r="B186" t="s">
        <v>518</v>
      </c>
    </row>
    <row r="187" spans="1:2" x14ac:dyDescent="0.25">
      <c r="A187" t="s">
        <v>3</v>
      </c>
      <c r="B187" t="s">
        <v>519</v>
      </c>
    </row>
    <row r="188" spans="1:2" x14ac:dyDescent="0.25">
      <c r="A188" t="s">
        <v>3</v>
      </c>
      <c r="B188" t="s">
        <v>520</v>
      </c>
    </row>
    <row r="189" spans="1:2" x14ac:dyDescent="0.25">
      <c r="A189" t="s">
        <v>3</v>
      </c>
      <c r="B189" t="s">
        <v>521</v>
      </c>
    </row>
    <row r="190" spans="1:2" x14ac:dyDescent="0.25">
      <c r="A190" t="s">
        <v>3</v>
      </c>
      <c r="B190" t="s">
        <v>522</v>
      </c>
    </row>
    <row r="191" spans="1:2" x14ac:dyDescent="0.25">
      <c r="A191" t="s">
        <v>3</v>
      </c>
      <c r="B191" t="s">
        <v>523</v>
      </c>
    </row>
    <row r="192" spans="1:2" x14ac:dyDescent="0.25">
      <c r="A192" t="s">
        <v>3</v>
      </c>
      <c r="B192" t="s">
        <v>524</v>
      </c>
    </row>
    <row r="193" spans="1:2" x14ac:dyDescent="0.25">
      <c r="A193" t="s">
        <v>3</v>
      </c>
      <c r="B193" t="s">
        <v>525</v>
      </c>
    </row>
    <row r="194" spans="1:2" x14ac:dyDescent="0.25">
      <c r="A194" t="s">
        <v>3</v>
      </c>
      <c r="B194" t="s">
        <v>526</v>
      </c>
    </row>
    <row r="195" spans="1:2" x14ac:dyDescent="0.25">
      <c r="A195" t="s">
        <v>3</v>
      </c>
      <c r="B195" t="s">
        <v>527</v>
      </c>
    </row>
    <row r="196" spans="1:2" x14ac:dyDescent="0.25">
      <c r="A196" t="s">
        <v>3</v>
      </c>
      <c r="B196" t="s">
        <v>528</v>
      </c>
    </row>
    <row r="197" spans="1:2" x14ac:dyDescent="0.25">
      <c r="A197" t="s">
        <v>3</v>
      </c>
      <c r="B197" t="s">
        <v>529</v>
      </c>
    </row>
    <row r="198" spans="1:2" x14ac:dyDescent="0.25">
      <c r="A198" t="s">
        <v>3</v>
      </c>
      <c r="B198" t="s">
        <v>530</v>
      </c>
    </row>
    <row r="199" spans="1:2" x14ac:dyDescent="0.25">
      <c r="A199" t="s">
        <v>3</v>
      </c>
      <c r="B199" t="s">
        <v>531</v>
      </c>
    </row>
    <row r="200" spans="1:2" x14ac:dyDescent="0.25">
      <c r="A200" t="s">
        <v>3</v>
      </c>
      <c r="B200" t="s">
        <v>532</v>
      </c>
    </row>
    <row r="201" spans="1:2" x14ac:dyDescent="0.25">
      <c r="A201" t="s">
        <v>3</v>
      </c>
      <c r="B201" t="s">
        <v>533</v>
      </c>
    </row>
    <row r="202" spans="1:2" x14ac:dyDescent="0.25">
      <c r="A202" t="s">
        <v>3</v>
      </c>
      <c r="B202" t="s">
        <v>534</v>
      </c>
    </row>
    <row r="203" spans="1:2" x14ac:dyDescent="0.25">
      <c r="A203" t="s">
        <v>3</v>
      </c>
      <c r="B203" t="s">
        <v>535</v>
      </c>
    </row>
    <row r="204" spans="1:2" x14ac:dyDescent="0.25">
      <c r="A204" t="s">
        <v>3</v>
      </c>
      <c r="B204" t="s">
        <v>536</v>
      </c>
    </row>
    <row r="205" spans="1:2" x14ac:dyDescent="0.25">
      <c r="A205" t="s">
        <v>3</v>
      </c>
      <c r="B205" t="s">
        <v>537</v>
      </c>
    </row>
    <row r="206" spans="1:2" x14ac:dyDescent="0.25">
      <c r="A206" t="s">
        <v>3</v>
      </c>
      <c r="B206" t="s">
        <v>538</v>
      </c>
    </row>
    <row r="207" spans="1:2" x14ac:dyDescent="0.25">
      <c r="A207" t="s">
        <v>3</v>
      </c>
      <c r="B207" t="s">
        <v>539</v>
      </c>
    </row>
    <row r="208" spans="1:2" x14ac:dyDescent="0.25">
      <c r="A208" t="s">
        <v>3</v>
      </c>
      <c r="B208" t="s">
        <v>540</v>
      </c>
    </row>
    <row r="209" spans="1:2" x14ac:dyDescent="0.25">
      <c r="A209" t="s">
        <v>3</v>
      </c>
      <c r="B209" t="s">
        <v>541</v>
      </c>
    </row>
    <row r="210" spans="1:2" x14ac:dyDescent="0.25">
      <c r="A210" t="s">
        <v>3</v>
      </c>
      <c r="B210" t="s">
        <v>542</v>
      </c>
    </row>
    <row r="211" spans="1:2" x14ac:dyDescent="0.25">
      <c r="A211" t="s">
        <v>3</v>
      </c>
      <c r="B211" t="s">
        <v>543</v>
      </c>
    </row>
    <row r="212" spans="1:2" x14ac:dyDescent="0.25">
      <c r="A212" t="s">
        <v>3</v>
      </c>
      <c r="B212" t="s">
        <v>544</v>
      </c>
    </row>
    <row r="213" spans="1:2" x14ac:dyDescent="0.25">
      <c r="A213" t="s">
        <v>3</v>
      </c>
      <c r="B213" t="s">
        <v>545</v>
      </c>
    </row>
    <row r="214" spans="1:2" x14ac:dyDescent="0.25">
      <c r="A214" t="s">
        <v>3</v>
      </c>
      <c r="B214" t="s">
        <v>546</v>
      </c>
    </row>
    <row r="215" spans="1:2" x14ac:dyDescent="0.25">
      <c r="A215" t="s">
        <v>3</v>
      </c>
      <c r="B215" t="s">
        <v>547</v>
      </c>
    </row>
    <row r="216" spans="1:2" x14ac:dyDescent="0.25">
      <c r="A216" t="s">
        <v>3</v>
      </c>
      <c r="B216" t="s">
        <v>548</v>
      </c>
    </row>
    <row r="217" spans="1:2" x14ac:dyDescent="0.25">
      <c r="A217" t="s">
        <v>3</v>
      </c>
      <c r="B217" t="s">
        <v>549</v>
      </c>
    </row>
    <row r="218" spans="1:2" x14ac:dyDescent="0.25">
      <c r="A218" t="s">
        <v>3</v>
      </c>
      <c r="B218" t="s">
        <v>550</v>
      </c>
    </row>
    <row r="219" spans="1:2" x14ac:dyDescent="0.25">
      <c r="A219" t="s">
        <v>3</v>
      </c>
      <c r="B219" t="s">
        <v>551</v>
      </c>
    </row>
    <row r="220" spans="1:2" x14ac:dyDescent="0.25">
      <c r="A220" t="s">
        <v>3</v>
      </c>
      <c r="B220" t="s">
        <v>552</v>
      </c>
    </row>
    <row r="221" spans="1:2" x14ac:dyDescent="0.25">
      <c r="A221" t="s">
        <v>3</v>
      </c>
      <c r="B221" t="s">
        <v>553</v>
      </c>
    </row>
    <row r="222" spans="1:2" x14ac:dyDescent="0.25">
      <c r="A222" t="s">
        <v>3</v>
      </c>
      <c r="B222" t="s">
        <v>554</v>
      </c>
    </row>
    <row r="223" spans="1:2" x14ac:dyDescent="0.25">
      <c r="A223" t="s">
        <v>3</v>
      </c>
      <c r="B223" t="s">
        <v>555</v>
      </c>
    </row>
    <row r="224" spans="1:2" x14ac:dyDescent="0.25">
      <c r="A224" t="s">
        <v>3</v>
      </c>
      <c r="B224" t="s">
        <v>556</v>
      </c>
    </row>
    <row r="225" spans="1:2" x14ac:dyDescent="0.25">
      <c r="A225" t="s">
        <v>3</v>
      </c>
      <c r="B225" t="s">
        <v>557</v>
      </c>
    </row>
    <row r="226" spans="1:2" x14ac:dyDescent="0.25">
      <c r="A226" t="s">
        <v>3</v>
      </c>
      <c r="B226" t="s">
        <v>558</v>
      </c>
    </row>
    <row r="227" spans="1:2" x14ac:dyDescent="0.25">
      <c r="A227" t="s">
        <v>3</v>
      </c>
      <c r="B227" t="s">
        <v>559</v>
      </c>
    </row>
    <row r="228" spans="1:2" x14ac:dyDescent="0.25">
      <c r="A228" t="s">
        <v>3</v>
      </c>
      <c r="B228" t="s">
        <v>560</v>
      </c>
    </row>
    <row r="229" spans="1:2" x14ac:dyDescent="0.25">
      <c r="A229" t="s">
        <v>3</v>
      </c>
      <c r="B229" t="s">
        <v>561</v>
      </c>
    </row>
    <row r="230" spans="1:2" x14ac:dyDescent="0.25">
      <c r="A230" t="s">
        <v>3</v>
      </c>
      <c r="B230" t="s">
        <v>562</v>
      </c>
    </row>
    <row r="231" spans="1:2" x14ac:dyDescent="0.25">
      <c r="A231" t="s">
        <v>3</v>
      </c>
      <c r="B231" s="14" t="s">
        <v>563</v>
      </c>
    </row>
    <row r="232" spans="1:2" x14ac:dyDescent="0.25">
      <c r="A232" t="s">
        <v>3</v>
      </c>
      <c r="B232" t="s">
        <v>564</v>
      </c>
    </row>
    <row r="233" spans="1:2" x14ac:dyDescent="0.25">
      <c r="A233" t="s">
        <v>3</v>
      </c>
      <c r="B233" t="s">
        <v>565</v>
      </c>
    </row>
    <row r="234" spans="1:2" x14ac:dyDescent="0.25">
      <c r="A234" t="s">
        <v>3</v>
      </c>
      <c r="B234" t="s">
        <v>566</v>
      </c>
    </row>
    <row r="235" spans="1:2" x14ac:dyDescent="0.25">
      <c r="A235" t="s">
        <v>3</v>
      </c>
      <c r="B235" t="s">
        <v>567</v>
      </c>
    </row>
    <row r="236" spans="1:2" x14ac:dyDescent="0.25">
      <c r="A236" t="s">
        <v>3</v>
      </c>
      <c r="B236" t="s">
        <v>568</v>
      </c>
    </row>
    <row r="237" spans="1:2" x14ac:dyDescent="0.25">
      <c r="A237" t="s">
        <v>3</v>
      </c>
      <c r="B237" t="s">
        <v>569</v>
      </c>
    </row>
    <row r="238" spans="1:2" x14ac:dyDescent="0.25">
      <c r="A238" t="s">
        <v>3</v>
      </c>
      <c r="B238" t="s">
        <v>570</v>
      </c>
    </row>
    <row r="239" spans="1:2" x14ac:dyDescent="0.25">
      <c r="A239" t="s">
        <v>3</v>
      </c>
      <c r="B239" t="s">
        <v>571</v>
      </c>
    </row>
    <row r="240" spans="1:2" x14ac:dyDescent="0.25">
      <c r="A240" t="s">
        <v>3</v>
      </c>
      <c r="B240" t="s">
        <v>572</v>
      </c>
    </row>
    <row r="241" spans="1:2" x14ac:dyDescent="0.25">
      <c r="A241" t="s">
        <v>3</v>
      </c>
      <c r="B241" t="s">
        <v>573</v>
      </c>
    </row>
    <row r="242" spans="1:2" x14ac:dyDescent="0.25">
      <c r="A242" t="s">
        <v>3</v>
      </c>
      <c r="B242" t="s">
        <v>574</v>
      </c>
    </row>
    <row r="243" spans="1:2" x14ac:dyDescent="0.25">
      <c r="A243" t="s">
        <v>3</v>
      </c>
      <c r="B243" t="s">
        <v>575</v>
      </c>
    </row>
    <row r="244" spans="1:2" x14ac:dyDescent="0.25">
      <c r="A244" t="s">
        <v>3</v>
      </c>
      <c r="B244" t="s">
        <v>576</v>
      </c>
    </row>
    <row r="245" spans="1:2" x14ac:dyDescent="0.25">
      <c r="A245" t="s">
        <v>3</v>
      </c>
      <c r="B245" t="s">
        <v>577</v>
      </c>
    </row>
    <row r="246" spans="1:2" x14ac:dyDescent="0.25">
      <c r="A246" t="s">
        <v>3</v>
      </c>
      <c r="B246" s="14" t="s">
        <v>578</v>
      </c>
    </row>
    <row r="247" spans="1:2" x14ac:dyDescent="0.25">
      <c r="A247" t="s">
        <v>3</v>
      </c>
      <c r="B247" t="s">
        <v>579</v>
      </c>
    </row>
    <row r="248" spans="1:2" x14ac:dyDescent="0.25">
      <c r="A248" t="s">
        <v>3</v>
      </c>
      <c r="B248" t="s">
        <v>580</v>
      </c>
    </row>
    <row r="249" spans="1:2" x14ac:dyDescent="0.25">
      <c r="A249" t="s">
        <v>3</v>
      </c>
      <c r="B249" t="s">
        <v>581</v>
      </c>
    </row>
    <row r="250" spans="1:2" x14ac:dyDescent="0.25">
      <c r="A250" t="s">
        <v>3</v>
      </c>
      <c r="B250" t="s">
        <v>582</v>
      </c>
    </row>
    <row r="251" spans="1:2" x14ac:dyDescent="0.25">
      <c r="A251" t="s">
        <v>3</v>
      </c>
      <c r="B251" t="s">
        <v>583</v>
      </c>
    </row>
    <row r="252" spans="1:2" x14ac:dyDescent="0.25">
      <c r="A252" t="s">
        <v>3</v>
      </c>
      <c r="B252" t="s">
        <v>584</v>
      </c>
    </row>
    <row r="253" spans="1:2" x14ac:dyDescent="0.25">
      <c r="A253" t="s">
        <v>3</v>
      </c>
      <c r="B253" t="s">
        <v>585</v>
      </c>
    </row>
    <row r="254" spans="1:2" x14ac:dyDescent="0.25">
      <c r="A254" t="s">
        <v>3</v>
      </c>
      <c r="B254" t="s">
        <v>586</v>
      </c>
    </row>
    <row r="255" spans="1:2" x14ac:dyDescent="0.25">
      <c r="A255" t="s">
        <v>3</v>
      </c>
      <c r="B255" t="s">
        <v>587</v>
      </c>
    </row>
    <row r="256" spans="1:2" x14ac:dyDescent="0.25">
      <c r="A256" t="s">
        <v>3</v>
      </c>
      <c r="B256" t="s">
        <v>588</v>
      </c>
    </row>
    <row r="257" spans="1:2" x14ac:dyDescent="0.25">
      <c r="A257" t="s">
        <v>3</v>
      </c>
      <c r="B257" t="s">
        <v>589</v>
      </c>
    </row>
    <row r="258" spans="1:2" x14ac:dyDescent="0.25">
      <c r="A258" t="s">
        <v>3</v>
      </c>
      <c r="B258" t="s">
        <v>590</v>
      </c>
    </row>
    <row r="259" spans="1:2" x14ac:dyDescent="0.25">
      <c r="A259" t="s">
        <v>3</v>
      </c>
      <c r="B259" t="s">
        <v>591</v>
      </c>
    </row>
    <row r="260" spans="1:2" x14ac:dyDescent="0.25">
      <c r="A260" t="s">
        <v>3</v>
      </c>
      <c r="B260" t="s">
        <v>592</v>
      </c>
    </row>
    <row r="261" spans="1:2" x14ac:dyDescent="0.25">
      <c r="A261" t="s">
        <v>3</v>
      </c>
      <c r="B261" t="s">
        <v>593</v>
      </c>
    </row>
    <row r="262" spans="1:2" x14ac:dyDescent="0.25">
      <c r="A262" t="s">
        <v>3</v>
      </c>
      <c r="B262" t="s">
        <v>594</v>
      </c>
    </row>
    <row r="263" spans="1:2" x14ac:dyDescent="0.25">
      <c r="A263" t="s">
        <v>3</v>
      </c>
      <c r="B263" t="s">
        <v>595</v>
      </c>
    </row>
    <row r="264" spans="1:2" x14ac:dyDescent="0.25">
      <c r="A264" t="s">
        <v>3</v>
      </c>
      <c r="B264" t="s">
        <v>596</v>
      </c>
    </row>
    <row r="265" spans="1:2" x14ac:dyDescent="0.25">
      <c r="A265" t="s">
        <v>3</v>
      </c>
      <c r="B265" t="s">
        <v>597</v>
      </c>
    </row>
    <row r="266" spans="1:2" x14ac:dyDescent="0.25">
      <c r="A266" t="s">
        <v>3</v>
      </c>
      <c r="B266" t="s">
        <v>598</v>
      </c>
    </row>
    <row r="267" spans="1:2" x14ac:dyDescent="0.25">
      <c r="A267" t="s">
        <v>3</v>
      </c>
      <c r="B267" t="s">
        <v>599</v>
      </c>
    </row>
    <row r="268" spans="1:2" x14ac:dyDescent="0.25">
      <c r="A268" t="s">
        <v>3</v>
      </c>
      <c r="B268" t="s">
        <v>600</v>
      </c>
    </row>
    <row r="269" spans="1:2" x14ac:dyDescent="0.25">
      <c r="A269" t="s">
        <v>3</v>
      </c>
      <c r="B269" t="s">
        <v>601</v>
      </c>
    </row>
    <row r="270" spans="1:2" x14ac:dyDescent="0.25">
      <c r="A270" t="s">
        <v>3</v>
      </c>
      <c r="B270" t="s">
        <v>602</v>
      </c>
    </row>
    <row r="271" spans="1:2" x14ac:dyDescent="0.25">
      <c r="A271" t="s">
        <v>3</v>
      </c>
      <c r="B271" t="s">
        <v>603</v>
      </c>
    </row>
    <row r="272" spans="1:2" x14ac:dyDescent="0.25">
      <c r="A272" t="s">
        <v>3</v>
      </c>
      <c r="B272" t="s">
        <v>604</v>
      </c>
    </row>
    <row r="273" spans="1:2" x14ac:dyDescent="0.25">
      <c r="A273" t="s">
        <v>3</v>
      </c>
      <c r="B273" t="s">
        <v>605</v>
      </c>
    </row>
    <row r="274" spans="1:2" x14ac:dyDescent="0.25">
      <c r="A274" t="s">
        <v>3</v>
      </c>
      <c r="B274" t="s">
        <v>606</v>
      </c>
    </row>
    <row r="275" spans="1:2" x14ac:dyDescent="0.25">
      <c r="A275" t="s">
        <v>3</v>
      </c>
      <c r="B275" t="s">
        <v>607</v>
      </c>
    </row>
    <row r="276" spans="1:2" x14ac:dyDescent="0.25">
      <c r="A276" t="s">
        <v>3</v>
      </c>
      <c r="B276" t="s">
        <v>608</v>
      </c>
    </row>
    <row r="277" spans="1:2" x14ac:dyDescent="0.25">
      <c r="A277" t="s">
        <v>3</v>
      </c>
      <c r="B277" t="s">
        <v>609</v>
      </c>
    </row>
    <row r="278" spans="1:2" x14ac:dyDescent="0.25">
      <c r="A278" t="s">
        <v>3</v>
      </c>
      <c r="B278" t="s">
        <v>610</v>
      </c>
    </row>
    <row r="279" spans="1:2" x14ac:dyDescent="0.25">
      <c r="A279" t="s">
        <v>3</v>
      </c>
      <c r="B279" t="s">
        <v>611</v>
      </c>
    </row>
    <row r="280" spans="1:2" x14ac:dyDescent="0.25">
      <c r="A280" t="s">
        <v>3</v>
      </c>
      <c r="B280" t="s">
        <v>612</v>
      </c>
    </row>
    <row r="281" spans="1:2" x14ac:dyDescent="0.25">
      <c r="A281" t="s">
        <v>3</v>
      </c>
      <c r="B281" t="s">
        <v>613</v>
      </c>
    </row>
    <row r="282" spans="1:2" x14ac:dyDescent="0.25">
      <c r="A282" t="s">
        <v>3</v>
      </c>
      <c r="B282" t="s">
        <v>614</v>
      </c>
    </row>
    <row r="283" spans="1:2" x14ac:dyDescent="0.25">
      <c r="A283" t="s">
        <v>3</v>
      </c>
      <c r="B283" t="s">
        <v>615</v>
      </c>
    </row>
    <row r="284" spans="1:2" x14ac:dyDescent="0.25">
      <c r="A284" t="s">
        <v>3</v>
      </c>
      <c r="B284" t="s">
        <v>616</v>
      </c>
    </row>
    <row r="285" spans="1:2" x14ac:dyDescent="0.25">
      <c r="A285" t="s">
        <v>3</v>
      </c>
      <c r="B285" t="s">
        <v>617</v>
      </c>
    </row>
    <row r="286" spans="1:2" x14ac:dyDescent="0.25">
      <c r="A286" t="s">
        <v>3</v>
      </c>
      <c r="B286" t="s">
        <v>618</v>
      </c>
    </row>
    <row r="287" spans="1:2" x14ac:dyDescent="0.25">
      <c r="A287" t="s">
        <v>3</v>
      </c>
      <c r="B287" t="s">
        <v>619</v>
      </c>
    </row>
    <row r="288" spans="1:2" x14ac:dyDescent="0.25">
      <c r="A288" t="s">
        <v>3</v>
      </c>
      <c r="B288" t="s">
        <v>620</v>
      </c>
    </row>
    <row r="289" spans="1:2" x14ac:dyDescent="0.25">
      <c r="A289" t="s">
        <v>3</v>
      </c>
      <c r="B289" t="s">
        <v>621</v>
      </c>
    </row>
    <row r="290" spans="1:2" x14ac:dyDescent="0.25">
      <c r="A290" t="s">
        <v>3</v>
      </c>
      <c r="B290" t="s">
        <v>622</v>
      </c>
    </row>
    <row r="291" spans="1:2" x14ac:dyDescent="0.25">
      <c r="A291" t="s">
        <v>3</v>
      </c>
      <c r="B291" t="s">
        <v>623</v>
      </c>
    </row>
    <row r="292" spans="1:2" x14ac:dyDescent="0.25">
      <c r="A292" t="s">
        <v>3</v>
      </c>
      <c r="B292" t="s">
        <v>624</v>
      </c>
    </row>
    <row r="293" spans="1:2" x14ac:dyDescent="0.25">
      <c r="A293" t="s">
        <v>3</v>
      </c>
      <c r="B293" t="s">
        <v>625</v>
      </c>
    </row>
    <row r="294" spans="1:2" x14ac:dyDescent="0.25">
      <c r="A294" t="s">
        <v>3</v>
      </c>
      <c r="B294" t="s">
        <v>626</v>
      </c>
    </row>
    <row r="295" spans="1:2" x14ac:dyDescent="0.25">
      <c r="A295" t="s">
        <v>3</v>
      </c>
      <c r="B295" t="s">
        <v>627</v>
      </c>
    </row>
    <row r="296" spans="1:2" x14ac:dyDescent="0.25">
      <c r="A296" t="s">
        <v>3</v>
      </c>
      <c r="B296" t="s">
        <v>628</v>
      </c>
    </row>
    <row r="297" spans="1:2" x14ac:dyDescent="0.25">
      <c r="A297" t="s">
        <v>3</v>
      </c>
      <c r="B297" t="s">
        <v>629</v>
      </c>
    </row>
    <row r="298" spans="1:2" x14ac:dyDescent="0.25">
      <c r="A298" t="s">
        <v>3</v>
      </c>
      <c r="B298" t="s">
        <v>630</v>
      </c>
    </row>
    <row r="299" spans="1:2" x14ac:dyDescent="0.25">
      <c r="A299" t="s">
        <v>3</v>
      </c>
      <c r="B299" t="s">
        <v>631</v>
      </c>
    </row>
    <row r="300" spans="1:2" x14ac:dyDescent="0.25">
      <c r="A300" t="s">
        <v>3</v>
      </c>
      <c r="B300" t="s">
        <v>632</v>
      </c>
    </row>
    <row r="301" spans="1:2" x14ac:dyDescent="0.25">
      <c r="A301" t="s">
        <v>3</v>
      </c>
      <c r="B301" t="s">
        <v>633</v>
      </c>
    </row>
    <row r="302" spans="1:2" x14ac:dyDescent="0.25">
      <c r="A302" t="s">
        <v>3</v>
      </c>
      <c r="B302" t="s">
        <v>634</v>
      </c>
    </row>
    <row r="303" spans="1:2" x14ac:dyDescent="0.25">
      <c r="A303" t="s">
        <v>3</v>
      </c>
      <c r="B303" t="s">
        <v>635</v>
      </c>
    </row>
    <row r="304" spans="1:2" x14ac:dyDescent="0.25">
      <c r="A304" t="s">
        <v>3</v>
      </c>
      <c r="B304" t="s">
        <v>636</v>
      </c>
    </row>
    <row r="305" spans="1:2" x14ac:dyDescent="0.25">
      <c r="A305" t="s">
        <v>3</v>
      </c>
      <c r="B305" t="s">
        <v>637</v>
      </c>
    </row>
    <row r="306" spans="1:2" x14ac:dyDescent="0.25">
      <c r="A306" t="s">
        <v>3</v>
      </c>
      <c r="B306" t="s">
        <v>638</v>
      </c>
    </row>
    <row r="307" spans="1:2" x14ac:dyDescent="0.25">
      <c r="A307" t="s">
        <v>3</v>
      </c>
      <c r="B307" t="s">
        <v>639</v>
      </c>
    </row>
    <row r="308" spans="1:2" x14ac:dyDescent="0.25">
      <c r="A308" t="s">
        <v>3</v>
      </c>
      <c r="B308" t="s">
        <v>640</v>
      </c>
    </row>
    <row r="309" spans="1:2" x14ac:dyDescent="0.25">
      <c r="A309" t="s">
        <v>3</v>
      </c>
      <c r="B309" t="s">
        <v>641</v>
      </c>
    </row>
    <row r="310" spans="1:2" x14ac:dyDescent="0.25">
      <c r="A310" t="s">
        <v>3</v>
      </c>
      <c r="B310" t="s">
        <v>642</v>
      </c>
    </row>
    <row r="311" spans="1:2" x14ac:dyDescent="0.25">
      <c r="A311" t="s">
        <v>3</v>
      </c>
      <c r="B311" t="s">
        <v>643</v>
      </c>
    </row>
    <row r="312" spans="1:2" x14ac:dyDescent="0.25">
      <c r="A312" t="s">
        <v>3</v>
      </c>
      <c r="B312" t="s">
        <v>644</v>
      </c>
    </row>
    <row r="313" spans="1:2" x14ac:dyDescent="0.25">
      <c r="A313" t="s">
        <v>3</v>
      </c>
      <c r="B313" t="s">
        <v>645</v>
      </c>
    </row>
    <row r="314" spans="1:2" x14ac:dyDescent="0.25">
      <c r="A314" t="s">
        <v>3</v>
      </c>
      <c r="B314" t="s">
        <v>646</v>
      </c>
    </row>
    <row r="315" spans="1:2" x14ac:dyDescent="0.25">
      <c r="A315" t="s">
        <v>3</v>
      </c>
      <c r="B315" t="s">
        <v>647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59D5-F66D-4255-A326-256272758A07}">
  <dimension ref="A1:E24"/>
  <sheetViews>
    <sheetView workbookViewId="0">
      <pane xSplit="2" ySplit="1" topLeftCell="C2" activePane="bottomRight" state="frozen"/>
      <selection pane="topRight" activeCell="C1" sqref="C1"/>
      <selection pane="bottomLeft" activeCell="A2" sqref="A2"/>
      <selection pane="bottomRight" activeCell="C24" sqref="C24"/>
    </sheetView>
  </sheetViews>
  <sheetFormatPr defaultRowHeight="15" x14ac:dyDescent="0.25"/>
  <cols>
    <col min="1" max="1" width="3.7109375" style="1" customWidth="1"/>
    <col min="2" max="2" width="12.7109375" style="1" customWidth="1"/>
    <col min="3" max="3" width="80.7109375" style="2" customWidth="1"/>
    <col min="4" max="4" width="30.7109375" style="1" customWidth="1"/>
    <col min="5" max="16384" width="9.140625" style="1"/>
  </cols>
  <sheetData>
    <row r="1" spans="1:5" x14ac:dyDescent="0.25">
      <c r="D1" s="1" t="s">
        <v>962</v>
      </c>
      <c r="E1" s="1" t="s">
        <v>963</v>
      </c>
    </row>
    <row r="2" spans="1:5" x14ac:dyDescent="0.25">
      <c r="A2" s="1" t="s">
        <v>315</v>
      </c>
    </row>
    <row r="4" spans="1:5" ht="30" x14ac:dyDescent="0.25">
      <c r="B4" s="1" t="s">
        <v>316</v>
      </c>
      <c r="C4" s="2" t="s">
        <v>319</v>
      </c>
    </row>
    <row r="5" spans="1:5" ht="60" x14ac:dyDescent="0.25">
      <c r="B5" s="1" t="s">
        <v>317</v>
      </c>
      <c r="C5" s="2" t="s">
        <v>321</v>
      </c>
    </row>
    <row r="6" spans="1:5" x14ac:dyDescent="0.25">
      <c r="B6" s="1" t="s">
        <v>318</v>
      </c>
      <c r="C6" s="2" t="s">
        <v>320</v>
      </c>
    </row>
    <row r="9" spans="1:5" x14ac:dyDescent="0.25">
      <c r="A9" s="1" t="s">
        <v>230</v>
      </c>
    </row>
    <row r="11" spans="1:5" x14ac:dyDescent="0.25">
      <c r="B11" s="1" t="s">
        <v>195</v>
      </c>
      <c r="C11" s="2" t="s">
        <v>304</v>
      </c>
    </row>
    <row r="12" spans="1:5" x14ac:dyDescent="0.25">
      <c r="B12" s="1" t="s">
        <v>196</v>
      </c>
      <c r="C12" s="2" t="s">
        <v>198</v>
      </c>
      <c r="D12" s="1" t="s">
        <v>965</v>
      </c>
    </row>
    <row r="13" spans="1:5" x14ac:dyDescent="0.25">
      <c r="B13" s="1" t="s">
        <v>202</v>
      </c>
      <c r="C13" s="2" t="s">
        <v>199</v>
      </c>
      <c r="D13" s="1" t="s">
        <v>964</v>
      </c>
    </row>
    <row r="14" spans="1:5" x14ac:dyDescent="0.25">
      <c r="B14" s="1" t="s">
        <v>303</v>
      </c>
      <c r="C14" s="2" t="s">
        <v>307</v>
      </c>
      <c r="E14" s="1" t="s">
        <v>314</v>
      </c>
    </row>
    <row r="15" spans="1:5" x14ac:dyDescent="0.25">
      <c r="B15" s="1" t="s">
        <v>305</v>
      </c>
      <c r="C15" s="2" t="s">
        <v>306</v>
      </c>
      <c r="E15" s="1" t="s">
        <v>314</v>
      </c>
    </row>
    <row r="16" spans="1:5" x14ac:dyDescent="0.25">
      <c r="B16" s="1" t="s">
        <v>3</v>
      </c>
      <c r="C16" s="2" t="s">
        <v>200</v>
      </c>
      <c r="D16" t="s">
        <v>969</v>
      </c>
    </row>
    <row r="17" spans="2:5" x14ac:dyDescent="0.25">
      <c r="B17" s="1" t="s">
        <v>201</v>
      </c>
      <c r="C17" s="2" t="s">
        <v>205</v>
      </c>
    </row>
    <row r="18" spans="2:5" x14ac:dyDescent="0.25">
      <c r="B18" s="1" t="s">
        <v>203</v>
      </c>
      <c r="C18" s="2" t="s">
        <v>204</v>
      </c>
    </row>
    <row r="19" spans="2:5" x14ac:dyDescent="0.25">
      <c r="B19" s="1" t="s">
        <v>301</v>
      </c>
      <c r="C19" s="2" t="s">
        <v>302</v>
      </c>
    </row>
    <row r="20" spans="2:5" x14ac:dyDescent="0.25">
      <c r="B20" s="1" t="s">
        <v>311</v>
      </c>
      <c r="C20" s="2" t="s">
        <v>328</v>
      </c>
      <c r="D20" s="1" t="s">
        <v>966</v>
      </c>
      <c r="E20" s="1" t="s">
        <v>967</v>
      </c>
    </row>
    <row r="22" spans="2:5" s="5" customFormat="1" x14ac:dyDescent="0.25">
      <c r="B22" s="5" t="s">
        <v>312</v>
      </c>
      <c r="C22" s="6"/>
    </row>
    <row r="23" spans="2:5" ht="30" x14ac:dyDescent="0.25">
      <c r="B23" s="1" t="s">
        <v>309</v>
      </c>
      <c r="C23" s="2" t="s">
        <v>313</v>
      </c>
    </row>
    <row r="24" spans="2:5" x14ac:dyDescent="0.25">
      <c r="B24" s="1" t="s">
        <v>225</v>
      </c>
      <c r="C24" s="2" t="s">
        <v>231</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9079-933B-44CB-908A-54C3E09BBDAF}">
  <dimension ref="A1:F240"/>
  <sheetViews>
    <sheetView workbookViewId="0">
      <pane xSplit="2" ySplit="1" topLeftCell="C168" activePane="bottomRight" state="frozen"/>
      <selection pane="topRight" activeCell="B1" sqref="B1"/>
      <selection pane="bottomLeft" activeCell="A2" sqref="A2"/>
      <selection pane="bottomRight" activeCell="B177" sqref="B177"/>
    </sheetView>
  </sheetViews>
  <sheetFormatPr defaultRowHeight="15" x14ac:dyDescent="0.25"/>
  <cols>
    <col min="2" max="2" width="30.7109375" customWidth="1"/>
    <col min="3" max="3" width="20.7109375" customWidth="1"/>
    <col min="4" max="4" width="12.7109375" customWidth="1"/>
  </cols>
  <sheetData>
    <row r="1" spans="1:5" x14ac:dyDescent="0.25">
      <c r="A1" t="s">
        <v>193</v>
      </c>
      <c r="B1" t="s">
        <v>194</v>
      </c>
      <c r="C1" t="s">
        <v>228</v>
      </c>
      <c r="D1" t="s">
        <v>214</v>
      </c>
      <c r="E1" t="s">
        <v>215</v>
      </c>
    </row>
    <row r="2" spans="1:5" x14ac:dyDescent="0.25">
      <c r="A2" t="s">
        <v>196</v>
      </c>
      <c r="B2" t="s">
        <v>104</v>
      </c>
      <c r="E2" t="s">
        <v>216</v>
      </c>
    </row>
    <row r="3" spans="1:5" x14ac:dyDescent="0.25">
      <c r="A3" t="s">
        <v>301</v>
      </c>
      <c r="B3" t="s">
        <v>284</v>
      </c>
    </row>
    <row r="4" spans="1:5" x14ac:dyDescent="0.25">
      <c r="A4" t="s">
        <v>195</v>
      </c>
      <c r="B4" t="s">
        <v>259</v>
      </c>
    </row>
    <row r="5" spans="1:5" x14ac:dyDescent="0.25">
      <c r="A5" t="s">
        <v>309</v>
      </c>
      <c r="B5" t="s">
        <v>149</v>
      </c>
      <c r="E5" t="s">
        <v>216</v>
      </c>
    </row>
    <row r="6" spans="1:5" x14ac:dyDescent="0.25">
      <c r="A6" t="s">
        <v>301</v>
      </c>
      <c r="B6" t="s">
        <v>247</v>
      </c>
    </row>
    <row r="7" spans="1:5" x14ac:dyDescent="0.25">
      <c r="A7" t="s">
        <v>301</v>
      </c>
      <c r="B7" t="s">
        <v>252</v>
      </c>
    </row>
    <row r="8" spans="1:5" x14ac:dyDescent="0.25">
      <c r="A8" t="s">
        <v>202</v>
      </c>
      <c r="B8" t="s">
        <v>146</v>
      </c>
      <c r="E8" t="s">
        <v>216</v>
      </c>
    </row>
    <row r="9" spans="1:5" x14ac:dyDescent="0.25">
      <c r="A9" t="s">
        <v>201</v>
      </c>
      <c r="B9" t="s">
        <v>178</v>
      </c>
    </row>
    <row r="10" spans="1:5" x14ac:dyDescent="0.25">
      <c r="A10" t="s">
        <v>301</v>
      </c>
      <c r="B10" t="s">
        <v>269</v>
      </c>
    </row>
    <row r="11" spans="1:5" x14ac:dyDescent="0.25">
      <c r="A11" t="s">
        <v>309</v>
      </c>
      <c r="B11" t="s">
        <v>295</v>
      </c>
    </row>
    <row r="12" spans="1:5" x14ac:dyDescent="0.25">
      <c r="A12" t="s">
        <v>301</v>
      </c>
      <c r="B12" t="s">
        <v>267</v>
      </c>
    </row>
    <row r="13" spans="1:5" x14ac:dyDescent="0.25">
      <c r="A13" t="s">
        <v>305</v>
      </c>
      <c r="B13" t="s">
        <v>242</v>
      </c>
    </row>
    <row r="14" spans="1:5" x14ac:dyDescent="0.25">
      <c r="A14" t="s">
        <v>3</v>
      </c>
      <c r="B14" t="s">
        <v>119</v>
      </c>
      <c r="E14" t="s">
        <v>216</v>
      </c>
    </row>
    <row r="15" spans="1:5" x14ac:dyDescent="0.25">
      <c r="A15" t="s">
        <v>196</v>
      </c>
      <c r="B15" t="s">
        <v>292</v>
      </c>
    </row>
    <row r="16" spans="1:5" x14ac:dyDescent="0.25">
      <c r="A16" t="s">
        <v>305</v>
      </c>
      <c r="B16" t="s">
        <v>124</v>
      </c>
      <c r="E16" t="s">
        <v>216</v>
      </c>
    </row>
    <row r="17" spans="1:5" x14ac:dyDescent="0.25">
      <c r="A17" t="s">
        <v>305</v>
      </c>
      <c r="B17" t="s">
        <v>280</v>
      </c>
    </row>
    <row r="18" spans="1:5" x14ac:dyDescent="0.25">
      <c r="A18" t="s">
        <v>303</v>
      </c>
      <c r="B18" t="s">
        <v>243</v>
      </c>
    </row>
    <row r="19" spans="1:5" x14ac:dyDescent="0.25">
      <c r="A19" t="s">
        <v>305</v>
      </c>
      <c r="B19" t="s">
        <v>187</v>
      </c>
      <c r="C19" t="s">
        <v>221</v>
      </c>
      <c r="D19" t="s">
        <v>220</v>
      </c>
    </row>
    <row r="20" spans="1:5" x14ac:dyDescent="0.25">
      <c r="A20" t="s">
        <v>305</v>
      </c>
      <c r="B20" t="s">
        <v>153</v>
      </c>
      <c r="C20" t="s">
        <v>221</v>
      </c>
      <c r="D20" t="s">
        <v>213</v>
      </c>
    </row>
    <row r="21" spans="1:5" x14ac:dyDescent="0.25">
      <c r="A21" t="s">
        <v>202</v>
      </c>
      <c r="B21" t="s">
        <v>290</v>
      </c>
    </row>
    <row r="22" spans="1:5" x14ac:dyDescent="0.25">
      <c r="A22" t="s">
        <v>3</v>
      </c>
      <c r="B22" t="s">
        <v>140</v>
      </c>
      <c r="C22" t="s">
        <v>222</v>
      </c>
      <c r="D22" t="s">
        <v>213</v>
      </c>
      <c r="E22" t="s">
        <v>216</v>
      </c>
    </row>
    <row r="23" spans="1:5" x14ac:dyDescent="0.25">
      <c r="A23" t="s">
        <v>301</v>
      </c>
      <c r="B23" t="s">
        <v>264</v>
      </c>
    </row>
    <row r="24" spans="1:5" x14ac:dyDescent="0.25">
      <c r="A24" t="s">
        <v>301</v>
      </c>
      <c r="B24" t="s">
        <v>261</v>
      </c>
    </row>
    <row r="25" spans="1:5" x14ac:dyDescent="0.25">
      <c r="A25" t="s">
        <v>309</v>
      </c>
      <c r="B25" t="s">
        <v>294</v>
      </c>
    </row>
    <row r="26" spans="1:5" x14ac:dyDescent="0.25">
      <c r="A26" t="s">
        <v>305</v>
      </c>
      <c r="B26" t="s">
        <v>181</v>
      </c>
      <c r="C26" t="s">
        <v>218</v>
      </c>
      <c r="D26" t="s">
        <v>219</v>
      </c>
    </row>
    <row r="27" spans="1:5" x14ac:dyDescent="0.25">
      <c r="A27" t="s">
        <v>195</v>
      </c>
      <c r="B27" t="s">
        <v>157</v>
      </c>
    </row>
    <row r="28" spans="1:5" x14ac:dyDescent="0.25">
      <c r="A28" t="s">
        <v>195</v>
      </c>
      <c r="B28" t="s">
        <v>114</v>
      </c>
      <c r="E28" t="s">
        <v>216</v>
      </c>
    </row>
    <row r="29" spans="1:5" x14ac:dyDescent="0.25">
      <c r="A29" t="s">
        <v>195</v>
      </c>
      <c r="B29" t="s">
        <v>143</v>
      </c>
      <c r="E29" t="s">
        <v>216</v>
      </c>
    </row>
    <row r="30" spans="1:5" x14ac:dyDescent="0.25">
      <c r="A30" t="s">
        <v>301</v>
      </c>
      <c r="B30" t="s">
        <v>266</v>
      </c>
    </row>
    <row r="31" spans="1:5" x14ac:dyDescent="0.25">
      <c r="A31" t="s">
        <v>195</v>
      </c>
      <c r="B31" t="s">
        <v>102</v>
      </c>
      <c r="E31" t="s">
        <v>216</v>
      </c>
    </row>
    <row r="32" spans="1:5" x14ac:dyDescent="0.25">
      <c r="A32" t="s">
        <v>309</v>
      </c>
      <c r="B32" t="s">
        <v>144</v>
      </c>
    </row>
    <row r="33" spans="1:5" x14ac:dyDescent="0.25">
      <c r="A33" t="s">
        <v>201</v>
      </c>
      <c r="B33" t="s">
        <v>165</v>
      </c>
    </row>
    <row r="34" spans="1:5" x14ac:dyDescent="0.25">
      <c r="A34" t="s">
        <v>195</v>
      </c>
      <c r="B34" t="s">
        <v>297</v>
      </c>
    </row>
    <row r="35" spans="1:5" x14ac:dyDescent="0.25">
      <c r="A35" t="s">
        <v>203</v>
      </c>
      <c r="B35" t="s">
        <v>112</v>
      </c>
      <c r="E35" t="s">
        <v>216</v>
      </c>
    </row>
    <row r="36" spans="1:5" x14ac:dyDescent="0.25">
      <c r="A36" t="s">
        <v>311</v>
      </c>
      <c r="B36" t="s">
        <v>291</v>
      </c>
    </row>
    <row r="37" spans="1:5" x14ac:dyDescent="0.25">
      <c r="A37" t="s">
        <v>311</v>
      </c>
      <c r="B37" t="s">
        <v>279</v>
      </c>
    </row>
    <row r="38" spans="1:5" x14ac:dyDescent="0.25">
      <c r="A38" t="s">
        <v>309</v>
      </c>
      <c r="B38" t="s">
        <v>148</v>
      </c>
    </row>
    <row r="39" spans="1:5" x14ac:dyDescent="0.25">
      <c r="A39" t="s">
        <v>311</v>
      </c>
      <c r="B39" t="s">
        <v>273</v>
      </c>
    </row>
    <row r="40" spans="1:5" x14ac:dyDescent="0.25">
      <c r="A40" t="s">
        <v>311</v>
      </c>
      <c r="B40" t="s">
        <v>132</v>
      </c>
      <c r="E40" t="s">
        <v>216</v>
      </c>
    </row>
    <row r="41" spans="1:5" x14ac:dyDescent="0.25">
      <c r="A41" t="s">
        <v>311</v>
      </c>
      <c r="B41" t="s">
        <v>291</v>
      </c>
    </row>
    <row r="42" spans="1:5" x14ac:dyDescent="0.25">
      <c r="A42" t="s">
        <v>311</v>
      </c>
      <c r="B42" t="s">
        <v>279</v>
      </c>
    </row>
    <row r="43" spans="1:5" x14ac:dyDescent="0.25">
      <c r="A43" t="s">
        <v>311</v>
      </c>
      <c r="B43" t="s">
        <v>273</v>
      </c>
    </row>
    <row r="44" spans="1:5" x14ac:dyDescent="0.25">
      <c r="A44" t="s">
        <v>202</v>
      </c>
      <c r="B44" t="s">
        <v>132</v>
      </c>
    </row>
    <row r="45" spans="1:5" x14ac:dyDescent="0.25">
      <c r="A45" t="s">
        <v>202</v>
      </c>
      <c r="B45" t="s">
        <v>233</v>
      </c>
    </row>
    <row r="46" spans="1:5" x14ac:dyDescent="0.25">
      <c r="A46" t="s">
        <v>202</v>
      </c>
      <c r="B46" t="s">
        <v>135</v>
      </c>
      <c r="E46" t="s">
        <v>216</v>
      </c>
    </row>
    <row r="47" spans="1:5" x14ac:dyDescent="0.25">
      <c r="A47" t="s">
        <v>305</v>
      </c>
      <c r="B47" t="s">
        <v>151</v>
      </c>
      <c r="C47" t="s">
        <v>212</v>
      </c>
      <c r="D47" t="s">
        <v>213</v>
      </c>
    </row>
    <row r="48" spans="1:5" x14ac:dyDescent="0.25">
      <c r="A48" t="s">
        <v>202</v>
      </c>
      <c r="B48" t="s">
        <v>110</v>
      </c>
      <c r="E48" t="s">
        <v>216</v>
      </c>
    </row>
    <row r="49" spans="1:6" x14ac:dyDescent="0.25">
      <c r="A49" t="s">
        <v>201</v>
      </c>
      <c r="B49" t="s">
        <v>136</v>
      </c>
      <c r="E49" t="s">
        <v>216</v>
      </c>
    </row>
    <row r="50" spans="1:6" x14ac:dyDescent="0.25">
      <c r="A50" t="s">
        <v>301</v>
      </c>
      <c r="B50" t="s">
        <v>282</v>
      </c>
    </row>
    <row r="51" spans="1:6" x14ac:dyDescent="0.25">
      <c r="A51" t="s">
        <v>195</v>
      </c>
      <c r="B51" t="s">
        <v>285</v>
      </c>
    </row>
    <row r="52" spans="1:6" x14ac:dyDescent="0.25">
      <c r="A52" t="s">
        <v>303</v>
      </c>
      <c r="B52" t="s">
        <v>241</v>
      </c>
    </row>
    <row r="53" spans="1:6" x14ac:dyDescent="0.25">
      <c r="A53" t="s">
        <v>301</v>
      </c>
      <c r="B53" t="s">
        <v>274</v>
      </c>
    </row>
    <row r="54" spans="1:6" x14ac:dyDescent="0.25">
      <c r="A54" t="s">
        <v>301</v>
      </c>
      <c r="B54" t="s">
        <v>240</v>
      </c>
    </row>
    <row r="55" spans="1:6" x14ac:dyDescent="0.25">
      <c r="A55" t="s">
        <v>303</v>
      </c>
      <c r="B55" t="s">
        <v>152</v>
      </c>
    </row>
    <row r="56" spans="1:6" x14ac:dyDescent="0.25">
      <c r="A56" t="s">
        <v>202</v>
      </c>
      <c r="B56" t="s">
        <v>322</v>
      </c>
    </row>
    <row r="57" spans="1:6" x14ac:dyDescent="0.25">
      <c r="A57" t="s">
        <v>303</v>
      </c>
      <c r="B57" t="s">
        <v>190</v>
      </c>
      <c r="C57" t="s">
        <v>209</v>
      </c>
    </row>
    <row r="58" spans="1:6" x14ac:dyDescent="0.25">
      <c r="A58" t="s">
        <v>301</v>
      </c>
      <c r="B58" t="s">
        <v>244</v>
      </c>
    </row>
    <row r="59" spans="1:6" x14ac:dyDescent="0.25">
      <c r="A59" t="s">
        <v>201</v>
      </c>
      <c r="B59" t="s">
        <v>172</v>
      </c>
    </row>
    <row r="60" spans="1:6" x14ac:dyDescent="0.25">
      <c r="A60" t="s">
        <v>3</v>
      </c>
      <c r="B60" t="s">
        <v>299</v>
      </c>
    </row>
    <row r="61" spans="1:6" x14ac:dyDescent="0.25">
      <c r="A61" t="s">
        <v>309</v>
      </c>
      <c r="B61" t="s">
        <v>133</v>
      </c>
      <c r="C61" t="s">
        <v>227</v>
      </c>
      <c r="E61" t="s">
        <v>216</v>
      </c>
    </row>
    <row r="62" spans="1:6" x14ac:dyDescent="0.25">
      <c r="A62" t="s">
        <v>301</v>
      </c>
      <c r="B62" t="s">
        <v>255</v>
      </c>
    </row>
    <row r="63" spans="1:6" x14ac:dyDescent="0.25">
      <c r="A63" t="s">
        <v>196</v>
      </c>
      <c r="B63" t="s">
        <v>186</v>
      </c>
    </row>
    <row r="64" spans="1:6" s="12" customFormat="1" x14ac:dyDescent="0.25">
      <c r="A64" t="s">
        <v>201</v>
      </c>
      <c r="B64" t="s">
        <v>154</v>
      </c>
      <c r="C64"/>
      <c r="D64"/>
      <c r="E64"/>
      <c r="F64"/>
    </row>
    <row r="65" spans="1:5" x14ac:dyDescent="0.25">
      <c r="A65" t="s">
        <v>201</v>
      </c>
      <c r="B65" t="s">
        <v>166</v>
      </c>
      <c r="C65" t="s">
        <v>968</v>
      </c>
    </row>
    <row r="66" spans="1:5" x14ac:dyDescent="0.25">
      <c r="A66" t="s">
        <v>195</v>
      </c>
      <c r="B66" t="s">
        <v>289</v>
      </c>
    </row>
    <row r="67" spans="1:5" x14ac:dyDescent="0.25">
      <c r="A67" t="s">
        <v>203</v>
      </c>
      <c r="B67" t="s">
        <v>122</v>
      </c>
      <c r="E67" t="s">
        <v>216</v>
      </c>
    </row>
    <row r="68" spans="1:5" x14ac:dyDescent="0.25">
      <c r="A68" t="s">
        <v>301</v>
      </c>
      <c r="B68" t="s">
        <v>270</v>
      </c>
    </row>
    <row r="69" spans="1:5" x14ac:dyDescent="0.25">
      <c r="A69" t="s">
        <v>305</v>
      </c>
      <c r="B69" t="s">
        <v>167</v>
      </c>
      <c r="C69" t="s">
        <v>236</v>
      </c>
    </row>
    <row r="70" spans="1:5" x14ac:dyDescent="0.25">
      <c r="A70" t="s">
        <v>203</v>
      </c>
      <c r="B70" t="s">
        <v>108</v>
      </c>
      <c r="E70" t="s">
        <v>216</v>
      </c>
    </row>
    <row r="71" spans="1:5" x14ac:dyDescent="0.25">
      <c r="A71" t="s">
        <v>301</v>
      </c>
      <c r="B71" t="s">
        <v>268</v>
      </c>
    </row>
    <row r="72" spans="1:5" x14ac:dyDescent="0.25">
      <c r="A72" t="s">
        <v>303</v>
      </c>
      <c r="B72" t="s">
        <v>239</v>
      </c>
    </row>
    <row r="73" spans="1:5" x14ac:dyDescent="0.25">
      <c r="A73" t="s">
        <v>305</v>
      </c>
      <c r="B73" t="s">
        <v>296</v>
      </c>
    </row>
    <row r="74" spans="1:5" x14ac:dyDescent="0.25">
      <c r="A74" t="s">
        <v>201</v>
      </c>
      <c r="B74" t="s">
        <v>182</v>
      </c>
    </row>
    <row r="75" spans="1:5" x14ac:dyDescent="0.25">
      <c r="A75" t="s">
        <v>202</v>
      </c>
      <c r="B75" t="s">
        <v>111</v>
      </c>
      <c r="C75" t="s">
        <v>162</v>
      </c>
      <c r="D75" t="s">
        <v>213</v>
      </c>
      <c r="E75" t="s">
        <v>216</v>
      </c>
    </row>
    <row r="76" spans="1:5" x14ac:dyDescent="0.25">
      <c r="A76" t="s">
        <v>195</v>
      </c>
      <c r="B76" t="s">
        <v>142</v>
      </c>
      <c r="E76" t="s">
        <v>216</v>
      </c>
    </row>
    <row r="77" spans="1:5" x14ac:dyDescent="0.25">
      <c r="A77" t="s">
        <v>301</v>
      </c>
      <c r="B77" t="s">
        <v>263</v>
      </c>
    </row>
    <row r="78" spans="1:5" x14ac:dyDescent="0.25">
      <c r="A78" t="s">
        <v>3</v>
      </c>
      <c r="B78" t="s">
        <v>237</v>
      </c>
      <c r="C78" t="s">
        <v>238</v>
      </c>
      <c r="D78" t="s">
        <v>213</v>
      </c>
    </row>
    <row r="79" spans="1:5" x14ac:dyDescent="0.25">
      <c r="A79" t="s">
        <v>301</v>
      </c>
      <c r="B79" t="s">
        <v>245</v>
      </c>
    </row>
    <row r="80" spans="1:5" x14ac:dyDescent="0.25">
      <c r="A80" t="s">
        <v>203</v>
      </c>
      <c r="B80" t="s">
        <v>131</v>
      </c>
      <c r="E80" t="s">
        <v>216</v>
      </c>
    </row>
    <row r="81" spans="1:5" x14ac:dyDescent="0.25">
      <c r="A81" t="s">
        <v>201</v>
      </c>
      <c r="B81" t="s">
        <v>168</v>
      </c>
    </row>
    <row r="82" spans="1:5" x14ac:dyDescent="0.25">
      <c r="A82" t="s">
        <v>202</v>
      </c>
      <c r="B82" t="s">
        <v>188</v>
      </c>
      <c r="C82" t="s">
        <v>210</v>
      </c>
    </row>
    <row r="83" spans="1:5" x14ac:dyDescent="0.25">
      <c r="A83" t="s">
        <v>303</v>
      </c>
      <c r="B83" t="s">
        <v>189</v>
      </c>
      <c r="C83" t="s">
        <v>211</v>
      </c>
    </row>
    <row r="84" spans="1:5" x14ac:dyDescent="0.25">
      <c r="A84" t="s">
        <v>201</v>
      </c>
      <c r="B84" t="s">
        <v>173</v>
      </c>
    </row>
    <row r="85" spans="1:5" x14ac:dyDescent="0.25">
      <c r="A85" t="s">
        <v>201</v>
      </c>
      <c r="B85" t="s">
        <v>174</v>
      </c>
    </row>
    <row r="86" spans="1:5" x14ac:dyDescent="0.25">
      <c r="A86" t="s">
        <v>201</v>
      </c>
      <c r="B86" t="s">
        <v>175</v>
      </c>
    </row>
    <row r="87" spans="1:5" x14ac:dyDescent="0.25">
      <c r="A87" t="s">
        <v>303</v>
      </c>
      <c r="B87" t="s">
        <v>184</v>
      </c>
      <c r="C87" t="s">
        <v>206</v>
      </c>
      <c r="D87" t="s">
        <v>219</v>
      </c>
    </row>
    <row r="88" spans="1:5" x14ac:dyDescent="0.25">
      <c r="A88" t="s">
        <v>202</v>
      </c>
      <c r="B88" t="s">
        <v>134</v>
      </c>
      <c r="C88" t="s">
        <v>223</v>
      </c>
      <c r="D88" t="s">
        <v>224</v>
      </c>
      <c r="E88" t="s">
        <v>216</v>
      </c>
    </row>
    <row r="89" spans="1:5" x14ac:dyDescent="0.25">
      <c r="A89" s="12" t="s">
        <v>202</v>
      </c>
      <c r="B89" s="12" t="s">
        <v>283</v>
      </c>
      <c r="C89" s="12"/>
      <c r="D89" s="12"/>
      <c r="E89" s="12"/>
    </row>
    <row r="90" spans="1:5" x14ac:dyDescent="0.25">
      <c r="A90" t="s">
        <v>202</v>
      </c>
      <c r="B90" t="s">
        <v>109</v>
      </c>
      <c r="E90" t="s">
        <v>216</v>
      </c>
    </row>
    <row r="91" spans="1:5" x14ac:dyDescent="0.25">
      <c r="A91" t="s">
        <v>202</v>
      </c>
      <c r="B91" t="s">
        <v>191</v>
      </c>
      <c r="C91" t="s">
        <v>207</v>
      </c>
      <c r="D91" t="s">
        <v>219</v>
      </c>
    </row>
    <row r="92" spans="1:5" x14ac:dyDescent="0.25">
      <c r="A92" t="s">
        <v>201</v>
      </c>
      <c r="B92" t="s">
        <v>170</v>
      </c>
    </row>
    <row r="93" spans="1:5" x14ac:dyDescent="0.25">
      <c r="A93" t="s">
        <v>201</v>
      </c>
      <c r="B93" t="s">
        <v>183</v>
      </c>
    </row>
    <row r="94" spans="1:5" x14ac:dyDescent="0.25">
      <c r="A94" t="s">
        <v>201</v>
      </c>
      <c r="B94" t="s">
        <v>169</v>
      </c>
    </row>
    <row r="95" spans="1:5" x14ac:dyDescent="0.25">
      <c r="A95" t="s">
        <v>195</v>
      </c>
      <c r="B95" t="s">
        <v>158</v>
      </c>
    </row>
    <row r="96" spans="1:5" x14ac:dyDescent="0.25">
      <c r="A96" t="s">
        <v>301</v>
      </c>
      <c r="B96" t="s">
        <v>300</v>
      </c>
    </row>
    <row r="97" spans="1:6" x14ac:dyDescent="0.25">
      <c r="A97" t="s">
        <v>195</v>
      </c>
      <c r="B97" t="s">
        <v>232</v>
      </c>
    </row>
    <row r="98" spans="1:6" x14ac:dyDescent="0.25">
      <c r="A98" t="s">
        <v>195</v>
      </c>
      <c r="B98" t="s">
        <v>276</v>
      </c>
    </row>
    <row r="99" spans="1:6" x14ac:dyDescent="0.25">
      <c r="A99" t="s">
        <v>301</v>
      </c>
      <c r="B99" t="s">
        <v>281</v>
      </c>
    </row>
    <row r="100" spans="1:6" x14ac:dyDescent="0.25">
      <c r="A100" t="s">
        <v>3</v>
      </c>
      <c r="B100" t="s">
        <v>121</v>
      </c>
      <c r="E100" t="s">
        <v>216</v>
      </c>
      <c r="F100" s="13" t="s">
        <v>226</v>
      </c>
    </row>
    <row r="101" spans="1:6" x14ac:dyDescent="0.25">
      <c r="A101" t="s">
        <v>203</v>
      </c>
      <c r="B101" t="s">
        <v>145</v>
      </c>
      <c r="E101" t="s">
        <v>216</v>
      </c>
      <c r="F101" s="13"/>
    </row>
    <row r="102" spans="1:6" x14ac:dyDescent="0.25">
      <c r="A102" t="s">
        <v>201</v>
      </c>
      <c r="B102" t="s">
        <v>120</v>
      </c>
      <c r="E102" t="s">
        <v>216</v>
      </c>
    </row>
    <row r="103" spans="1:6" x14ac:dyDescent="0.25">
      <c r="A103" t="s">
        <v>301</v>
      </c>
      <c r="B103" t="s">
        <v>293</v>
      </c>
    </row>
    <row r="104" spans="1:6" x14ac:dyDescent="0.25">
      <c r="A104" t="s">
        <v>301</v>
      </c>
      <c r="B104" t="s">
        <v>254</v>
      </c>
    </row>
    <row r="105" spans="1:6" x14ac:dyDescent="0.25">
      <c r="A105" t="s">
        <v>3</v>
      </c>
      <c r="B105" t="s">
        <v>115</v>
      </c>
      <c r="E105" t="s">
        <v>216</v>
      </c>
    </row>
    <row r="106" spans="1:6" x14ac:dyDescent="0.25">
      <c r="A106" t="s">
        <v>3</v>
      </c>
      <c r="B106" t="s">
        <v>179</v>
      </c>
    </row>
    <row r="107" spans="1:6" x14ac:dyDescent="0.25">
      <c r="A107" t="s">
        <v>301</v>
      </c>
      <c r="B107" t="s">
        <v>278</v>
      </c>
    </row>
    <row r="108" spans="1:6" x14ac:dyDescent="0.25">
      <c r="A108" t="s">
        <v>303</v>
      </c>
      <c r="B108" t="s">
        <v>248</v>
      </c>
    </row>
    <row r="109" spans="1:6" x14ac:dyDescent="0.25">
      <c r="A109" t="s">
        <v>3</v>
      </c>
      <c r="B109" t="s">
        <v>116</v>
      </c>
      <c r="E109" t="s">
        <v>216</v>
      </c>
    </row>
    <row r="110" spans="1:6" x14ac:dyDescent="0.25">
      <c r="A110" t="s">
        <v>305</v>
      </c>
      <c r="B110" t="s">
        <v>271</v>
      </c>
    </row>
    <row r="111" spans="1:6" x14ac:dyDescent="0.25">
      <c r="A111" t="s">
        <v>203</v>
      </c>
      <c r="B111" t="s">
        <v>171</v>
      </c>
    </row>
    <row r="112" spans="1:6" x14ac:dyDescent="0.25">
      <c r="A112" t="s">
        <v>303</v>
      </c>
      <c r="B112" t="s">
        <v>288</v>
      </c>
    </row>
    <row r="113" spans="1:5" x14ac:dyDescent="0.25">
      <c r="A113" t="s">
        <v>195</v>
      </c>
      <c r="B113" t="s">
        <v>286</v>
      </c>
    </row>
    <row r="114" spans="1:5" x14ac:dyDescent="0.25">
      <c r="A114" t="s">
        <v>3</v>
      </c>
      <c r="B114" t="s">
        <v>180</v>
      </c>
    </row>
    <row r="115" spans="1:5" x14ac:dyDescent="0.25">
      <c r="A115" t="s">
        <v>3</v>
      </c>
      <c r="B115" t="s">
        <v>118</v>
      </c>
      <c r="E115" t="s">
        <v>216</v>
      </c>
    </row>
    <row r="116" spans="1:5" x14ac:dyDescent="0.25">
      <c r="A116" t="s">
        <v>3</v>
      </c>
      <c r="B116" t="s">
        <v>150</v>
      </c>
    </row>
    <row r="117" spans="1:5" x14ac:dyDescent="0.25">
      <c r="A117" t="s">
        <v>202</v>
      </c>
      <c r="B117" t="s">
        <v>162</v>
      </c>
    </row>
    <row r="118" spans="1:5" x14ac:dyDescent="0.25">
      <c r="A118" t="s">
        <v>202</v>
      </c>
      <c r="B118" t="s">
        <v>156</v>
      </c>
    </row>
    <row r="119" spans="1:5" x14ac:dyDescent="0.25">
      <c r="A119" t="s">
        <v>301</v>
      </c>
      <c r="B119" t="s">
        <v>251</v>
      </c>
    </row>
    <row r="120" spans="1:5" x14ac:dyDescent="0.25">
      <c r="A120" t="s">
        <v>3</v>
      </c>
      <c r="B120" t="s">
        <v>123</v>
      </c>
      <c r="E120" t="s">
        <v>216</v>
      </c>
    </row>
    <row r="121" spans="1:5" x14ac:dyDescent="0.25">
      <c r="A121" t="s">
        <v>312</v>
      </c>
      <c r="B121" t="s">
        <v>275</v>
      </c>
    </row>
    <row r="122" spans="1:5" x14ac:dyDescent="0.25">
      <c r="A122" t="s">
        <v>301</v>
      </c>
      <c r="B122" t="s">
        <v>257</v>
      </c>
    </row>
    <row r="123" spans="1:5" x14ac:dyDescent="0.25">
      <c r="A123" t="s">
        <v>202</v>
      </c>
      <c r="B123" t="s">
        <v>160</v>
      </c>
    </row>
    <row r="124" spans="1:5" x14ac:dyDescent="0.25">
      <c r="A124" t="s">
        <v>202</v>
      </c>
      <c r="B124" t="s">
        <v>137</v>
      </c>
      <c r="E124" t="s">
        <v>216</v>
      </c>
    </row>
    <row r="125" spans="1:5" x14ac:dyDescent="0.25">
      <c r="A125" t="s">
        <v>202</v>
      </c>
      <c r="B125" t="s">
        <v>117</v>
      </c>
      <c r="E125" t="s">
        <v>216</v>
      </c>
    </row>
    <row r="126" spans="1:5" x14ac:dyDescent="0.25">
      <c r="A126" t="s">
        <v>202</v>
      </c>
      <c r="B126" t="s">
        <v>164</v>
      </c>
    </row>
    <row r="127" spans="1:5" x14ac:dyDescent="0.25">
      <c r="A127" t="s">
        <v>201</v>
      </c>
      <c r="B127" t="s">
        <v>323</v>
      </c>
      <c r="C127" t="s">
        <v>324</v>
      </c>
    </row>
    <row r="128" spans="1:5" x14ac:dyDescent="0.25">
      <c r="A128" t="s">
        <v>201</v>
      </c>
      <c r="B128" t="s">
        <v>192</v>
      </c>
    </row>
    <row r="129" spans="1:5" x14ac:dyDescent="0.25">
      <c r="A129" t="s">
        <v>202</v>
      </c>
      <c r="B129" t="s">
        <v>163</v>
      </c>
    </row>
    <row r="130" spans="1:5" x14ac:dyDescent="0.25">
      <c r="A130" t="s">
        <v>202</v>
      </c>
      <c r="B130" t="s">
        <v>185</v>
      </c>
      <c r="C130" t="s">
        <v>208</v>
      </c>
      <c r="D130" t="s">
        <v>219</v>
      </c>
    </row>
    <row r="131" spans="1:5" x14ac:dyDescent="0.25">
      <c r="A131" t="s">
        <v>3</v>
      </c>
      <c r="B131" t="s">
        <v>277</v>
      </c>
    </row>
    <row r="132" spans="1:5" x14ac:dyDescent="0.25">
      <c r="A132" t="s">
        <v>309</v>
      </c>
      <c r="B132" t="s">
        <v>310</v>
      </c>
    </row>
    <row r="133" spans="1:5" x14ac:dyDescent="0.25">
      <c r="A133" t="s">
        <v>301</v>
      </c>
      <c r="B133" t="s">
        <v>258</v>
      </c>
    </row>
    <row r="134" spans="1:5" x14ac:dyDescent="0.25">
      <c r="A134" t="s">
        <v>311</v>
      </c>
      <c r="B134" t="s">
        <v>177</v>
      </c>
    </row>
    <row r="135" spans="1:5" x14ac:dyDescent="0.25">
      <c r="A135" t="s">
        <v>3</v>
      </c>
      <c r="B135" t="s">
        <v>105</v>
      </c>
      <c r="E135" t="s">
        <v>216</v>
      </c>
    </row>
    <row r="136" spans="1:5" x14ac:dyDescent="0.25">
      <c r="A136" t="s">
        <v>197</v>
      </c>
      <c r="B136" t="s">
        <v>103</v>
      </c>
      <c r="E136" t="s">
        <v>216</v>
      </c>
    </row>
    <row r="137" spans="1:5" s="12" customFormat="1" x14ac:dyDescent="0.25">
      <c r="A137" t="s">
        <v>309</v>
      </c>
      <c r="B137" t="s">
        <v>141</v>
      </c>
      <c r="C137"/>
      <c r="D137"/>
      <c r="E137" t="s">
        <v>216</v>
      </c>
    </row>
    <row r="138" spans="1:5" x14ac:dyDescent="0.25">
      <c r="A138" t="s">
        <v>301</v>
      </c>
      <c r="B138" t="s">
        <v>298</v>
      </c>
    </row>
    <row r="139" spans="1:5" x14ac:dyDescent="0.25">
      <c r="A139" t="s">
        <v>301</v>
      </c>
      <c r="B139" t="s">
        <v>265</v>
      </c>
    </row>
    <row r="140" spans="1:5" x14ac:dyDescent="0.25">
      <c r="A140" t="s">
        <v>3</v>
      </c>
      <c r="B140" t="s">
        <v>125</v>
      </c>
      <c r="E140" t="s">
        <v>216</v>
      </c>
    </row>
    <row r="141" spans="1:5" x14ac:dyDescent="0.25">
      <c r="A141" s="12" t="s">
        <v>202</v>
      </c>
      <c r="B141" s="12" t="s">
        <v>272</v>
      </c>
      <c r="C141" s="12"/>
      <c r="D141" s="12"/>
      <c r="E141" s="12"/>
    </row>
    <row r="142" spans="1:5" x14ac:dyDescent="0.25">
      <c r="A142" t="s">
        <v>301</v>
      </c>
      <c r="B142" t="s">
        <v>260</v>
      </c>
    </row>
    <row r="143" spans="1:5" x14ac:dyDescent="0.25">
      <c r="A143" t="s">
        <v>301</v>
      </c>
      <c r="B143" t="s">
        <v>262</v>
      </c>
    </row>
    <row r="144" spans="1:5" x14ac:dyDescent="0.25">
      <c r="A144" t="s">
        <v>301</v>
      </c>
      <c r="B144" t="s">
        <v>246</v>
      </c>
    </row>
    <row r="145" spans="1:5" x14ac:dyDescent="0.25">
      <c r="A145" t="s">
        <v>3</v>
      </c>
      <c r="B145" t="s">
        <v>106</v>
      </c>
      <c r="E145" t="s">
        <v>216</v>
      </c>
    </row>
    <row r="146" spans="1:5" x14ac:dyDescent="0.25">
      <c r="A146" t="s">
        <v>202</v>
      </c>
      <c r="B146" t="s">
        <v>159</v>
      </c>
    </row>
    <row r="147" spans="1:5" x14ac:dyDescent="0.25">
      <c r="A147" t="s">
        <v>305</v>
      </c>
      <c r="B147" t="s">
        <v>161</v>
      </c>
    </row>
    <row r="148" spans="1:5" s="12" customFormat="1" x14ac:dyDescent="0.25">
      <c r="A148" t="s">
        <v>3</v>
      </c>
      <c r="B148" t="s">
        <v>147</v>
      </c>
      <c r="C148"/>
      <c r="D148"/>
      <c r="E148" t="s">
        <v>216</v>
      </c>
    </row>
    <row r="149" spans="1:5" s="12" customFormat="1" x14ac:dyDescent="0.25">
      <c r="A149" t="s">
        <v>3</v>
      </c>
      <c r="B149" t="s">
        <v>969</v>
      </c>
      <c r="C149"/>
      <c r="D149"/>
      <c r="E149"/>
    </row>
    <row r="150" spans="1:5" x14ac:dyDescent="0.25">
      <c r="A150" t="s">
        <v>3</v>
      </c>
      <c r="B150" t="s">
        <v>287</v>
      </c>
    </row>
    <row r="151" spans="1:5" x14ac:dyDescent="0.25">
      <c r="A151" t="s">
        <v>301</v>
      </c>
      <c r="B151" t="s">
        <v>253</v>
      </c>
    </row>
    <row r="152" spans="1:5" x14ac:dyDescent="0.25">
      <c r="A152" t="s">
        <v>301</v>
      </c>
      <c r="B152" t="s">
        <v>256</v>
      </c>
    </row>
    <row r="153" spans="1:5" x14ac:dyDescent="0.25">
      <c r="A153" t="s">
        <v>202</v>
      </c>
      <c r="B153" t="s">
        <v>127</v>
      </c>
      <c r="C153" t="s">
        <v>229</v>
      </c>
      <c r="E153" t="s">
        <v>216</v>
      </c>
    </row>
    <row r="154" spans="1:5" x14ac:dyDescent="0.25">
      <c r="A154" t="s">
        <v>203</v>
      </c>
      <c r="B154" t="s">
        <v>113</v>
      </c>
      <c r="E154" t="s">
        <v>216</v>
      </c>
    </row>
    <row r="155" spans="1:5" x14ac:dyDescent="0.25">
      <c r="A155" t="s">
        <v>303</v>
      </c>
      <c r="B155" t="s">
        <v>234</v>
      </c>
      <c r="C155" t="s">
        <v>235</v>
      </c>
      <c r="D155" t="s">
        <v>213</v>
      </c>
    </row>
    <row r="156" spans="1:5" x14ac:dyDescent="0.25">
      <c r="A156" t="s">
        <v>305</v>
      </c>
      <c r="B156" t="s">
        <v>249</v>
      </c>
    </row>
    <row r="157" spans="1:5" x14ac:dyDescent="0.25">
      <c r="A157" t="s">
        <v>203</v>
      </c>
      <c r="B157" t="s">
        <v>107</v>
      </c>
      <c r="E157" t="s">
        <v>216</v>
      </c>
    </row>
    <row r="158" spans="1:5" x14ac:dyDescent="0.25">
      <c r="A158" t="s">
        <v>202</v>
      </c>
      <c r="B158" t="s">
        <v>155</v>
      </c>
      <c r="C158" t="s">
        <v>217</v>
      </c>
    </row>
    <row r="159" spans="1:5" x14ac:dyDescent="0.25">
      <c r="A159" t="s">
        <v>203</v>
      </c>
      <c r="B159" t="s">
        <v>139</v>
      </c>
      <c r="E159" t="s">
        <v>216</v>
      </c>
    </row>
    <row r="160" spans="1:5" x14ac:dyDescent="0.25">
      <c r="A160" t="s">
        <v>301</v>
      </c>
      <c r="B160" t="s">
        <v>250</v>
      </c>
    </row>
    <row r="161" spans="1:5" x14ac:dyDescent="0.25">
      <c r="A161" t="s">
        <v>301</v>
      </c>
      <c r="B161" t="s">
        <v>308</v>
      </c>
    </row>
    <row r="162" spans="1:5" x14ac:dyDescent="0.25">
      <c r="A162" t="s">
        <v>303</v>
      </c>
      <c r="B162" t="s">
        <v>138</v>
      </c>
      <c r="C162" t="s">
        <v>126</v>
      </c>
      <c r="D162" t="s">
        <v>213</v>
      </c>
      <c r="E162" t="s">
        <v>216</v>
      </c>
    </row>
    <row r="163" spans="1:5" x14ac:dyDescent="0.25">
      <c r="A163" t="s">
        <v>3</v>
      </c>
      <c r="B163" t="s">
        <v>128</v>
      </c>
      <c r="E163" t="s">
        <v>216</v>
      </c>
    </row>
    <row r="164" spans="1:5" x14ac:dyDescent="0.25">
      <c r="A164" t="s">
        <v>303</v>
      </c>
      <c r="B164" t="s">
        <v>126</v>
      </c>
      <c r="E164" t="s">
        <v>216</v>
      </c>
    </row>
    <row r="165" spans="1:5" x14ac:dyDescent="0.25">
      <c r="A165" t="s">
        <v>303</v>
      </c>
      <c r="B165" t="s">
        <v>130</v>
      </c>
      <c r="E165" t="s">
        <v>216</v>
      </c>
    </row>
    <row r="166" spans="1:5" x14ac:dyDescent="0.25">
      <c r="A166" t="s">
        <v>201</v>
      </c>
      <c r="B166" t="s">
        <v>176</v>
      </c>
    </row>
    <row r="167" spans="1:5" x14ac:dyDescent="0.25">
      <c r="A167" t="s">
        <v>201</v>
      </c>
      <c r="B167" t="s">
        <v>129</v>
      </c>
      <c r="E167" t="s">
        <v>216</v>
      </c>
    </row>
    <row r="168" spans="1:5" x14ac:dyDescent="0.25">
      <c r="A168" t="s">
        <v>202</v>
      </c>
      <c r="B168" t="s">
        <v>325</v>
      </c>
      <c r="C168" t="s">
        <v>326</v>
      </c>
    </row>
    <row r="169" spans="1:5" x14ac:dyDescent="0.25">
      <c r="A169" t="s">
        <v>311</v>
      </c>
      <c r="B169" t="s">
        <v>327</v>
      </c>
    </row>
    <row r="170" spans="1:5" x14ac:dyDescent="0.25">
      <c r="A170" t="s">
        <v>311</v>
      </c>
      <c r="B170" t="s">
        <v>329</v>
      </c>
    </row>
    <row r="171" spans="1:5" x14ac:dyDescent="0.25">
      <c r="A171" t="s">
        <v>311</v>
      </c>
      <c r="B171" t="s">
        <v>330</v>
      </c>
    </row>
    <row r="172" spans="1:5" x14ac:dyDescent="0.25">
      <c r="A172" t="s">
        <v>311</v>
      </c>
      <c r="B172" t="s">
        <v>331</v>
      </c>
    </row>
    <row r="173" spans="1:5" x14ac:dyDescent="0.25">
      <c r="A173" t="s">
        <v>305</v>
      </c>
      <c r="B173" t="s">
        <v>332</v>
      </c>
    </row>
    <row r="174" spans="1:5" x14ac:dyDescent="0.25">
      <c r="A174" t="s">
        <v>3</v>
      </c>
      <c r="B174" t="s">
        <v>333</v>
      </c>
    </row>
    <row r="175" spans="1:5" x14ac:dyDescent="0.25">
      <c r="A175" t="s">
        <v>3</v>
      </c>
      <c r="B175" t="s">
        <v>334</v>
      </c>
    </row>
    <row r="177" spans="2:2" x14ac:dyDescent="0.25">
      <c r="B177" t="s">
        <v>1040</v>
      </c>
    </row>
    <row r="178" spans="2:2" x14ac:dyDescent="0.25">
      <c r="B178" t="s">
        <v>978</v>
      </c>
    </row>
    <row r="179" spans="2:2" x14ac:dyDescent="0.25">
      <c r="B179" t="s">
        <v>979</v>
      </c>
    </row>
    <row r="180" spans="2:2" x14ac:dyDescent="0.25">
      <c r="B180" t="s">
        <v>980</v>
      </c>
    </row>
    <row r="181" spans="2:2" x14ac:dyDescent="0.25">
      <c r="B181" t="s">
        <v>981</v>
      </c>
    </row>
    <row r="182" spans="2:2" x14ac:dyDescent="0.25">
      <c r="B182" t="s">
        <v>982</v>
      </c>
    </row>
    <row r="183" spans="2:2" x14ac:dyDescent="0.25">
      <c r="B183" t="s">
        <v>983</v>
      </c>
    </row>
    <row r="184" spans="2:2" x14ac:dyDescent="0.25">
      <c r="B184" t="s">
        <v>984</v>
      </c>
    </row>
    <row r="185" spans="2:2" x14ac:dyDescent="0.25">
      <c r="B185" t="s">
        <v>985</v>
      </c>
    </row>
    <row r="186" spans="2:2" x14ac:dyDescent="0.25">
      <c r="B186" t="s">
        <v>986</v>
      </c>
    </row>
    <row r="187" spans="2:2" x14ac:dyDescent="0.25">
      <c r="B187" t="s">
        <v>987</v>
      </c>
    </row>
    <row r="188" spans="2:2" x14ac:dyDescent="0.25">
      <c r="B188" t="s">
        <v>988</v>
      </c>
    </row>
    <row r="189" spans="2:2" x14ac:dyDescent="0.25">
      <c r="B189" t="s">
        <v>989</v>
      </c>
    </row>
    <row r="190" spans="2:2" x14ac:dyDescent="0.25">
      <c r="B190" t="s">
        <v>990</v>
      </c>
    </row>
    <row r="191" spans="2:2" x14ac:dyDescent="0.25">
      <c r="B191" t="s">
        <v>991</v>
      </c>
    </row>
    <row r="192" spans="2:2" x14ac:dyDescent="0.25">
      <c r="B192" t="s">
        <v>992</v>
      </c>
    </row>
    <row r="193" spans="2:2" x14ac:dyDescent="0.25">
      <c r="B193" t="s">
        <v>993</v>
      </c>
    </row>
    <row r="194" spans="2:2" x14ac:dyDescent="0.25">
      <c r="B194" t="s">
        <v>994</v>
      </c>
    </row>
    <row r="195" spans="2:2" x14ac:dyDescent="0.25">
      <c r="B195" t="s">
        <v>995</v>
      </c>
    </row>
    <row r="196" spans="2:2" x14ac:dyDescent="0.25">
      <c r="B196" t="s">
        <v>996</v>
      </c>
    </row>
    <row r="197" spans="2:2" x14ac:dyDescent="0.25">
      <c r="B197" t="s">
        <v>997</v>
      </c>
    </row>
    <row r="198" spans="2:2" x14ac:dyDescent="0.25">
      <c r="B198" t="s">
        <v>998</v>
      </c>
    </row>
    <row r="199" spans="2:2" x14ac:dyDescent="0.25">
      <c r="B199" t="s">
        <v>999</v>
      </c>
    </row>
    <row r="200" spans="2:2" x14ac:dyDescent="0.25">
      <c r="B200" t="s">
        <v>1000</v>
      </c>
    </row>
    <row r="201" spans="2:2" x14ac:dyDescent="0.25">
      <c r="B201" t="s">
        <v>1001</v>
      </c>
    </row>
    <row r="202" spans="2:2" x14ac:dyDescent="0.25">
      <c r="B202" t="s">
        <v>1002</v>
      </c>
    </row>
    <row r="203" spans="2:2" x14ac:dyDescent="0.25">
      <c r="B203" t="s">
        <v>1003</v>
      </c>
    </row>
    <row r="204" spans="2:2" x14ac:dyDescent="0.25">
      <c r="B204" t="s">
        <v>1004</v>
      </c>
    </row>
    <row r="205" spans="2:2" x14ac:dyDescent="0.25">
      <c r="B205" t="s">
        <v>1005</v>
      </c>
    </row>
    <row r="206" spans="2:2" x14ac:dyDescent="0.25">
      <c r="B206" t="s">
        <v>1006</v>
      </c>
    </row>
    <row r="207" spans="2:2" x14ac:dyDescent="0.25">
      <c r="B207" t="s">
        <v>1007</v>
      </c>
    </row>
    <row r="208" spans="2:2" x14ac:dyDescent="0.25">
      <c r="B208" t="s">
        <v>1008</v>
      </c>
    </row>
    <row r="209" spans="2:2" x14ac:dyDescent="0.25">
      <c r="B209" t="s">
        <v>1009</v>
      </c>
    </row>
    <row r="210" spans="2:2" x14ac:dyDescent="0.25">
      <c r="B210" t="s">
        <v>1010</v>
      </c>
    </row>
    <row r="211" spans="2:2" x14ac:dyDescent="0.25">
      <c r="B211" t="s">
        <v>1011</v>
      </c>
    </row>
    <row r="212" spans="2:2" x14ac:dyDescent="0.25">
      <c r="B212" t="s">
        <v>1012</v>
      </c>
    </row>
    <row r="213" spans="2:2" x14ac:dyDescent="0.25">
      <c r="B213" t="s">
        <v>1013</v>
      </c>
    </row>
    <row r="214" spans="2:2" x14ac:dyDescent="0.25">
      <c r="B214" t="s">
        <v>1014</v>
      </c>
    </row>
    <row r="215" spans="2:2" x14ac:dyDescent="0.25">
      <c r="B215" t="s">
        <v>1015</v>
      </c>
    </row>
    <row r="216" spans="2:2" x14ac:dyDescent="0.25">
      <c r="B216" t="s">
        <v>1016</v>
      </c>
    </row>
    <row r="217" spans="2:2" x14ac:dyDescent="0.25">
      <c r="B217" t="s">
        <v>1017</v>
      </c>
    </row>
    <row r="218" spans="2:2" x14ac:dyDescent="0.25">
      <c r="B218" t="s">
        <v>1018</v>
      </c>
    </row>
    <row r="219" spans="2:2" x14ac:dyDescent="0.25">
      <c r="B219" t="s">
        <v>1019</v>
      </c>
    </row>
    <row r="220" spans="2:2" x14ac:dyDescent="0.25">
      <c r="B220" t="s">
        <v>1020</v>
      </c>
    </row>
    <row r="221" spans="2:2" x14ac:dyDescent="0.25">
      <c r="B221" t="s">
        <v>1021</v>
      </c>
    </row>
    <row r="222" spans="2:2" x14ac:dyDescent="0.25">
      <c r="B222" t="s">
        <v>1022</v>
      </c>
    </row>
    <row r="223" spans="2:2" x14ac:dyDescent="0.25">
      <c r="B223" t="s">
        <v>1023</v>
      </c>
    </row>
    <row r="224" spans="2:2" x14ac:dyDescent="0.25">
      <c r="B224" t="s">
        <v>1024</v>
      </c>
    </row>
    <row r="225" spans="2:2" x14ac:dyDescent="0.25">
      <c r="B225" t="s">
        <v>1025</v>
      </c>
    </row>
    <row r="226" spans="2:2" x14ac:dyDescent="0.25">
      <c r="B226" t="s">
        <v>1026</v>
      </c>
    </row>
    <row r="227" spans="2:2" x14ac:dyDescent="0.25">
      <c r="B227" t="s">
        <v>1027</v>
      </c>
    </row>
    <row r="228" spans="2:2" x14ac:dyDescent="0.25">
      <c r="B228" t="s">
        <v>1028</v>
      </c>
    </row>
    <row r="229" spans="2:2" x14ac:dyDescent="0.25">
      <c r="B229" t="s">
        <v>1029</v>
      </c>
    </row>
    <row r="230" spans="2:2" x14ac:dyDescent="0.25">
      <c r="B230" t="s">
        <v>1030</v>
      </c>
    </row>
    <row r="231" spans="2:2" x14ac:dyDescent="0.25">
      <c r="B231" t="s">
        <v>1031</v>
      </c>
    </row>
    <row r="232" spans="2:2" x14ac:dyDescent="0.25">
      <c r="B232" t="s">
        <v>1032</v>
      </c>
    </row>
    <row r="233" spans="2:2" x14ac:dyDescent="0.25">
      <c r="B233" t="s">
        <v>223</v>
      </c>
    </row>
    <row r="234" spans="2:2" x14ac:dyDescent="0.25">
      <c r="B234" t="s">
        <v>1033</v>
      </c>
    </row>
    <row r="235" spans="2:2" x14ac:dyDescent="0.25">
      <c r="B235" t="s">
        <v>1034</v>
      </c>
    </row>
    <row r="236" spans="2:2" x14ac:dyDescent="0.25">
      <c r="B236" t="s">
        <v>1035</v>
      </c>
    </row>
    <row r="237" spans="2:2" x14ac:dyDescent="0.25">
      <c r="B237" t="s">
        <v>1036</v>
      </c>
    </row>
    <row r="238" spans="2:2" x14ac:dyDescent="0.25">
      <c r="B238" t="s">
        <v>1037</v>
      </c>
    </row>
    <row r="239" spans="2:2" x14ac:dyDescent="0.25">
      <c r="B239" t="s">
        <v>1038</v>
      </c>
    </row>
    <row r="240" spans="2:2" x14ac:dyDescent="0.25">
      <c r="B240" t="s">
        <v>1039</v>
      </c>
    </row>
  </sheetData>
  <autoFilter ref="A1:F175" xr:uid="{EF7EB6E3-F728-45F7-B5A3-7C3DA3452A38}"/>
  <sortState xmlns:xlrd2="http://schemas.microsoft.com/office/spreadsheetml/2017/richdata2" ref="A2:F96">
    <sortCondition ref="B2:B96"/>
  </sortState>
  <hyperlinks>
    <hyperlink ref="F100" r:id="rId1" xr:uid="{A4A7C7F8-971E-4E32-ABB1-BFA5E59A5B1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C489-8041-4FAE-B377-36B0BE992455}">
  <dimension ref="A3:C23"/>
  <sheetViews>
    <sheetView workbookViewId="0">
      <pane xSplit="1" ySplit="3" topLeftCell="B4" activePane="bottomRight" state="frozen"/>
      <selection pane="topRight" activeCell="C1" sqref="C1"/>
      <selection pane="bottomLeft" activeCell="A4" sqref="A4"/>
      <selection pane="bottomRight" activeCell="A4" sqref="A4"/>
    </sheetView>
  </sheetViews>
  <sheetFormatPr defaultRowHeight="15" x14ac:dyDescent="0.25"/>
  <cols>
    <col min="1" max="3" width="30.7109375" customWidth="1"/>
  </cols>
  <sheetData>
    <row r="3" spans="1:3" x14ac:dyDescent="0.25">
      <c r="A3" t="s">
        <v>1050</v>
      </c>
      <c r="B3" t="s">
        <v>1051</v>
      </c>
      <c r="C3" t="s">
        <v>1052</v>
      </c>
    </row>
    <row r="4" spans="1:3" x14ac:dyDescent="0.25">
      <c r="A4" t="s">
        <v>1053</v>
      </c>
      <c r="B4" t="s">
        <v>243</v>
      </c>
      <c r="C4" t="s">
        <v>1054</v>
      </c>
    </row>
    <row r="5" spans="1:3" x14ac:dyDescent="0.25">
      <c r="A5" t="s">
        <v>1055</v>
      </c>
      <c r="B5" t="s">
        <v>1056</v>
      </c>
      <c r="C5" t="s">
        <v>735</v>
      </c>
    </row>
    <row r="6" spans="1:3" x14ac:dyDescent="0.25">
      <c r="A6" t="s">
        <v>1057</v>
      </c>
      <c r="B6" t="s">
        <v>1058</v>
      </c>
      <c r="C6" t="s">
        <v>710</v>
      </c>
    </row>
    <row r="7" spans="1:3" x14ac:dyDescent="0.25">
      <c r="A7" t="s">
        <v>1059</v>
      </c>
      <c r="B7" t="s">
        <v>1060</v>
      </c>
      <c r="C7" t="s">
        <v>1061</v>
      </c>
    </row>
    <row r="8" spans="1:3" x14ac:dyDescent="0.25">
      <c r="A8" t="s">
        <v>1062</v>
      </c>
      <c r="B8" t="s">
        <v>1063</v>
      </c>
      <c r="C8" t="s">
        <v>1064</v>
      </c>
    </row>
    <row r="9" spans="1:3" x14ac:dyDescent="0.25">
      <c r="A9" t="s">
        <v>1065</v>
      </c>
      <c r="B9" t="s">
        <v>1037</v>
      </c>
      <c r="C9" t="s">
        <v>718</v>
      </c>
    </row>
    <row r="10" spans="1:3" x14ac:dyDescent="0.25">
      <c r="A10" t="s">
        <v>1066</v>
      </c>
      <c r="B10" t="s">
        <v>288</v>
      </c>
      <c r="C10" t="s">
        <v>1067</v>
      </c>
    </row>
    <row r="11" spans="1:3" x14ac:dyDescent="0.25">
      <c r="A11" t="s">
        <v>1068</v>
      </c>
      <c r="B11" t="s">
        <v>994</v>
      </c>
      <c r="C11" t="s">
        <v>1069</v>
      </c>
    </row>
    <row r="12" spans="1:3" x14ac:dyDescent="0.25">
      <c r="A12" t="s">
        <v>1070</v>
      </c>
      <c r="B12" t="s">
        <v>1071</v>
      </c>
      <c r="C12" t="s">
        <v>1072</v>
      </c>
    </row>
    <row r="13" spans="1:3" x14ac:dyDescent="0.25">
      <c r="A13" t="s">
        <v>1073</v>
      </c>
      <c r="B13" t="s">
        <v>1074</v>
      </c>
      <c r="C13" t="s">
        <v>960</v>
      </c>
    </row>
    <row r="14" spans="1:3" x14ac:dyDescent="0.25">
      <c r="A14" t="s">
        <v>1075</v>
      </c>
      <c r="B14" t="s">
        <v>1076</v>
      </c>
      <c r="C14" t="s">
        <v>1077</v>
      </c>
    </row>
    <row r="15" spans="1:3" x14ac:dyDescent="0.25">
      <c r="A15" t="s">
        <v>1078</v>
      </c>
      <c r="B15" t="s">
        <v>1079</v>
      </c>
      <c r="C15" t="s">
        <v>1080</v>
      </c>
    </row>
    <row r="16" spans="1:3" x14ac:dyDescent="0.25">
      <c r="A16" t="s">
        <v>1081</v>
      </c>
      <c r="B16" t="s">
        <v>1082</v>
      </c>
      <c r="C16" t="s">
        <v>1083</v>
      </c>
    </row>
    <row r="17" spans="1:3" x14ac:dyDescent="0.25">
      <c r="A17" t="s">
        <v>1084</v>
      </c>
      <c r="B17" t="s">
        <v>1085</v>
      </c>
      <c r="C17" t="s">
        <v>1086</v>
      </c>
    </row>
    <row r="18" spans="1:3" x14ac:dyDescent="0.25">
      <c r="A18" t="s">
        <v>1087</v>
      </c>
      <c r="B18" t="s">
        <v>1088</v>
      </c>
      <c r="C18" t="s">
        <v>1089</v>
      </c>
    </row>
    <row r="19" spans="1:3" x14ac:dyDescent="0.25">
      <c r="A19" t="s">
        <v>1090</v>
      </c>
      <c r="B19" t="s">
        <v>1091</v>
      </c>
      <c r="C19" t="s">
        <v>1092</v>
      </c>
    </row>
    <row r="20" spans="1:3" x14ac:dyDescent="0.25">
      <c r="A20" t="s">
        <v>1093</v>
      </c>
      <c r="B20" t="s">
        <v>990</v>
      </c>
      <c r="C20" t="s">
        <v>1094</v>
      </c>
    </row>
    <row r="21" spans="1:3" x14ac:dyDescent="0.25">
      <c r="A21" t="s">
        <v>1095</v>
      </c>
      <c r="B21" t="s">
        <v>1096</v>
      </c>
      <c r="C21" t="s">
        <v>1097</v>
      </c>
    </row>
    <row r="22" spans="1:3" x14ac:dyDescent="0.25">
      <c r="A22" t="s">
        <v>1098</v>
      </c>
      <c r="B22" t="s">
        <v>1099</v>
      </c>
      <c r="C22" t="s">
        <v>1100</v>
      </c>
    </row>
    <row r="23" spans="1:3" x14ac:dyDescent="0.25">
      <c r="A23" t="s">
        <v>1101</v>
      </c>
      <c r="B23" t="s">
        <v>1102</v>
      </c>
      <c r="C23" t="s">
        <v>1103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esource_tech</vt:lpstr>
      <vt:lpstr>esources</vt:lpstr>
      <vt:lpstr>GEOmap</vt:lpstr>
      <vt:lpstr>GEOdata</vt:lpstr>
      <vt:lpstr>GEO - Plant Types</vt:lpstr>
      <vt:lpstr>columns</vt:lpstr>
      <vt:lpstr>Codes</vt:lpstr>
      <vt:lpstr>stop_words</vt:lpstr>
      <vt:lpstr>OPSD</vt:lpstr>
      <vt:lpstr>Sheet1</vt:lpstr>
      <vt:lpstr>Sheet2</vt:lpstr>
      <vt:lpstr>fuel_hierarchy</vt:lpstr>
      <vt:lpstr>word_mods</vt:lpstr>
      <vt:lpstr>row_corrections</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2020-12-22T15:30:28Z</dcterms:created>
  <dcterms:modified xsi:type="dcterms:W3CDTF">2021-01-05T17:08:04Z</dcterms:modified>
</cp:coreProperties>
</file>