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nri-chat-noir\generators\powerplantmatching\package_data\"/>
    </mc:Choice>
  </mc:AlternateContent>
  <xr:revisionPtr revIDLastSave="0" documentId="13_ncr:1_{B185B160-838F-4DFA-8084-ECF08F2DCBF0}" xr6:coauthVersionLast="45" xr6:coauthVersionMax="45" xr10:uidLastSave="{00000000-0000-0000-0000-000000000000}"/>
  <bookViews>
    <workbookView xWindow="-120" yWindow="-120" windowWidth="23310" windowHeight="13740" activeTab="4" xr2:uid="{699AB0C5-01FF-46DD-B192-F0061E9F35BC}"/>
  </bookViews>
  <sheets>
    <sheet name="esource_tech" sheetId="13" r:id="rId1"/>
    <sheet name="ENTSOE-PsrType" sheetId="14" r:id="rId2"/>
    <sheet name="esources" sheetId="11" r:id="rId3"/>
    <sheet name="GEOmap" sheetId="9" r:id="rId4"/>
    <sheet name="GEOdata" sheetId="8" r:id="rId5"/>
    <sheet name="GEO - Fuels" sheetId="7" r:id="rId6"/>
    <sheet name="GEO - Plant Types" sheetId="6" r:id="rId7"/>
    <sheet name="columns" sheetId="5" r:id="rId8"/>
    <sheet name="manual_corrections" sheetId="10" r:id="rId9"/>
    <sheet name="fuel_tech" sheetId="4" r:id="rId10"/>
    <sheet name="Codes" sheetId="3" r:id="rId11"/>
    <sheet name="stop_words" sheetId="2" r:id="rId12"/>
    <sheet name="OPSD" sheetId="12" r:id="rId13"/>
    <sheet name="datasets" sheetId="1" r:id="rId14"/>
  </sheets>
  <definedNames>
    <definedName name="_xlnm._FilterDatabase" localSheetId="4">GEOdata!$A$1:$B$468</definedName>
    <definedName name="_xlnm._FilterDatabase" localSheetId="11" hidden="1">stop_words!$A$1:$F$175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8" i="8" l="1"/>
  <c r="C468" i="8"/>
  <c r="D442" i="8"/>
  <c r="C442" i="8"/>
  <c r="D438" i="8"/>
  <c r="C438" i="8"/>
  <c r="D445" i="8"/>
  <c r="C445" i="8"/>
  <c r="D449" i="8"/>
  <c r="C449" i="8"/>
  <c r="D466" i="8"/>
  <c r="C466" i="8"/>
  <c r="D447" i="8"/>
  <c r="C447" i="8"/>
  <c r="D446" i="8"/>
  <c r="C446" i="8"/>
  <c r="A457" i="8" s="1"/>
  <c r="D431" i="8"/>
  <c r="C431" i="8"/>
  <c r="D439" i="8"/>
  <c r="C439" i="8"/>
  <c r="D440" i="8"/>
  <c r="C440" i="8"/>
  <c r="D450" i="8"/>
  <c r="C450" i="8"/>
  <c r="A448" i="8" s="1"/>
  <c r="D437" i="8"/>
  <c r="C437" i="8"/>
  <c r="D436" i="8"/>
  <c r="C436" i="8"/>
  <c r="D443" i="8"/>
  <c r="C443" i="8"/>
  <c r="D458" i="8"/>
  <c r="C458" i="8"/>
  <c r="A453" i="8" s="1"/>
  <c r="D460" i="8"/>
  <c r="C460" i="8"/>
  <c r="D452" i="8"/>
  <c r="C452" i="8"/>
  <c r="D430" i="8"/>
  <c r="C430" i="8"/>
  <c r="D467" i="8"/>
  <c r="C467" i="8"/>
  <c r="A463" i="8" s="1"/>
  <c r="D462" i="8"/>
  <c r="C462" i="8"/>
  <c r="D451" i="8"/>
  <c r="C451" i="8"/>
  <c r="A460" i="8" s="1"/>
  <c r="D444" i="8"/>
  <c r="C444" i="8"/>
  <c r="D455" i="8"/>
  <c r="C455" i="8"/>
  <c r="A465" i="8" s="1"/>
  <c r="D457" i="8"/>
  <c r="C457" i="8"/>
  <c r="D461" i="8"/>
  <c r="C461" i="8"/>
  <c r="D463" i="8"/>
  <c r="C463" i="8"/>
  <c r="D464" i="8"/>
  <c r="C464" i="8"/>
  <c r="A467" i="8" s="1"/>
  <c r="D453" i="8"/>
  <c r="C453" i="8"/>
  <c r="D454" i="8"/>
  <c r="C454" i="8"/>
  <c r="D456" i="8"/>
  <c r="C456" i="8"/>
  <c r="D459" i="8"/>
  <c r="C459" i="8"/>
  <c r="A454" i="8" s="1"/>
  <c r="D465" i="8"/>
  <c r="C465" i="8"/>
  <c r="D441" i="8"/>
  <c r="C441" i="8"/>
  <c r="D433" i="8"/>
  <c r="C433" i="8"/>
  <c r="D435" i="8"/>
  <c r="C435" i="8"/>
  <c r="A464" i="8" s="1"/>
  <c r="D434" i="8"/>
  <c r="C434" i="8"/>
  <c r="D432" i="8"/>
  <c r="C432" i="8"/>
  <c r="D448" i="8"/>
  <c r="C448" i="8"/>
  <c r="D427" i="8"/>
  <c r="C427" i="8"/>
  <c r="A429" i="8" s="1"/>
  <c r="D429" i="8"/>
  <c r="C429" i="8"/>
  <c r="D428" i="8"/>
  <c r="C428" i="8"/>
  <c r="D426" i="8"/>
  <c r="C426" i="8"/>
  <c r="D305" i="8"/>
  <c r="C305" i="8"/>
  <c r="D422" i="8"/>
  <c r="C422" i="8"/>
  <c r="D344" i="8"/>
  <c r="C344" i="8"/>
  <c r="D354" i="8"/>
  <c r="C354" i="8"/>
  <c r="D304" i="8"/>
  <c r="C304" i="8"/>
  <c r="D352" i="8"/>
  <c r="C352" i="8"/>
  <c r="D338" i="8"/>
  <c r="C338" i="8"/>
  <c r="D355" i="8"/>
  <c r="C355" i="8"/>
  <c r="D353" i="8"/>
  <c r="C353" i="8"/>
  <c r="D348" i="8"/>
  <c r="C348" i="8"/>
  <c r="D421" i="8"/>
  <c r="C421" i="8"/>
  <c r="D425" i="8"/>
  <c r="C425" i="8"/>
  <c r="D386" i="8"/>
  <c r="C386" i="8"/>
  <c r="D349" i="8"/>
  <c r="C349" i="8"/>
  <c r="D423" i="8"/>
  <c r="C423" i="8"/>
  <c r="D387" i="8"/>
  <c r="C387" i="8"/>
  <c r="D303" i="8"/>
  <c r="C303" i="8"/>
  <c r="D337" i="8"/>
  <c r="C337" i="8"/>
  <c r="D424" i="8"/>
  <c r="C424" i="8"/>
  <c r="D350" i="8"/>
  <c r="C350" i="8"/>
  <c r="D351" i="8"/>
  <c r="C351" i="8"/>
  <c r="D367" i="8"/>
  <c r="C367" i="8"/>
  <c r="D325" i="8"/>
  <c r="C325" i="8"/>
  <c r="D364" i="8"/>
  <c r="C364" i="8"/>
  <c r="D346" i="8"/>
  <c r="C346" i="8"/>
  <c r="D347" i="8"/>
  <c r="C347" i="8"/>
  <c r="D358" i="8"/>
  <c r="C358" i="8"/>
  <c r="D327" i="8"/>
  <c r="C327" i="8"/>
  <c r="D361" i="8"/>
  <c r="C361" i="8"/>
  <c r="A384" i="8" s="1"/>
  <c r="D336" i="8"/>
  <c r="C336" i="8"/>
  <c r="D329" i="8"/>
  <c r="C329" i="8"/>
  <c r="D320" i="8"/>
  <c r="C320" i="8"/>
  <c r="D310" i="8"/>
  <c r="C310" i="8"/>
  <c r="A400" i="8" s="1"/>
  <c r="D324" i="8"/>
  <c r="C324" i="8"/>
  <c r="D309" i="8"/>
  <c r="C309" i="8"/>
  <c r="D403" i="8"/>
  <c r="C403" i="8"/>
  <c r="D392" i="8"/>
  <c r="C392" i="8"/>
  <c r="A391" i="8" s="1"/>
  <c r="D369" i="8"/>
  <c r="C369" i="8"/>
  <c r="D377" i="8"/>
  <c r="C377" i="8"/>
  <c r="D343" i="8"/>
  <c r="C343" i="8"/>
  <c r="D307" i="8"/>
  <c r="C307" i="8"/>
  <c r="A314" i="8" s="1"/>
  <c r="D306" i="8"/>
  <c r="C306" i="8"/>
  <c r="D340" i="8"/>
  <c r="C340" i="8"/>
  <c r="D342" i="8"/>
  <c r="C342" i="8"/>
  <c r="D401" i="8"/>
  <c r="C401" i="8"/>
  <c r="A385" i="8" s="1"/>
  <c r="D363" i="8"/>
  <c r="C363" i="8"/>
  <c r="D321" i="8"/>
  <c r="C321" i="8"/>
  <c r="D404" i="8"/>
  <c r="C404" i="8"/>
  <c r="D370" i="8"/>
  <c r="C370" i="8"/>
  <c r="A386" i="8" s="1"/>
  <c r="D397" i="8"/>
  <c r="C397" i="8"/>
  <c r="D378" i="8"/>
  <c r="C378" i="8"/>
  <c r="D372" i="8"/>
  <c r="C372" i="8"/>
  <c r="D396" i="8"/>
  <c r="C396" i="8"/>
  <c r="A411" i="8" s="1"/>
  <c r="D331" i="8"/>
  <c r="C331" i="8"/>
  <c r="D399" i="8"/>
  <c r="C399" i="8"/>
  <c r="D330" i="8"/>
  <c r="C330" i="8"/>
  <c r="D317" i="8"/>
  <c r="C317" i="8"/>
  <c r="A329" i="8" s="1"/>
  <c r="D380" i="8"/>
  <c r="C380" i="8"/>
  <c r="D385" i="8"/>
  <c r="C385" i="8"/>
  <c r="D413" i="8"/>
  <c r="C413" i="8"/>
  <c r="D388" i="8"/>
  <c r="C388" i="8"/>
  <c r="A317" i="8" s="1"/>
  <c r="D390" i="8"/>
  <c r="C390" i="8"/>
  <c r="D375" i="8"/>
  <c r="C375" i="8"/>
  <c r="D316" i="8"/>
  <c r="C316" i="8"/>
  <c r="D328" i="8"/>
  <c r="C328" i="8"/>
  <c r="A321" i="8" s="1"/>
  <c r="D315" i="8"/>
  <c r="C315" i="8"/>
  <c r="D376" i="8"/>
  <c r="C376" i="8"/>
  <c r="D332" i="8"/>
  <c r="C332" i="8"/>
  <c r="D339" i="8"/>
  <c r="C339" i="8"/>
  <c r="A362" i="8" s="1"/>
  <c r="D314" i="8"/>
  <c r="C314" i="8"/>
  <c r="D371" i="8"/>
  <c r="C371" i="8"/>
  <c r="D366" i="8"/>
  <c r="C366" i="8"/>
  <c r="D335" i="8"/>
  <c r="C335" i="8"/>
  <c r="D334" i="8"/>
  <c r="C334" i="8"/>
  <c r="D416" i="8"/>
  <c r="C416" i="8"/>
  <c r="D318" i="8"/>
  <c r="C318" i="8"/>
  <c r="D333" i="8"/>
  <c r="C333" i="8"/>
  <c r="A376" i="8" s="1"/>
  <c r="D402" i="8"/>
  <c r="C402" i="8"/>
  <c r="D418" i="8"/>
  <c r="C418" i="8"/>
  <c r="A419" i="8" s="1"/>
  <c r="D420" i="8"/>
  <c r="C420" i="8"/>
  <c r="D417" i="8"/>
  <c r="C417" i="8"/>
  <c r="A366" i="8" s="1"/>
  <c r="D419" i="8"/>
  <c r="C419" i="8"/>
  <c r="D389" i="8"/>
  <c r="C389" i="8"/>
  <c r="D415" i="8"/>
  <c r="C415" i="8"/>
  <c r="D341" i="8"/>
  <c r="C341" i="8"/>
  <c r="D311" i="8"/>
  <c r="C311" i="8"/>
  <c r="D312" i="8"/>
  <c r="C312" i="8"/>
  <c r="D393" i="8"/>
  <c r="C393" i="8"/>
  <c r="D394" i="8"/>
  <c r="C394" i="8"/>
  <c r="D382" i="8"/>
  <c r="C382" i="8"/>
  <c r="D323" i="8"/>
  <c r="C323" i="8"/>
  <c r="D384" i="8"/>
  <c r="C384" i="8"/>
  <c r="D383" i="8"/>
  <c r="C383" i="8"/>
  <c r="A311" i="8" s="1"/>
  <c r="D326" i="8"/>
  <c r="C326" i="8"/>
  <c r="D359" i="8"/>
  <c r="C359" i="8"/>
  <c r="D357" i="8"/>
  <c r="C357" i="8"/>
  <c r="D308" i="8"/>
  <c r="C308" i="8"/>
  <c r="D313" i="8"/>
  <c r="C313" i="8"/>
  <c r="D411" i="8"/>
  <c r="C411" i="8"/>
  <c r="D379" i="8"/>
  <c r="C379" i="8"/>
  <c r="D381" i="8"/>
  <c r="C381" i="8"/>
  <c r="A346" i="8" s="1"/>
  <c r="D365" i="8"/>
  <c r="C365" i="8"/>
  <c r="D362" i="8"/>
  <c r="C362" i="8"/>
  <c r="A413" i="8" s="1"/>
  <c r="D319" i="8"/>
  <c r="C319" i="8"/>
  <c r="D408" i="8"/>
  <c r="C408" i="8"/>
  <c r="A344" i="8" s="1"/>
  <c r="D409" i="8"/>
  <c r="C409" i="8"/>
  <c r="D405" i="8"/>
  <c r="C405" i="8"/>
  <c r="D398" i="8"/>
  <c r="C398" i="8"/>
  <c r="D406" i="8"/>
  <c r="C406" i="8"/>
  <c r="A412" i="8" s="1"/>
  <c r="D345" i="8"/>
  <c r="C345" i="8"/>
  <c r="D395" i="8"/>
  <c r="C395" i="8"/>
  <c r="D374" i="8"/>
  <c r="C374" i="8"/>
  <c r="D373" i="8"/>
  <c r="C373" i="8"/>
  <c r="A357" i="8" s="1"/>
  <c r="D407" i="8"/>
  <c r="C407" i="8"/>
  <c r="D360" i="8"/>
  <c r="C360" i="8"/>
  <c r="A398" i="8" s="1"/>
  <c r="D391" i="8"/>
  <c r="C391" i="8"/>
  <c r="D368" i="8"/>
  <c r="C368" i="8"/>
  <c r="A403" i="8" s="1"/>
  <c r="D302" i="8"/>
  <c r="C302" i="8"/>
  <c r="D414" i="8"/>
  <c r="C414" i="8"/>
  <c r="A393" i="8" s="1"/>
  <c r="D322" i="8"/>
  <c r="C322" i="8"/>
  <c r="D410" i="8"/>
  <c r="C410" i="8"/>
  <c r="A343" i="8" s="1"/>
  <c r="D356" i="8"/>
  <c r="C356" i="8"/>
  <c r="D412" i="8"/>
  <c r="C412" i="8"/>
  <c r="D400" i="8"/>
  <c r="C400" i="8"/>
  <c r="D301" i="8"/>
  <c r="C301" i="8"/>
  <c r="A328" i="8" s="1"/>
  <c r="D300" i="8"/>
  <c r="C300" i="8"/>
  <c r="D299" i="8"/>
  <c r="C299" i="8"/>
  <c r="A332" i="8" s="1"/>
  <c r="D291" i="8"/>
  <c r="C291" i="8"/>
  <c r="D295" i="8"/>
  <c r="C295" i="8"/>
  <c r="A363" i="8" s="1"/>
  <c r="D298" i="8"/>
  <c r="C298" i="8"/>
  <c r="D293" i="8"/>
  <c r="C293" i="8"/>
  <c r="A399" i="8" s="1"/>
  <c r="D292" i="8"/>
  <c r="C292" i="8"/>
  <c r="D296" i="8"/>
  <c r="C296" i="8"/>
  <c r="A358" i="8" s="1"/>
  <c r="D297" i="8"/>
  <c r="C297" i="8"/>
  <c r="D289" i="8"/>
  <c r="C289" i="8"/>
  <c r="A319" i="8" s="1"/>
  <c r="D290" i="8"/>
  <c r="C290" i="8"/>
  <c r="D294" i="8"/>
  <c r="C294" i="8"/>
  <c r="A395" i="8" s="1"/>
  <c r="D286" i="8"/>
  <c r="C286" i="8"/>
  <c r="D284" i="8"/>
  <c r="C284" i="8"/>
  <c r="D283" i="8"/>
  <c r="C283" i="8"/>
  <c r="D282" i="8"/>
  <c r="C282" i="8"/>
  <c r="A323" i="8" s="1"/>
  <c r="D285" i="8"/>
  <c r="C285" i="8"/>
  <c r="D288" i="8"/>
  <c r="C288" i="8"/>
  <c r="D281" i="8"/>
  <c r="C281" i="8"/>
  <c r="D287" i="8"/>
  <c r="C287" i="8"/>
  <c r="A365" i="8" s="1"/>
  <c r="D146" i="8"/>
  <c r="C146" i="8"/>
  <c r="D149" i="8"/>
  <c r="C149" i="8"/>
  <c r="D124" i="8"/>
  <c r="C124" i="8"/>
  <c r="D174" i="8"/>
  <c r="C174" i="8"/>
  <c r="D162" i="8"/>
  <c r="C162" i="8"/>
  <c r="D112" i="8"/>
  <c r="C112" i="8"/>
  <c r="D157" i="8"/>
  <c r="C157" i="8"/>
  <c r="D232" i="8"/>
  <c r="C232" i="8"/>
  <c r="A151" i="8" s="1"/>
  <c r="D118" i="8"/>
  <c r="C118" i="8"/>
  <c r="D113" i="8"/>
  <c r="C113" i="8"/>
  <c r="D238" i="8"/>
  <c r="C238" i="8"/>
  <c r="D138" i="8"/>
  <c r="C138" i="8"/>
  <c r="A132" i="8" s="1"/>
  <c r="D197" i="8"/>
  <c r="C197" i="8"/>
  <c r="D208" i="8"/>
  <c r="C208" i="8"/>
  <c r="D207" i="8"/>
  <c r="C207" i="8"/>
  <c r="D116" i="8"/>
  <c r="C116" i="8"/>
  <c r="A129" i="8" s="1"/>
  <c r="D114" i="8"/>
  <c r="C114" i="8"/>
  <c r="D240" i="8"/>
  <c r="C240" i="8"/>
  <c r="D115" i="8"/>
  <c r="C115" i="8"/>
  <c r="D200" i="8"/>
  <c r="C200" i="8"/>
  <c r="A143" i="8" s="1"/>
  <c r="D169" i="8"/>
  <c r="C169" i="8"/>
  <c r="D130" i="8"/>
  <c r="C130" i="8"/>
  <c r="D120" i="8"/>
  <c r="C120" i="8"/>
  <c r="D144" i="8"/>
  <c r="C144" i="8"/>
  <c r="A195" i="8" s="1"/>
  <c r="D121" i="8"/>
  <c r="C121" i="8"/>
  <c r="D145" i="8"/>
  <c r="C145" i="8"/>
  <c r="D167" i="8"/>
  <c r="C167" i="8"/>
  <c r="D128" i="8"/>
  <c r="C128" i="8"/>
  <c r="A153" i="8" s="1"/>
  <c r="D129" i="8"/>
  <c r="C129" i="8"/>
  <c r="D133" i="8"/>
  <c r="C133" i="8"/>
  <c r="D159" i="8"/>
  <c r="C159" i="8"/>
  <c r="D276" i="8"/>
  <c r="C276" i="8"/>
  <c r="A225" i="8" s="1"/>
  <c r="D175" i="8"/>
  <c r="C175" i="8"/>
  <c r="D187" i="8"/>
  <c r="C187" i="8"/>
  <c r="D262" i="8"/>
  <c r="C262" i="8"/>
  <c r="D193" i="8"/>
  <c r="C193" i="8"/>
  <c r="D190" i="8"/>
  <c r="C190" i="8"/>
  <c r="D264" i="8"/>
  <c r="C264" i="8"/>
  <c r="D234" i="8"/>
  <c r="C234" i="8"/>
  <c r="D184" i="8"/>
  <c r="C184" i="8"/>
  <c r="A121" i="8" s="1"/>
  <c r="D229" i="8"/>
  <c r="C229" i="8"/>
  <c r="D243" i="8"/>
  <c r="C243" i="8"/>
  <c r="A114" i="8" s="1"/>
  <c r="D257" i="8"/>
  <c r="C257" i="8"/>
  <c r="D156" i="8"/>
  <c r="C156" i="8"/>
  <c r="A142" i="8" s="1"/>
  <c r="D214" i="8"/>
  <c r="C214" i="8"/>
  <c r="D147" i="8"/>
  <c r="C147" i="8"/>
  <c r="D180" i="8"/>
  <c r="C180" i="8"/>
  <c r="D137" i="8"/>
  <c r="C137" i="8"/>
  <c r="D140" i="8"/>
  <c r="C140" i="8"/>
  <c r="D117" i="8"/>
  <c r="C117" i="8"/>
  <c r="D241" i="8"/>
  <c r="C241" i="8"/>
  <c r="D221" i="8"/>
  <c r="C221" i="8"/>
  <c r="D242" i="8"/>
  <c r="C242" i="8"/>
  <c r="D186" i="8"/>
  <c r="C186" i="8"/>
  <c r="D142" i="8"/>
  <c r="C142" i="8"/>
  <c r="D231" i="8"/>
  <c r="C231" i="8"/>
  <c r="D185" i="8"/>
  <c r="C185" i="8"/>
  <c r="D153" i="8"/>
  <c r="C153" i="8"/>
  <c r="D126" i="8"/>
  <c r="C126" i="8"/>
  <c r="D280" i="8"/>
  <c r="C280" i="8"/>
  <c r="A250" i="8" s="1"/>
  <c r="D277" i="8"/>
  <c r="C277" i="8"/>
  <c r="D173" i="8"/>
  <c r="C173" i="8"/>
  <c r="D170" i="8"/>
  <c r="C170" i="8"/>
  <c r="D268" i="8"/>
  <c r="C268" i="8"/>
  <c r="D275" i="8"/>
  <c r="C275" i="8"/>
  <c r="D154" i="8"/>
  <c r="C154" i="8"/>
  <c r="D273" i="8"/>
  <c r="C273" i="8"/>
  <c r="D270" i="8"/>
  <c r="C270" i="8"/>
  <c r="D269" i="8"/>
  <c r="C269" i="8"/>
  <c r="D111" i="8"/>
  <c r="C111" i="8"/>
  <c r="D260" i="8"/>
  <c r="C260" i="8"/>
  <c r="D161" i="8"/>
  <c r="C161" i="8"/>
  <c r="D165" i="8"/>
  <c r="C165" i="8"/>
  <c r="D279" i="8"/>
  <c r="C279" i="8"/>
  <c r="D172" i="8"/>
  <c r="C172" i="8"/>
  <c r="D168" i="8"/>
  <c r="C168" i="8"/>
  <c r="A116" i="8" s="1"/>
  <c r="D249" i="8"/>
  <c r="C249" i="8"/>
  <c r="D196" i="8"/>
  <c r="C196" i="8"/>
  <c r="D244" i="8"/>
  <c r="C244" i="8"/>
  <c r="D141" i="8"/>
  <c r="C141" i="8"/>
  <c r="D135" i="8"/>
  <c r="C135" i="8"/>
  <c r="D245" i="8"/>
  <c r="C245" i="8"/>
  <c r="D132" i="8"/>
  <c r="C132" i="8"/>
  <c r="D127" i="8"/>
  <c r="C127" i="8"/>
  <c r="A209" i="8" s="1"/>
  <c r="D215" i="8"/>
  <c r="C215" i="8"/>
  <c r="D237" i="8"/>
  <c r="C237" i="8"/>
  <c r="D216" i="8"/>
  <c r="C216" i="8"/>
  <c r="D131" i="8"/>
  <c r="C131" i="8"/>
  <c r="A175" i="8" s="1"/>
  <c r="D246" i="8"/>
  <c r="C246" i="8"/>
  <c r="D235" i="8"/>
  <c r="C235" i="8"/>
  <c r="D194" i="8"/>
  <c r="C194" i="8"/>
  <c r="D177" i="8"/>
  <c r="C177" i="8"/>
  <c r="D236" i="8"/>
  <c r="C236" i="8"/>
  <c r="D191" i="8"/>
  <c r="C191" i="8"/>
  <c r="A147" i="8" s="1"/>
  <c r="D227" i="8"/>
  <c r="C227" i="8"/>
  <c r="D148" i="8"/>
  <c r="C148" i="8"/>
  <c r="A167" i="8" s="1"/>
  <c r="D256" i="8"/>
  <c r="C256" i="8"/>
  <c r="D261" i="8"/>
  <c r="C261" i="8"/>
  <c r="D192" i="8"/>
  <c r="C192" i="8"/>
  <c r="D178" i="8"/>
  <c r="C178" i="8"/>
  <c r="A270" i="8" s="1"/>
  <c r="D224" i="8"/>
  <c r="C224" i="8"/>
  <c r="D164" i="8"/>
  <c r="C164" i="8"/>
  <c r="D213" i="8"/>
  <c r="C213" i="8"/>
  <c r="D217" i="8"/>
  <c r="C217" i="8"/>
  <c r="A197" i="8" s="1"/>
  <c r="D259" i="8"/>
  <c r="C259" i="8"/>
  <c r="D201" i="8"/>
  <c r="C201" i="8"/>
  <c r="D255" i="8"/>
  <c r="C255" i="8"/>
  <c r="D123" i="8"/>
  <c r="C123" i="8"/>
  <c r="A239" i="8" s="1"/>
  <c r="D122" i="8"/>
  <c r="C122" i="8"/>
  <c r="D218" i="8"/>
  <c r="C218" i="8"/>
  <c r="A171" i="8" s="1"/>
  <c r="D171" i="8"/>
  <c r="C171" i="8"/>
  <c r="D179" i="8"/>
  <c r="C179" i="8"/>
  <c r="A233" i="8" s="1"/>
  <c r="D265" i="8"/>
  <c r="C265" i="8"/>
  <c r="D267" i="8"/>
  <c r="C267" i="8"/>
  <c r="A165" i="8" s="1"/>
  <c r="D119" i="8"/>
  <c r="C119" i="8"/>
  <c r="D266" i="8"/>
  <c r="C266" i="8"/>
  <c r="A279" i="8" s="1"/>
  <c r="D233" i="8"/>
  <c r="C233" i="8"/>
  <c r="D166" i="8"/>
  <c r="C166" i="8"/>
  <c r="D225" i="8"/>
  <c r="C225" i="8"/>
  <c r="D188" i="8"/>
  <c r="C188" i="8"/>
  <c r="A214" i="8" s="1"/>
  <c r="D195" i="8"/>
  <c r="C195" i="8"/>
  <c r="D272" i="8"/>
  <c r="C272" i="8"/>
  <c r="D206" i="8"/>
  <c r="C206" i="8"/>
  <c r="D183" i="8"/>
  <c r="C183" i="8"/>
  <c r="A200" i="8" s="1"/>
  <c r="D226" i="8"/>
  <c r="C226" i="8"/>
  <c r="D210" i="8"/>
  <c r="C210" i="8"/>
  <c r="A169" i="8" s="1"/>
  <c r="D222" i="8"/>
  <c r="C222" i="8"/>
  <c r="D228" i="8"/>
  <c r="C228" i="8"/>
  <c r="A234" i="8" s="1"/>
  <c r="D163" i="8"/>
  <c r="C163" i="8"/>
  <c r="D247" i="8"/>
  <c r="C247" i="8"/>
  <c r="A191" i="8" s="1"/>
  <c r="D125" i="8"/>
  <c r="C125" i="8"/>
  <c r="D139" i="8"/>
  <c r="C139" i="8"/>
  <c r="D254" i="8"/>
  <c r="C254" i="8"/>
  <c r="D253" i="8"/>
  <c r="C253" i="8"/>
  <c r="D250" i="8"/>
  <c r="C250" i="8"/>
  <c r="D251" i="8"/>
  <c r="C251" i="8"/>
  <c r="D160" i="8"/>
  <c r="C160" i="8"/>
  <c r="D152" i="8"/>
  <c r="C152" i="8"/>
  <c r="A166" i="8" s="1"/>
  <c r="D219" i="8"/>
  <c r="C219" i="8"/>
  <c r="D205" i="8"/>
  <c r="C205" i="8"/>
  <c r="A265" i="8" s="1"/>
  <c r="D151" i="8"/>
  <c r="C151" i="8"/>
  <c r="D202" i="8"/>
  <c r="C202" i="8"/>
  <c r="D198" i="8"/>
  <c r="C198" i="8"/>
  <c r="D176" i="8"/>
  <c r="C176" i="8"/>
  <c r="A130" i="8" s="1"/>
  <c r="D239" i="8"/>
  <c r="C239" i="8"/>
  <c r="D143" i="8"/>
  <c r="C143" i="8"/>
  <c r="A163" i="8" s="1"/>
  <c r="D189" i="8"/>
  <c r="C189" i="8"/>
  <c r="D134" i="8"/>
  <c r="C134" i="8"/>
  <c r="A177" i="8" s="1"/>
  <c r="D274" i="8"/>
  <c r="C274" i="8"/>
  <c r="D248" i="8"/>
  <c r="C248" i="8"/>
  <c r="A201" i="8" s="1"/>
  <c r="D211" i="8"/>
  <c r="C211" i="8"/>
  <c r="D155" i="8"/>
  <c r="C155" i="8"/>
  <c r="A260" i="8" s="1"/>
  <c r="D223" i="8"/>
  <c r="C223" i="8"/>
  <c r="D110" i="8"/>
  <c r="C110" i="8"/>
  <c r="D212" i="8"/>
  <c r="C212" i="8"/>
  <c r="D182" i="8"/>
  <c r="C182" i="8"/>
  <c r="A246" i="8" s="1"/>
  <c r="D204" i="8"/>
  <c r="C204" i="8"/>
  <c r="D136" i="8"/>
  <c r="C136" i="8"/>
  <c r="A243" i="8" s="1"/>
  <c r="D199" i="8"/>
  <c r="C199" i="8"/>
  <c r="D150" i="8"/>
  <c r="C150" i="8"/>
  <c r="A182" i="8" s="1"/>
  <c r="D258" i="8"/>
  <c r="C258" i="8"/>
  <c r="D203" i="8"/>
  <c r="C203" i="8"/>
  <c r="A215" i="8" s="1"/>
  <c r="D220" i="8"/>
  <c r="C220" i="8"/>
  <c r="D278" i="8"/>
  <c r="C278" i="8"/>
  <c r="A204" i="8" s="1"/>
  <c r="D252" i="8"/>
  <c r="C252" i="8"/>
  <c r="D271" i="8"/>
  <c r="C271" i="8"/>
  <c r="D263" i="8"/>
  <c r="C263" i="8"/>
  <c r="D181" i="8"/>
  <c r="C181" i="8"/>
  <c r="A213" i="8" s="1"/>
  <c r="D230" i="8"/>
  <c r="C230" i="8"/>
  <c r="D158" i="8"/>
  <c r="C158" i="8"/>
  <c r="A172" i="8" s="1"/>
  <c r="D209" i="8"/>
  <c r="C209" i="8"/>
  <c r="D82" i="8"/>
  <c r="C82" i="8"/>
  <c r="D15" i="8"/>
  <c r="C15" i="8"/>
  <c r="D11" i="8"/>
  <c r="C11" i="8"/>
  <c r="D12" i="8"/>
  <c r="C12" i="8"/>
  <c r="D19" i="8"/>
  <c r="C19" i="8"/>
  <c r="D94" i="8"/>
  <c r="C94" i="8"/>
  <c r="D32" i="8"/>
  <c r="C32" i="8"/>
  <c r="D13" i="8"/>
  <c r="C13" i="8"/>
  <c r="D5" i="8"/>
  <c r="C5" i="8"/>
  <c r="D51" i="8"/>
  <c r="C51" i="8"/>
  <c r="D71" i="8"/>
  <c r="C71" i="8"/>
  <c r="D50" i="8"/>
  <c r="C50" i="8"/>
  <c r="D64" i="8"/>
  <c r="C64" i="8"/>
  <c r="A58" i="8" s="1"/>
  <c r="D55" i="8"/>
  <c r="C55" i="8"/>
  <c r="D63" i="8"/>
  <c r="C63" i="8"/>
  <c r="D62" i="8"/>
  <c r="C62" i="8"/>
  <c r="D30" i="8"/>
  <c r="C30" i="8"/>
  <c r="A55" i="8" s="1"/>
  <c r="D27" i="8"/>
  <c r="C27" i="8"/>
  <c r="D23" i="8"/>
  <c r="C23" i="8"/>
  <c r="D92" i="8"/>
  <c r="C92" i="8"/>
  <c r="D34" i="8"/>
  <c r="C34" i="8"/>
  <c r="D35" i="8"/>
  <c r="C35" i="8"/>
  <c r="D91" i="8"/>
  <c r="C91" i="8"/>
  <c r="D95" i="8"/>
  <c r="C95" i="8"/>
  <c r="D2" i="8"/>
  <c r="C2" i="8"/>
  <c r="D33" i="8"/>
  <c r="C33" i="8"/>
  <c r="D44" i="8"/>
  <c r="C44" i="8"/>
  <c r="D41" i="8"/>
  <c r="C41" i="8"/>
  <c r="D81" i="8"/>
  <c r="C81" i="8"/>
  <c r="A81" i="8" s="1"/>
  <c r="D8" i="8"/>
  <c r="C8" i="8"/>
  <c r="D36" i="8"/>
  <c r="C36" i="8"/>
  <c r="D14" i="8"/>
  <c r="C14" i="8"/>
  <c r="D6" i="8"/>
  <c r="C6" i="8"/>
  <c r="A47" i="8" s="1"/>
  <c r="D107" i="8"/>
  <c r="C107" i="8"/>
  <c r="D21" i="8"/>
  <c r="C21" i="8"/>
  <c r="D109" i="8"/>
  <c r="C109" i="8"/>
  <c r="D75" i="8"/>
  <c r="C75" i="8"/>
  <c r="D73" i="8"/>
  <c r="C73" i="8"/>
  <c r="D86" i="8"/>
  <c r="C86" i="8"/>
  <c r="A63" i="8" s="1"/>
  <c r="D103" i="8"/>
  <c r="C103" i="8"/>
  <c r="D79" i="8"/>
  <c r="C79" i="8"/>
  <c r="A106" i="8" s="1"/>
  <c r="D80" i="8"/>
  <c r="C80" i="8"/>
  <c r="D49" i="8"/>
  <c r="C49" i="8"/>
  <c r="D47" i="8"/>
  <c r="C47" i="8"/>
  <c r="D72" i="8"/>
  <c r="C72" i="8"/>
  <c r="A75" i="8" s="1"/>
  <c r="D10" i="8"/>
  <c r="C10" i="8"/>
  <c r="D68" i="8"/>
  <c r="C68" i="8"/>
  <c r="A8" i="8" s="1"/>
  <c r="D69" i="8"/>
  <c r="C69" i="8"/>
  <c r="D4" i="8"/>
  <c r="C4" i="8"/>
  <c r="A103" i="8" s="1"/>
  <c r="D84" i="8"/>
  <c r="C84" i="8"/>
  <c r="D31" i="8"/>
  <c r="C31" i="8"/>
  <c r="D61" i="8"/>
  <c r="C61" i="8"/>
  <c r="D29" i="8"/>
  <c r="C29" i="8"/>
  <c r="D7" i="8"/>
  <c r="C7" i="8"/>
  <c r="D85" i="8"/>
  <c r="C85" i="8"/>
  <c r="D53" i="8"/>
  <c r="C53" i="8"/>
  <c r="D28" i="8"/>
  <c r="C28" i="8"/>
  <c r="A72" i="8" s="1"/>
  <c r="D108" i="8"/>
  <c r="C108" i="8"/>
  <c r="D76" i="8"/>
  <c r="C76" i="8"/>
  <c r="A11" i="8" s="1"/>
  <c r="D74" i="8"/>
  <c r="C74" i="8"/>
  <c r="D3" i="8"/>
  <c r="C3" i="8"/>
  <c r="A53" i="8" s="1"/>
  <c r="D9" i="8"/>
  <c r="C9" i="8"/>
  <c r="D59" i="8"/>
  <c r="C59" i="8"/>
  <c r="D77" i="8"/>
  <c r="C77" i="8"/>
  <c r="D25" i="8"/>
  <c r="C25" i="8"/>
  <c r="D45" i="8"/>
  <c r="C45" i="8"/>
  <c r="D46" i="8"/>
  <c r="C46" i="8"/>
  <c r="D24" i="8"/>
  <c r="C24" i="8"/>
  <c r="D52" i="8"/>
  <c r="C52" i="8"/>
  <c r="A15" i="8" s="1"/>
  <c r="D99" i="8"/>
  <c r="C99" i="8"/>
  <c r="D22" i="8"/>
  <c r="C22" i="8"/>
  <c r="A92" i="8" s="1"/>
  <c r="D105" i="8"/>
  <c r="C105" i="8"/>
  <c r="D88" i="8"/>
  <c r="C88" i="8"/>
  <c r="A16" i="8" s="1"/>
  <c r="D106" i="8"/>
  <c r="C106" i="8"/>
  <c r="D16" i="8"/>
  <c r="C16" i="8"/>
  <c r="D17" i="8"/>
  <c r="C17" i="8"/>
  <c r="D37" i="8"/>
  <c r="C37" i="8"/>
  <c r="A35" i="8" s="1"/>
  <c r="D98" i="8"/>
  <c r="C98" i="8"/>
  <c r="D18" i="8"/>
  <c r="C18" i="8"/>
  <c r="A22" i="8" s="1"/>
  <c r="D96" i="8"/>
  <c r="C96" i="8"/>
  <c r="D97" i="8"/>
  <c r="C97" i="8"/>
  <c r="A10" i="8" s="1"/>
  <c r="D65" i="8"/>
  <c r="C65" i="8"/>
  <c r="D67" i="8"/>
  <c r="C67" i="8"/>
  <c r="D38" i="8"/>
  <c r="C38" i="8"/>
  <c r="D40" i="8"/>
  <c r="C40" i="8"/>
  <c r="A71" i="8" s="1"/>
  <c r="D87" i="8"/>
  <c r="C87" i="8"/>
  <c r="D93" i="8"/>
  <c r="C93" i="8"/>
  <c r="D90" i="8"/>
  <c r="C90" i="8"/>
  <c r="A27" i="8" s="1"/>
  <c r="D43" i="8"/>
  <c r="C43" i="8"/>
  <c r="D20" i="8"/>
  <c r="C20" i="8"/>
  <c r="A20" i="8" s="1"/>
  <c r="D89" i="8"/>
  <c r="C89" i="8"/>
  <c r="D39" i="8"/>
  <c r="C39" i="8"/>
  <c r="D104" i="8"/>
  <c r="C104" i="8"/>
  <c r="A62" i="8" s="1"/>
  <c r="D78" i="8"/>
  <c r="C78" i="8"/>
  <c r="D101" i="8"/>
  <c r="C101" i="8"/>
  <c r="D60" i="8"/>
  <c r="C60" i="8"/>
  <c r="D83" i="8"/>
  <c r="C83" i="8"/>
  <c r="A45" i="8" s="1"/>
  <c r="D26" i="8"/>
  <c r="C26" i="8"/>
  <c r="D42" i="8"/>
  <c r="C42" i="8"/>
  <c r="A87" i="8" s="1"/>
  <c r="D58" i="8"/>
  <c r="C58" i="8"/>
  <c r="D57" i="8"/>
  <c r="C57" i="8"/>
  <c r="A97" i="8" s="1"/>
  <c r="D100" i="8"/>
  <c r="C100" i="8"/>
  <c r="D102" i="8"/>
  <c r="C102" i="8"/>
  <c r="D66" i="8"/>
  <c r="C66" i="8"/>
  <c r="D56" i="8"/>
  <c r="C56" i="8"/>
  <c r="A102" i="8" s="1"/>
  <c r="D70" i="8"/>
  <c r="C70" i="8"/>
  <c r="D54" i="8"/>
  <c r="C54" i="8"/>
  <c r="D48" i="8"/>
  <c r="C48" i="8"/>
  <c r="D1" i="8"/>
  <c r="C1" i="8"/>
  <c r="A392" i="8" l="1"/>
  <c r="A34" i="8"/>
  <c r="A127" i="8"/>
  <c r="A59" i="8"/>
  <c r="A272" i="8"/>
  <c r="A104" i="8"/>
  <c r="A296" i="8"/>
  <c r="A28" i="8"/>
  <c r="A3" i="8"/>
  <c r="A18" i="8"/>
  <c r="A161" i="8"/>
  <c r="A220" i="8"/>
  <c r="A203" i="8"/>
  <c r="A253" i="8"/>
  <c r="A139" i="8"/>
  <c r="A304" i="8"/>
  <c r="A307" i="8"/>
  <c r="A370" i="8"/>
  <c r="A43" i="8"/>
  <c r="A52" i="8"/>
  <c r="A134" i="8"/>
  <c r="A278" i="8"/>
  <c r="A93" i="8"/>
  <c r="A32" i="8"/>
  <c r="A105" i="8"/>
  <c r="A60" i="8"/>
  <c r="A74" i="8"/>
  <c r="A26" i="8"/>
  <c r="A101" i="8"/>
  <c r="A184" i="8"/>
  <c r="A155" i="8"/>
  <c r="A258" i="8"/>
  <c r="A276" i="8"/>
  <c r="A183" i="8"/>
  <c r="A267" i="8"/>
  <c r="A305" i="8"/>
  <c r="A83" i="8"/>
  <c r="A76" i="8"/>
  <c r="A4" i="8"/>
  <c r="A19" i="8"/>
  <c r="A82" i="8"/>
  <c r="A274" i="8"/>
  <c r="A212" i="8"/>
  <c r="A126" i="8"/>
  <c r="A186" i="8"/>
  <c r="A111" i="8"/>
  <c r="A309" i="8"/>
  <c r="A331" i="8"/>
  <c r="A390" i="8"/>
  <c r="A461" i="8"/>
  <c r="A37" i="8"/>
  <c r="A100" i="8"/>
  <c r="A69" i="8"/>
  <c r="A219" i="8"/>
  <c r="A115" i="8"/>
  <c r="A229" i="8"/>
  <c r="A86" i="8"/>
  <c r="A61" i="8"/>
  <c r="A23" i="8"/>
  <c r="A42" i="8"/>
  <c r="A268" i="8"/>
  <c r="A168" i="8"/>
  <c r="A236" i="8"/>
  <c r="A146" i="8"/>
  <c r="A248" i="8"/>
  <c r="A387" i="8"/>
  <c r="A284" i="8"/>
  <c r="A301" i="8"/>
  <c r="A436" i="8"/>
  <c r="A90" i="8"/>
  <c r="A94" i="8"/>
  <c r="A70" i="8"/>
  <c r="A31" i="8"/>
  <c r="A41" i="8"/>
  <c r="A108" i="8"/>
  <c r="A67" i="8"/>
  <c r="A109" i="8"/>
  <c r="A38" i="8"/>
  <c r="A259" i="8"/>
  <c r="A308" i="8"/>
  <c r="A320" i="8"/>
  <c r="A340" i="8"/>
  <c r="A292" i="8"/>
  <c r="A281" i="8"/>
  <c r="A57" i="8"/>
  <c r="A9" i="8"/>
  <c r="A33" i="8"/>
  <c r="A85" i="8"/>
  <c r="A89" i="8"/>
  <c r="A91" i="8"/>
  <c r="A66" i="8"/>
  <c r="A65" i="8"/>
  <c r="A36" i="8"/>
  <c r="A98" i="8"/>
  <c r="A84" i="8"/>
  <c r="A68" i="8"/>
  <c r="A79" i="8"/>
  <c r="A44" i="8"/>
  <c r="A188" i="8"/>
  <c r="A7" i="8"/>
  <c r="A178" i="8"/>
  <c r="A202" i="8"/>
  <c r="A64" i="8"/>
  <c r="A56" i="8"/>
  <c r="A17" i="8"/>
  <c r="A96" i="8"/>
  <c r="A14" i="8"/>
  <c r="A6" i="8"/>
  <c r="A77" i="8"/>
  <c r="A48" i="8"/>
  <c r="A39" i="8"/>
  <c r="A54" i="8"/>
  <c r="A46" i="8"/>
  <c r="A12" i="8"/>
  <c r="A25" i="8"/>
  <c r="A30" i="8"/>
  <c r="A80" i="8"/>
  <c r="A95" i="8"/>
  <c r="A50" i="8"/>
  <c r="A24" i="8"/>
  <c r="A181" i="8"/>
  <c r="A190" i="8"/>
  <c r="A244" i="8"/>
  <c r="A223" i="8"/>
  <c r="A205" i="8"/>
  <c r="A137" i="8"/>
  <c r="A135" i="8"/>
  <c r="A226" i="8"/>
  <c r="A131" i="8"/>
  <c r="A154" i="8"/>
  <c r="A206" i="8"/>
  <c r="A136" i="8"/>
  <c r="A242" i="8"/>
  <c r="A124" i="8"/>
  <c r="A128" i="8"/>
  <c r="A263" i="8"/>
  <c r="A235" i="8"/>
  <c r="A189" i="8"/>
  <c r="A133" i="8"/>
  <c r="A221" i="8"/>
  <c r="A266" i="8"/>
  <c r="A241" i="8"/>
  <c r="A335" i="8"/>
  <c r="A312" i="8"/>
  <c r="A99" i="8"/>
  <c r="A29" i="8"/>
  <c r="A78" i="8"/>
  <c r="A2" i="8"/>
  <c r="A107" i="8"/>
  <c r="A5" i="8"/>
  <c r="A228" i="8"/>
  <c r="A264" i="8"/>
  <c r="A187" i="8"/>
  <c r="A237" i="8"/>
  <c r="A119" i="8"/>
  <c r="A73" i="8"/>
  <c r="A40" i="8"/>
  <c r="A13" i="8"/>
  <c r="A21" i="8"/>
  <c r="A51" i="8"/>
  <c r="A88" i="8"/>
  <c r="A49" i="8"/>
  <c r="A174" i="8"/>
  <c r="A193" i="8"/>
  <c r="A138" i="8"/>
  <c r="A158" i="8"/>
  <c r="A217" i="8"/>
  <c r="A123" i="8"/>
  <c r="A192" i="8"/>
  <c r="A122" i="8"/>
  <c r="A117" i="8"/>
  <c r="A196" i="8"/>
  <c r="A170" i="8"/>
  <c r="A251" i="8"/>
  <c r="A238" i="8"/>
  <c r="A262" i="8"/>
  <c r="A227" i="8"/>
  <c r="A275" i="8"/>
  <c r="A112" i="8"/>
  <c r="A157" i="8"/>
  <c r="A194" i="8"/>
  <c r="A199" i="8"/>
  <c r="A179" i="8"/>
  <c r="A140" i="8"/>
  <c r="A218" i="8"/>
  <c r="A269" i="8"/>
  <c r="A173" i="8"/>
  <c r="A256" i="8"/>
  <c r="A185" i="8"/>
  <c r="A160" i="8"/>
  <c r="A224" i="8"/>
  <c r="A271" i="8"/>
  <c r="A118" i="8"/>
  <c r="A208" i="8"/>
  <c r="A120" i="8"/>
  <c r="A113" i="8"/>
  <c r="A149" i="8"/>
  <c r="A144" i="8"/>
  <c r="A261" i="8"/>
  <c r="A249" i="8"/>
  <c r="A364" i="8"/>
  <c r="A374" i="8"/>
  <c r="A310" i="8"/>
  <c r="A348" i="8"/>
  <c r="A341" i="8"/>
  <c r="A381" i="8"/>
  <c r="A303" i="8"/>
  <c r="A368" i="8"/>
  <c r="A359" i="8"/>
  <c r="A420" i="8"/>
  <c r="A350" i="8"/>
  <c r="A367" i="8"/>
  <c r="A352" i="8"/>
  <c r="A322" i="8"/>
  <c r="A409" i="8"/>
  <c r="A334" i="8"/>
  <c r="A410" i="8"/>
  <c r="A417" i="8"/>
  <c r="A345" i="8"/>
  <c r="A339" i="8"/>
  <c r="A372" i="8"/>
  <c r="A371" i="8"/>
  <c r="A373" i="8"/>
  <c r="A406" i="8"/>
  <c r="A422" i="8"/>
  <c r="A407" i="8"/>
  <c r="A360" i="8"/>
  <c r="A318" i="8"/>
  <c r="A327" i="8"/>
  <c r="A401" i="8"/>
  <c r="A397" i="8"/>
  <c r="A298" i="8"/>
  <c r="A291" i="8"/>
  <c r="A300" i="8"/>
  <c r="A285" i="8"/>
  <c r="A288" i="8"/>
  <c r="A426" i="8"/>
  <c r="A447" i="8"/>
  <c r="A441" i="8"/>
  <c r="A459" i="8"/>
  <c r="A438" i="8"/>
  <c r="A450" i="8"/>
  <c r="A462" i="8"/>
  <c r="A446" i="8"/>
  <c r="A458" i="8"/>
  <c r="A452" i="8"/>
  <c r="A257" i="8"/>
  <c r="A402" i="8"/>
  <c r="A382" i="8"/>
  <c r="A394" i="8"/>
  <c r="A383" i="8"/>
  <c r="A337" i="8"/>
  <c r="A324" i="8"/>
  <c r="A356" i="8"/>
  <c r="A336" i="8"/>
  <c r="A330" i="8"/>
  <c r="A351" i="8"/>
  <c r="A342" i="8"/>
  <c r="A404" i="8"/>
  <c r="A425" i="8"/>
  <c r="A423" i="8"/>
  <c r="A355" i="8"/>
  <c r="A316" i="8"/>
  <c r="A299" i="8"/>
  <c r="A289" i="8"/>
  <c r="A293" i="8"/>
  <c r="A287" i="8"/>
  <c r="A286" i="8"/>
  <c r="A427" i="8"/>
  <c r="A433" i="8"/>
  <c r="A449" i="8"/>
  <c r="A444" i="8"/>
  <c r="A431" i="8"/>
  <c r="A445" i="8"/>
  <c r="A443" i="8"/>
  <c r="A456" i="8"/>
  <c r="A466" i="8"/>
  <c r="A145" i="8"/>
  <c r="A156" i="8"/>
  <c r="A176" i="8"/>
  <c r="A252" i="8"/>
  <c r="A245" i="8"/>
  <c r="A211" i="8"/>
  <c r="A148" i="8"/>
  <c r="A150" i="8"/>
  <c r="A273" i="8"/>
  <c r="A222" i="8"/>
  <c r="A152" i="8"/>
  <c r="A162" i="8"/>
  <c r="A207" i="8"/>
  <c r="A198" i="8"/>
  <c r="A230" i="8"/>
  <c r="A255" i="8"/>
  <c r="A254" i="8"/>
  <c r="A180" i="8"/>
  <c r="A247" i="8"/>
  <c r="A232" i="8"/>
  <c r="A280" i="8"/>
  <c r="A216" i="8"/>
  <c r="A141" i="8"/>
  <c r="A210" i="8"/>
  <c r="A125" i="8"/>
  <c r="A164" i="8"/>
  <c r="A240" i="8"/>
  <c r="A110" i="8"/>
  <c r="A277" i="8"/>
  <c r="A231" i="8"/>
  <c r="A159" i="8"/>
  <c r="A414" i="8"/>
  <c r="A389" i="8"/>
  <c r="A361" i="8"/>
  <c r="A375" i="8"/>
  <c r="A353" i="8"/>
  <c r="A347" i="8"/>
  <c r="A377" i="8"/>
  <c r="A421" i="8"/>
  <c r="A333" i="8"/>
  <c r="A313" i="8"/>
  <c r="A315" i="8"/>
  <c r="A388" i="8"/>
  <c r="A415" i="8"/>
  <c r="A380" i="8"/>
  <c r="A354" i="8"/>
  <c r="A416" i="8"/>
  <c r="A379" i="8"/>
  <c r="A424" i="8"/>
  <c r="A396" i="8"/>
  <c r="A325" i="8"/>
  <c r="A408" i="8"/>
  <c r="A302" i="8"/>
  <c r="A418" i="8"/>
  <c r="A326" i="8"/>
  <c r="A349" i="8"/>
  <c r="A369" i="8"/>
  <c r="A405" i="8"/>
  <c r="A306" i="8"/>
  <c r="A338" i="8"/>
  <c r="A378" i="8"/>
  <c r="A290" i="8"/>
  <c r="A295" i="8"/>
  <c r="A294" i="8"/>
  <c r="A282" i="8"/>
  <c r="A283" i="8"/>
  <c r="A428" i="8"/>
  <c r="A435" i="8"/>
  <c r="A455" i="8"/>
  <c r="A440" i="8"/>
  <c r="A430" i="8"/>
  <c r="A451" i="8"/>
  <c r="A432" i="8"/>
  <c r="A439" i="8"/>
  <c r="A434" i="8"/>
  <c r="A442" i="8"/>
  <c r="A468" i="8"/>
  <c r="A297" i="8"/>
  <c r="A437" i="8"/>
  <c r="M254" i="9"/>
  <c r="L254" i="9"/>
  <c r="K254" i="9"/>
  <c r="J254" i="9"/>
  <c r="I254" i="9"/>
  <c r="H254" i="9"/>
  <c r="G254" i="9"/>
  <c r="F254" i="9"/>
  <c r="E254" i="9"/>
  <c r="D254" i="9"/>
  <c r="M253" i="9"/>
  <c r="L253" i="9"/>
  <c r="K253" i="9"/>
  <c r="J253" i="9"/>
  <c r="I253" i="9"/>
  <c r="H253" i="9"/>
  <c r="G253" i="9"/>
  <c r="F253" i="9"/>
  <c r="E253" i="9"/>
  <c r="D253" i="9"/>
  <c r="M252" i="9"/>
  <c r="L252" i="9"/>
  <c r="K252" i="9"/>
  <c r="J252" i="9"/>
  <c r="I252" i="9"/>
  <c r="H252" i="9"/>
  <c r="G252" i="9"/>
  <c r="F252" i="9"/>
  <c r="E252" i="9"/>
  <c r="D252" i="9"/>
  <c r="M251" i="9"/>
  <c r="L251" i="9"/>
  <c r="K251" i="9"/>
  <c r="J251" i="9"/>
  <c r="I251" i="9"/>
  <c r="H251" i="9"/>
  <c r="G251" i="9"/>
  <c r="F251" i="9"/>
  <c r="E251" i="9"/>
  <c r="D251" i="9"/>
  <c r="M250" i="9"/>
  <c r="L250" i="9"/>
  <c r="K250" i="9"/>
  <c r="J250" i="9"/>
  <c r="I250" i="9"/>
  <c r="H250" i="9"/>
  <c r="G250" i="9"/>
  <c r="F250" i="9"/>
  <c r="E250" i="9"/>
  <c r="D250" i="9"/>
  <c r="M249" i="9"/>
  <c r="L249" i="9"/>
  <c r="K249" i="9"/>
  <c r="J249" i="9"/>
  <c r="I249" i="9"/>
  <c r="H249" i="9"/>
  <c r="G249" i="9"/>
  <c r="F249" i="9"/>
  <c r="E249" i="9"/>
  <c r="D249" i="9"/>
  <c r="M248" i="9"/>
  <c r="L248" i="9"/>
  <c r="K248" i="9"/>
  <c r="J248" i="9"/>
  <c r="I248" i="9"/>
  <c r="H248" i="9"/>
  <c r="G248" i="9"/>
  <c r="F248" i="9"/>
  <c r="E248" i="9"/>
  <c r="D248" i="9"/>
  <c r="M247" i="9"/>
  <c r="L247" i="9"/>
  <c r="K247" i="9"/>
  <c r="J247" i="9"/>
  <c r="I247" i="9"/>
  <c r="H247" i="9"/>
  <c r="G247" i="9"/>
  <c r="F247" i="9"/>
  <c r="E247" i="9"/>
  <c r="D247" i="9"/>
  <c r="M246" i="9"/>
  <c r="L246" i="9"/>
  <c r="K246" i="9"/>
  <c r="J246" i="9"/>
  <c r="I246" i="9"/>
  <c r="H246" i="9"/>
  <c r="G246" i="9"/>
  <c r="F246" i="9"/>
  <c r="E246" i="9"/>
  <c r="D246" i="9"/>
  <c r="M245" i="9"/>
  <c r="L245" i="9"/>
  <c r="K245" i="9"/>
  <c r="J245" i="9"/>
  <c r="I245" i="9"/>
  <c r="H245" i="9"/>
  <c r="G245" i="9"/>
  <c r="F245" i="9"/>
  <c r="E245" i="9"/>
  <c r="D245" i="9"/>
  <c r="M244" i="9"/>
  <c r="L244" i="9"/>
  <c r="K244" i="9"/>
  <c r="J244" i="9"/>
  <c r="I244" i="9"/>
  <c r="H244" i="9"/>
  <c r="G244" i="9"/>
  <c r="F244" i="9"/>
  <c r="E244" i="9"/>
  <c r="D244" i="9"/>
  <c r="M243" i="9"/>
  <c r="L243" i="9"/>
  <c r="K243" i="9"/>
  <c r="J243" i="9"/>
  <c r="I243" i="9"/>
  <c r="H243" i="9"/>
  <c r="G243" i="9"/>
  <c r="F243" i="9"/>
  <c r="E243" i="9"/>
  <c r="D243" i="9"/>
  <c r="M242" i="9"/>
  <c r="L242" i="9"/>
  <c r="K242" i="9"/>
  <c r="J242" i="9"/>
  <c r="I242" i="9"/>
  <c r="H242" i="9"/>
  <c r="G242" i="9"/>
  <c r="F242" i="9"/>
  <c r="E242" i="9"/>
  <c r="D242" i="9"/>
  <c r="M241" i="9"/>
  <c r="L241" i="9"/>
  <c r="K241" i="9"/>
  <c r="J241" i="9"/>
  <c r="I241" i="9"/>
  <c r="H241" i="9"/>
  <c r="G241" i="9"/>
  <c r="F241" i="9"/>
  <c r="E241" i="9"/>
  <c r="D241" i="9"/>
  <c r="M240" i="9"/>
  <c r="L240" i="9"/>
  <c r="K240" i="9"/>
  <c r="J240" i="9"/>
  <c r="I240" i="9"/>
  <c r="H240" i="9"/>
  <c r="G240" i="9"/>
  <c r="F240" i="9"/>
  <c r="E240" i="9"/>
  <c r="D240" i="9"/>
  <c r="M239" i="9"/>
  <c r="L239" i="9"/>
  <c r="K239" i="9"/>
  <c r="J239" i="9"/>
  <c r="I239" i="9"/>
  <c r="H239" i="9"/>
  <c r="G239" i="9"/>
  <c r="F239" i="9"/>
  <c r="E239" i="9"/>
  <c r="D239" i="9"/>
  <c r="M238" i="9"/>
  <c r="L238" i="9"/>
  <c r="K238" i="9"/>
  <c r="J238" i="9"/>
  <c r="I238" i="9"/>
  <c r="H238" i="9"/>
  <c r="G238" i="9"/>
  <c r="F238" i="9"/>
  <c r="E238" i="9"/>
  <c r="D238" i="9"/>
  <c r="M237" i="9"/>
  <c r="L237" i="9"/>
  <c r="K237" i="9"/>
  <c r="J237" i="9"/>
  <c r="I237" i="9"/>
  <c r="H237" i="9"/>
  <c r="G237" i="9"/>
  <c r="F237" i="9"/>
  <c r="E237" i="9"/>
  <c r="D237" i="9"/>
  <c r="M236" i="9"/>
  <c r="L236" i="9"/>
  <c r="K236" i="9"/>
  <c r="J236" i="9"/>
  <c r="I236" i="9"/>
  <c r="H236" i="9"/>
  <c r="G236" i="9"/>
  <c r="F236" i="9"/>
  <c r="E236" i="9"/>
  <c r="D236" i="9"/>
  <c r="M235" i="9"/>
  <c r="L235" i="9"/>
  <c r="K235" i="9"/>
  <c r="J235" i="9"/>
  <c r="I235" i="9"/>
  <c r="H235" i="9"/>
  <c r="G235" i="9"/>
  <c r="F235" i="9"/>
  <c r="E235" i="9"/>
  <c r="D235" i="9"/>
  <c r="M234" i="9"/>
  <c r="L234" i="9"/>
  <c r="K234" i="9"/>
  <c r="J234" i="9"/>
  <c r="I234" i="9"/>
  <c r="H234" i="9"/>
  <c r="G234" i="9"/>
  <c r="F234" i="9"/>
  <c r="E234" i="9"/>
  <c r="D234" i="9"/>
  <c r="M233" i="9"/>
  <c r="L233" i="9"/>
  <c r="K233" i="9"/>
  <c r="J233" i="9"/>
  <c r="I233" i="9"/>
  <c r="H233" i="9"/>
  <c r="G233" i="9"/>
  <c r="F233" i="9"/>
  <c r="E233" i="9"/>
  <c r="D233" i="9"/>
  <c r="M232" i="9"/>
  <c r="L232" i="9"/>
  <c r="K232" i="9"/>
  <c r="J232" i="9"/>
  <c r="I232" i="9"/>
  <c r="H232" i="9"/>
  <c r="G232" i="9"/>
  <c r="F232" i="9"/>
  <c r="E232" i="9"/>
  <c r="D232" i="9"/>
  <c r="M231" i="9"/>
  <c r="L231" i="9"/>
  <c r="K231" i="9"/>
  <c r="J231" i="9"/>
  <c r="I231" i="9"/>
  <c r="H231" i="9"/>
  <c r="G231" i="9"/>
  <c r="F231" i="9"/>
  <c r="E231" i="9"/>
  <c r="D231" i="9"/>
  <c r="M230" i="9"/>
  <c r="L230" i="9"/>
  <c r="K230" i="9"/>
  <c r="J230" i="9"/>
  <c r="I230" i="9"/>
  <c r="H230" i="9"/>
  <c r="G230" i="9"/>
  <c r="F230" i="9"/>
  <c r="E230" i="9"/>
  <c r="D230" i="9"/>
  <c r="M229" i="9"/>
  <c r="L229" i="9"/>
  <c r="K229" i="9"/>
  <c r="J229" i="9"/>
  <c r="I229" i="9"/>
  <c r="H229" i="9"/>
  <c r="G229" i="9"/>
  <c r="F229" i="9"/>
  <c r="E229" i="9"/>
  <c r="D229" i="9"/>
  <c r="M228" i="9"/>
  <c r="L228" i="9"/>
  <c r="K228" i="9"/>
  <c r="J228" i="9"/>
  <c r="I228" i="9"/>
  <c r="H228" i="9"/>
  <c r="G228" i="9"/>
  <c r="F228" i="9"/>
  <c r="E228" i="9"/>
  <c r="D228" i="9"/>
  <c r="M227" i="9"/>
  <c r="L227" i="9"/>
  <c r="K227" i="9"/>
  <c r="J227" i="9"/>
  <c r="I227" i="9"/>
  <c r="H227" i="9"/>
  <c r="G227" i="9"/>
  <c r="F227" i="9"/>
  <c r="E227" i="9"/>
  <c r="D227" i="9"/>
  <c r="M226" i="9"/>
  <c r="L226" i="9"/>
  <c r="K226" i="9"/>
  <c r="J226" i="9"/>
  <c r="I226" i="9"/>
  <c r="H226" i="9"/>
  <c r="G226" i="9"/>
  <c r="F226" i="9"/>
  <c r="E226" i="9"/>
  <c r="D226" i="9"/>
  <c r="M225" i="9"/>
  <c r="L225" i="9"/>
  <c r="K225" i="9"/>
  <c r="J225" i="9"/>
  <c r="I225" i="9"/>
  <c r="H225" i="9"/>
  <c r="G225" i="9"/>
  <c r="F225" i="9"/>
  <c r="E225" i="9"/>
  <c r="D225" i="9"/>
  <c r="M224" i="9"/>
  <c r="L224" i="9"/>
  <c r="K224" i="9"/>
  <c r="J224" i="9"/>
  <c r="I224" i="9"/>
  <c r="H224" i="9"/>
  <c r="G224" i="9"/>
  <c r="F224" i="9"/>
  <c r="E224" i="9"/>
  <c r="D224" i="9"/>
  <c r="M223" i="9"/>
  <c r="L223" i="9"/>
  <c r="K223" i="9"/>
  <c r="J223" i="9"/>
  <c r="I223" i="9"/>
  <c r="H223" i="9"/>
  <c r="G223" i="9"/>
  <c r="F223" i="9"/>
  <c r="E223" i="9"/>
  <c r="D223" i="9"/>
  <c r="M222" i="9"/>
  <c r="L222" i="9"/>
  <c r="K222" i="9"/>
  <c r="J222" i="9"/>
  <c r="I222" i="9"/>
  <c r="H222" i="9"/>
  <c r="G222" i="9"/>
  <c r="F222" i="9"/>
  <c r="E222" i="9"/>
  <c r="D222" i="9"/>
  <c r="M221" i="9"/>
  <c r="L221" i="9"/>
  <c r="K221" i="9"/>
  <c r="J221" i="9"/>
  <c r="I221" i="9"/>
  <c r="H221" i="9"/>
  <c r="G221" i="9"/>
  <c r="F221" i="9"/>
  <c r="E221" i="9"/>
  <c r="D221" i="9"/>
  <c r="M220" i="9"/>
  <c r="L220" i="9"/>
  <c r="K220" i="9"/>
  <c r="J220" i="9"/>
  <c r="I220" i="9"/>
  <c r="H220" i="9"/>
  <c r="G220" i="9"/>
  <c r="F220" i="9"/>
  <c r="E220" i="9"/>
  <c r="D220" i="9"/>
  <c r="M219" i="9"/>
  <c r="L219" i="9"/>
  <c r="K219" i="9"/>
  <c r="J219" i="9"/>
  <c r="I219" i="9"/>
  <c r="H219" i="9"/>
  <c r="G219" i="9"/>
  <c r="F219" i="9"/>
  <c r="E219" i="9"/>
  <c r="D219" i="9"/>
  <c r="M218" i="9"/>
  <c r="L218" i="9"/>
  <c r="K218" i="9"/>
  <c r="J218" i="9"/>
  <c r="I218" i="9"/>
  <c r="H218" i="9"/>
  <c r="G218" i="9"/>
  <c r="F218" i="9"/>
  <c r="E218" i="9"/>
  <c r="D218" i="9"/>
  <c r="M217" i="9"/>
  <c r="L217" i="9"/>
  <c r="K217" i="9"/>
  <c r="J217" i="9"/>
  <c r="I217" i="9"/>
  <c r="H217" i="9"/>
  <c r="G217" i="9"/>
  <c r="F217" i="9"/>
  <c r="E217" i="9"/>
  <c r="D217" i="9"/>
  <c r="M216" i="9"/>
  <c r="L216" i="9"/>
  <c r="K216" i="9"/>
  <c r="J216" i="9"/>
  <c r="I216" i="9"/>
  <c r="H216" i="9"/>
  <c r="G216" i="9"/>
  <c r="F216" i="9"/>
  <c r="E216" i="9"/>
  <c r="D216" i="9"/>
  <c r="M215" i="9"/>
  <c r="L215" i="9"/>
  <c r="K215" i="9"/>
  <c r="J215" i="9"/>
  <c r="I215" i="9"/>
  <c r="H215" i="9"/>
  <c r="G215" i="9"/>
  <c r="F215" i="9"/>
  <c r="E215" i="9"/>
  <c r="D215" i="9"/>
  <c r="M214" i="9"/>
  <c r="L214" i="9"/>
  <c r="K214" i="9"/>
  <c r="J214" i="9"/>
  <c r="I214" i="9"/>
  <c r="H214" i="9"/>
  <c r="G214" i="9"/>
  <c r="F214" i="9"/>
  <c r="E214" i="9"/>
  <c r="D214" i="9"/>
  <c r="M213" i="9"/>
  <c r="L213" i="9"/>
  <c r="K213" i="9"/>
  <c r="J213" i="9"/>
  <c r="I213" i="9"/>
  <c r="H213" i="9"/>
  <c r="G213" i="9"/>
  <c r="F213" i="9"/>
  <c r="E213" i="9"/>
  <c r="D213" i="9"/>
  <c r="M212" i="9"/>
  <c r="L212" i="9"/>
  <c r="K212" i="9"/>
  <c r="J212" i="9"/>
  <c r="I212" i="9"/>
  <c r="H212" i="9"/>
  <c r="G212" i="9"/>
  <c r="F212" i="9"/>
  <c r="E212" i="9"/>
  <c r="D212" i="9"/>
  <c r="M211" i="9"/>
  <c r="L211" i="9"/>
  <c r="K211" i="9"/>
  <c r="J211" i="9"/>
  <c r="I211" i="9"/>
  <c r="H211" i="9"/>
  <c r="G211" i="9"/>
  <c r="F211" i="9"/>
  <c r="E211" i="9"/>
  <c r="D211" i="9"/>
  <c r="M210" i="9"/>
  <c r="L210" i="9"/>
  <c r="K210" i="9"/>
  <c r="J210" i="9"/>
  <c r="I210" i="9"/>
  <c r="H210" i="9"/>
  <c r="G210" i="9"/>
  <c r="F210" i="9"/>
  <c r="E210" i="9"/>
  <c r="D210" i="9"/>
  <c r="M209" i="9"/>
  <c r="L209" i="9"/>
  <c r="K209" i="9"/>
  <c r="J209" i="9"/>
  <c r="I209" i="9"/>
  <c r="H209" i="9"/>
  <c r="G209" i="9"/>
  <c r="F209" i="9"/>
  <c r="E209" i="9"/>
  <c r="D209" i="9"/>
  <c r="M208" i="9"/>
  <c r="L208" i="9"/>
  <c r="K208" i="9"/>
  <c r="J208" i="9"/>
  <c r="I208" i="9"/>
  <c r="H208" i="9"/>
  <c r="G208" i="9"/>
  <c r="F208" i="9"/>
  <c r="E208" i="9"/>
  <c r="D208" i="9"/>
  <c r="M207" i="9"/>
  <c r="L207" i="9"/>
  <c r="K207" i="9"/>
  <c r="J207" i="9"/>
  <c r="I207" i="9"/>
  <c r="H207" i="9"/>
  <c r="G207" i="9"/>
  <c r="F207" i="9"/>
  <c r="E207" i="9"/>
  <c r="D207" i="9"/>
  <c r="M206" i="9"/>
  <c r="L206" i="9"/>
  <c r="K206" i="9"/>
  <c r="J206" i="9"/>
  <c r="I206" i="9"/>
  <c r="H206" i="9"/>
  <c r="G206" i="9"/>
  <c r="F206" i="9"/>
  <c r="E206" i="9"/>
  <c r="D206" i="9"/>
  <c r="M205" i="9"/>
  <c r="L205" i="9"/>
  <c r="K205" i="9"/>
  <c r="J205" i="9"/>
  <c r="I205" i="9"/>
  <c r="H205" i="9"/>
  <c r="G205" i="9"/>
  <c r="F205" i="9"/>
  <c r="E205" i="9"/>
  <c r="D205" i="9"/>
  <c r="M204" i="9"/>
  <c r="L204" i="9"/>
  <c r="K204" i="9"/>
  <c r="J204" i="9"/>
  <c r="I204" i="9"/>
  <c r="H204" i="9"/>
  <c r="G204" i="9"/>
  <c r="F204" i="9"/>
  <c r="E204" i="9"/>
  <c r="D204" i="9"/>
  <c r="M203" i="9"/>
  <c r="L203" i="9"/>
  <c r="K203" i="9"/>
  <c r="J203" i="9"/>
  <c r="I203" i="9"/>
  <c r="H203" i="9"/>
  <c r="G203" i="9"/>
  <c r="F203" i="9"/>
  <c r="E203" i="9"/>
  <c r="D203" i="9"/>
  <c r="M202" i="9"/>
  <c r="L202" i="9"/>
  <c r="K202" i="9"/>
  <c r="J202" i="9"/>
  <c r="I202" i="9"/>
  <c r="H202" i="9"/>
  <c r="G202" i="9"/>
  <c r="F202" i="9"/>
  <c r="E202" i="9"/>
  <c r="D202" i="9"/>
  <c r="M201" i="9"/>
  <c r="L201" i="9"/>
  <c r="K201" i="9"/>
  <c r="J201" i="9"/>
  <c r="I201" i="9"/>
  <c r="H201" i="9"/>
  <c r="G201" i="9"/>
  <c r="F201" i="9"/>
  <c r="E201" i="9"/>
  <c r="D201" i="9"/>
  <c r="M200" i="9"/>
  <c r="L200" i="9"/>
  <c r="K200" i="9"/>
  <c r="J200" i="9"/>
  <c r="I200" i="9"/>
  <c r="H200" i="9"/>
  <c r="G200" i="9"/>
  <c r="F200" i="9"/>
  <c r="E200" i="9"/>
  <c r="D200" i="9"/>
  <c r="M199" i="9"/>
  <c r="L199" i="9"/>
  <c r="K199" i="9"/>
  <c r="J199" i="9"/>
  <c r="I199" i="9"/>
  <c r="H199" i="9"/>
  <c r="G199" i="9"/>
  <c r="F199" i="9"/>
  <c r="E199" i="9"/>
  <c r="D199" i="9"/>
  <c r="M198" i="9"/>
  <c r="L198" i="9"/>
  <c r="K198" i="9"/>
  <c r="J198" i="9"/>
  <c r="I198" i="9"/>
  <c r="H198" i="9"/>
  <c r="G198" i="9"/>
  <c r="F198" i="9"/>
  <c r="E198" i="9"/>
  <c r="D198" i="9"/>
  <c r="M197" i="9"/>
  <c r="L197" i="9"/>
  <c r="K197" i="9"/>
  <c r="J197" i="9"/>
  <c r="I197" i="9"/>
  <c r="H197" i="9"/>
  <c r="G197" i="9"/>
  <c r="F197" i="9"/>
  <c r="E197" i="9"/>
  <c r="D197" i="9"/>
  <c r="M196" i="9"/>
  <c r="L196" i="9"/>
  <c r="K196" i="9"/>
  <c r="J196" i="9"/>
  <c r="I196" i="9"/>
  <c r="H196" i="9"/>
  <c r="G196" i="9"/>
  <c r="F196" i="9"/>
  <c r="E196" i="9"/>
  <c r="D196" i="9"/>
  <c r="M195" i="9"/>
  <c r="L195" i="9"/>
  <c r="K195" i="9"/>
  <c r="J195" i="9"/>
  <c r="I195" i="9"/>
  <c r="H195" i="9"/>
  <c r="G195" i="9"/>
  <c r="F195" i="9"/>
  <c r="E195" i="9"/>
  <c r="D195" i="9"/>
  <c r="M194" i="9"/>
  <c r="L194" i="9"/>
  <c r="K194" i="9"/>
  <c r="J194" i="9"/>
  <c r="I194" i="9"/>
  <c r="H194" i="9"/>
  <c r="G194" i="9"/>
  <c r="F194" i="9"/>
  <c r="E194" i="9"/>
  <c r="D194" i="9"/>
  <c r="M193" i="9"/>
  <c r="L193" i="9"/>
  <c r="K193" i="9"/>
  <c r="J193" i="9"/>
  <c r="I193" i="9"/>
  <c r="H193" i="9"/>
  <c r="G193" i="9"/>
  <c r="F193" i="9"/>
  <c r="E193" i="9"/>
  <c r="D193" i="9"/>
  <c r="M192" i="9"/>
  <c r="L192" i="9"/>
  <c r="K192" i="9"/>
  <c r="J192" i="9"/>
  <c r="I192" i="9"/>
  <c r="H192" i="9"/>
  <c r="G192" i="9"/>
  <c r="F192" i="9"/>
  <c r="E192" i="9"/>
  <c r="D192" i="9"/>
  <c r="M191" i="9"/>
  <c r="L191" i="9"/>
  <c r="K191" i="9"/>
  <c r="J191" i="9"/>
  <c r="I191" i="9"/>
  <c r="H191" i="9"/>
  <c r="G191" i="9"/>
  <c r="F191" i="9"/>
  <c r="E191" i="9"/>
  <c r="D191" i="9"/>
  <c r="M190" i="9"/>
  <c r="L190" i="9"/>
  <c r="K190" i="9"/>
  <c r="J190" i="9"/>
  <c r="I190" i="9"/>
  <c r="H190" i="9"/>
  <c r="G190" i="9"/>
  <c r="F190" i="9"/>
  <c r="E190" i="9"/>
  <c r="D190" i="9"/>
  <c r="M189" i="9"/>
  <c r="L189" i="9"/>
  <c r="K189" i="9"/>
  <c r="J189" i="9"/>
  <c r="I189" i="9"/>
  <c r="H189" i="9"/>
  <c r="G189" i="9"/>
  <c r="F189" i="9"/>
  <c r="E189" i="9"/>
  <c r="D189" i="9"/>
  <c r="M188" i="9"/>
  <c r="L188" i="9"/>
  <c r="K188" i="9"/>
  <c r="J188" i="9"/>
  <c r="I188" i="9"/>
  <c r="H188" i="9"/>
  <c r="G188" i="9"/>
  <c r="F188" i="9"/>
  <c r="E188" i="9"/>
  <c r="D188" i="9"/>
  <c r="M187" i="9"/>
  <c r="L187" i="9"/>
  <c r="K187" i="9"/>
  <c r="J187" i="9"/>
  <c r="I187" i="9"/>
  <c r="H187" i="9"/>
  <c r="G187" i="9"/>
  <c r="F187" i="9"/>
  <c r="E187" i="9"/>
  <c r="D187" i="9"/>
  <c r="M186" i="9"/>
  <c r="L186" i="9"/>
  <c r="K186" i="9"/>
  <c r="J186" i="9"/>
  <c r="I186" i="9"/>
  <c r="H186" i="9"/>
  <c r="G186" i="9"/>
  <c r="F186" i="9"/>
  <c r="E186" i="9"/>
  <c r="D186" i="9"/>
  <c r="M185" i="9"/>
  <c r="L185" i="9"/>
  <c r="K185" i="9"/>
  <c r="J185" i="9"/>
  <c r="I185" i="9"/>
  <c r="H185" i="9"/>
  <c r="G185" i="9"/>
  <c r="F185" i="9"/>
  <c r="E185" i="9"/>
  <c r="D185" i="9"/>
  <c r="M184" i="9"/>
  <c r="L184" i="9"/>
  <c r="K184" i="9"/>
  <c r="J184" i="9"/>
  <c r="I184" i="9"/>
  <c r="H184" i="9"/>
  <c r="G184" i="9"/>
  <c r="F184" i="9"/>
  <c r="E184" i="9"/>
  <c r="D184" i="9"/>
  <c r="M183" i="9"/>
  <c r="L183" i="9"/>
  <c r="K183" i="9"/>
  <c r="J183" i="9"/>
  <c r="I183" i="9"/>
  <c r="H183" i="9"/>
  <c r="G183" i="9"/>
  <c r="F183" i="9"/>
  <c r="E183" i="9"/>
  <c r="D183" i="9"/>
  <c r="M182" i="9"/>
  <c r="L182" i="9"/>
  <c r="K182" i="9"/>
  <c r="J182" i="9"/>
  <c r="I182" i="9"/>
  <c r="H182" i="9"/>
  <c r="G182" i="9"/>
  <c r="F182" i="9"/>
  <c r="E182" i="9"/>
  <c r="D182" i="9"/>
  <c r="M181" i="9"/>
  <c r="L181" i="9"/>
  <c r="K181" i="9"/>
  <c r="J181" i="9"/>
  <c r="I181" i="9"/>
  <c r="H181" i="9"/>
  <c r="G181" i="9"/>
  <c r="F181" i="9"/>
  <c r="E181" i="9"/>
  <c r="D181" i="9"/>
  <c r="M180" i="9"/>
  <c r="L180" i="9"/>
  <c r="K180" i="9"/>
  <c r="J180" i="9"/>
  <c r="I180" i="9"/>
  <c r="H180" i="9"/>
  <c r="G180" i="9"/>
  <c r="F180" i="9"/>
  <c r="E180" i="9"/>
  <c r="D180" i="9"/>
  <c r="M179" i="9"/>
  <c r="L179" i="9"/>
  <c r="K179" i="9"/>
  <c r="J179" i="9"/>
  <c r="I179" i="9"/>
  <c r="H179" i="9"/>
  <c r="G179" i="9"/>
  <c r="F179" i="9"/>
  <c r="E179" i="9"/>
  <c r="D179" i="9"/>
  <c r="M178" i="9"/>
  <c r="L178" i="9"/>
  <c r="K178" i="9"/>
  <c r="J178" i="9"/>
  <c r="I178" i="9"/>
  <c r="H178" i="9"/>
  <c r="G178" i="9"/>
  <c r="F178" i="9"/>
  <c r="E178" i="9"/>
  <c r="D178" i="9"/>
  <c r="M177" i="9"/>
  <c r="L177" i="9"/>
  <c r="K177" i="9"/>
  <c r="J177" i="9"/>
  <c r="I177" i="9"/>
  <c r="H177" i="9"/>
  <c r="G177" i="9"/>
  <c r="F177" i="9"/>
  <c r="E177" i="9"/>
  <c r="D177" i="9"/>
  <c r="M176" i="9"/>
  <c r="L176" i="9"/>
  <c r="K176" i="9"/>
  <c r="J176" i="9"/>
  <c r="I176" i="9"/>
  <c r="H176" i="9"/>
  <c r="G176" i="9"/>
  <c r="F176" i="9"/>
  <c r="E176" i="9"/>
  <c r="D176" i="9"/>
  <c r="M175" i="9"/>
  <c r="L175" i="9"/>
  <c r="K175" i="9"/>
  <c r="J175" i="9"/>
  <c r="I175" i="9"/>
  <c r="H175" i="9"/>
  <c r="G175" i="9"/>
  <c r="F175" i="9"/>
  <c r="E175" i="9"/>
  <c r="D175" i="9"/>
  <c r="M174" i="9"/>
  <c r="L174" i="9"/>
  <c r="K174" i="9"/>
  <c r="J174" i="9"/>
  <c r="I174" i="9"/>
  <c r="H174" i="9"/>
  <c r="G174" i="9"/>
  <c r="F174" i="9"/>
  <c r="E174" i="9"/>
  <c r="D174" i="9"/>
  <c r="M173" i="9"/>
  <c r="L173" i="9"/>
  <c r="K173" i="9"/>
  <c r="J173" i="9"/>
  <c r="I173" i="9"/>
  <c r="H173" i="9"/>
  <c r="G173" i="9"/>
  <c r="F173" i="9"/>
  <c r="E173" i="9"/>
  <c r="D173" i="9"/>
  <c r="M172" i="9"/>
  <c r="L172" i="9"/>
  <c r="K172" i="9"/>
  <c r="J172" i="9"/>
  <c r="I172" i="9"/>
  <c r="H172" i="9"/>
  <c r="G172" i="9"/>
  <c r="F172" i="9"/>
  <c r="E172" i="9"/>
  <c r="D172" i="9"/>
  <c r="M171" i="9"/>
  <c r="L171" i="9"/>
  <c r="K171" i="9"/>
  <c r="J171" i="9"/>
  <c r="I171" i="9"/>
  <c r="H171" i="9"/>
  <c r="G171" i="9"/>
  <c r="F171" i="9"/>
  <c r="E171" i="9"/>
  <c r="D171" i="9"/>
  <c r="M170" i="9"/>
  <c r="L170" i="9"/>
  <c r="K170" i="9"/>
  <c r="J170" i="9"/>
  <c r="I170" i="9"/>
  <c r="H170" i="9"/>
  <c r="G170" i="9"/>
  <c r="F170" i="9"/>
  <c r="E170" i="9"/>
  <c r="D170" i="9"/>
  <c r="M169" i="9"/>
  <c r="L169" i="9"/>
  <c r="K169" i="9"/>
  <c r="J169" i="9"/>
  <c r="I169" i="9"/>
  <c r="H169" i="9"/>
  <c r="G169" i="9"/>
  <c r="F169" i="9"/>
  <c r="E169" i="9"/>
  <c r="D169" i="9"/>
  <c r="M168" i="9"/>
  <c r="L168" i="9"/>
  <c r="K168" i="9"/>
  <c r="J168" i="9"/>
  <c r="I168" i="9"/>
  <c r="H168" i="9"/>
  <c r="G168" i="9"/>
  <c r="F168" i="9"/>
  <c r="E168" i="9"/>
  <c r="D168" i="9"/>
  <c r="M167" i="9"/>
  <c r="L167" i="9"/>
  <c r="K167" i="9"/>
  <c r="J167" i="9"/>
  <c r="I167" i="9"/>
  <c r="H167" i="9"/>
  <c r="G167" i="9"/>
  <c r="F167" i="9"/>
  <c r="E167" i="9"/>
  <c r="D167" i="9"/>
  <c r="M166" i="9"/>
  <c r="L166" i="9"/>
  <c r="K166" i="9"/>
  <c r="J166" i="9"/>
  <c r="I166" i="9"/>
  <c r="H166" i="9"/>
  <c r="G166" i="9"/>
  <c r="F166" i="9"/>
  <c r="E166" i="9"/>
  <c r="D166" i="9"/>
  <c r="M165" i="9"/>
  <c r="L165" i="9"/>
  <c r="K165" i="9"/>
  <c r="J165" i="9"/>
  <c r="I165" i="9"/>
  <c r="H165" i="9"/>
  <c r="G165" i="9"/>
  <c r="F165" i="9"/>
  <c r="E165" i="9"/>
  <c r="D165" i="9"/>
  <c r="M164" i="9"/>
  <c r="L164" i="9"/>
  <c r="K164" i="9"/>
  <c r="J164" i="9"/>
  <c r="I164" i="9"/>
  <c r="H164" i="9"/>
  <c r="G164" i="9"/>
  <c r="F164" i="9"/>
  <c r="E164" i="9"/>
  <c r="D164" i="9"/>
  <c r="M163" i="9"/>
  <c r="L163" i="9"/>
  <c r="K163" i="9"/>
  <c r="J163" i="9"/>
  <c r="I163" i="9"/>
  <c r="H163" i="9"/>
  <c r="G163" i="9"/>
  <c r="F163" i="9"/>
  <c r="E163" i="9"/>
  <c r="D163" i="9"/>
  <c r="M162" i="9"/>
  <c r="L162" i="9"/>
  <c r="K162" i="9"/>
  <c r="J162" i="9"/>
  <c r="I162" i="9"/>
  <c r="H162" i="9"/>
  <c r="G162" i="9"/>
  <c r="F162" i="9"/>
  <c r="E162" i="9"/>
  <c r="D162" i="9"/>
  <c r="M161" i="9"/>
  <c r="L161" i="9"/>
  <c r="K161" i="9"/>
  <c r="J161" i="9"/>
  <c r="I161" i="9"/>
  <c r="H161" i="9"/>
  <c r="G161" i="9"/>
  <c r="F161" i="9"/>
  <c r="E161" i="9"/>
  <c r="D161" i="9"/>
  <c r="M160" i="9"/>
  <c r="L160" i="9"/>
  <c r="K160" i="9"/>
  <c r="J160" i="9"/>
  <c r="I160" i="9"/>
  <c r="H160" i="9"/>
  <c r="G160" i="9"/>
  <c r="F160" i="9"/>
  <c r="E160" i="9"/>
  <c r="D160" i="9"/>
  <c r="M159" i="9"/>
  <c r="L159" i="9"/>
  <c r="K159" i="9"/>
  <c r="J159" i="9"/>
  <c r="I159" i="9"/>
  <c r="H159" i="9"/>
  <c r="G159" i="9"/>
  <c r="F159" i="9"/>
  <c r="E159" i="9"/>
  <c r="D159" i="9"/>
  <c r="M158" i="9"/>
  <c r="L158" i="9"/>
  <c r="K158" i="9"/>
  <c r="J158" i="9"/>
  <c r="I158" i="9"/>
  <c r="H158" i="9"/>
  <c r="G158" i="9"/>
  <c r="F158" i="9"/>
  <c r="E158" i="9"/>
  <c r="D158" i="9"/>
  <c r="M157" i="9"/>
  <c r="L157" i="9"/>
  <c r="K157" i="9"/>
  <c r="J157" i="9"/>
  <c r="I157" i="9"/>
  <c r="H157" i="9"/>
  <c r="G157" i="9"/>
  <c r="F157" i="9"/>
  <c r="E157" i="9"/>
  <c r="D157" i="9"/>
  <c r="M156" i="9"/>
  <c r="L156" i="9"/>
  <c r="K156" i="9"/>
  <c r="J156" i="9"/>
  <c r="I156" i="9"/>
  <c r="H156" i="9"/>
  <c r="G156" i="9"/>
  <c r="F156" i="9"/>
  <c r="E156" i="9"/>
  <c r="D156" i="9"/>
  <c r="M155" i="9"/>
  <c r="L155" i="9"/>
  <c r="K155" i="9"/>
  <c r="J155" i="9"/>
  <c r="I155" i="9"/>
  <c r="H155" i="9"/>
  <c r="G155" i="9"/>
  <c r="F155" i="9"/>
  <c r="E155" i="9"/>
  <c r="D155" i="9"/>
  <c r="M154" i="9"/>
  <c r="L154" i="9"/>
  <c r="K154" i="9"/>
  <c r="J154" i="9"/>
  <c r="I154" i="9"/>
  <c r="H154" i="9"/>
  <c r="G154" i="9"/>
  <c r="F154" i="9"/>
  <c r="E154" i="9"/>
  <c r="D154" i="9"/>
  <c r="M153" i="9"/>
  <c r="L153" i="9"/>
  <c r="K153" i="9"/>
  <c r="J153" i="9"/>
  <c r="I153" i="9"/>
  <c r="H153" i="9"/>
  <c r="G153" i="9"/>
  <c r="F153" i="9"/>
  <c r="E153" i="9"/>
  <c r="D153" i="9"/>
  <c r="M152" i="9"/>
  <c r="L152" i="9"/>
  <c r="K152" i="9"/>
  <c r="J152" i="9"/>
  <c r="I152" i="9"/>
  <c r="H152" i="9"/>
  <c r="G152" i="9"/>
  <c r="F152" i="9"/>
  <c r="E152" i="9"/>
  <c r="D152" i="9"/>
  <c r="M151" i="9"/>
  <c r="L151" i="9"/>
  <c r="K151" i="9"/>
  <c r="J151" i="9"/>
  <c r="I151" i="9"/>
  <c r="H151" i="9"/>
  <c r="G151" i="9"/>
  <c r="F151" i="9"/>
  <c r="E151" i="9"/>
  <c r="D151" i="9"/>
  <c r="M150" i="9"/>
  <c r="L150" i="9"/>
  <c r="K150" i="9"/>
  <c r="J150" i="9"/>
  <c r="I150" i="9"/>
  <c r="H150" i="9"/>
  <c r="G150" i="9"/>
  <c r="F150" i="9"/>
  <c r="E150" i="9"/>
  <c r="D150" i="9"/>
  <c r="M149" i="9"/>
  <c r="L149" i="9"/>
  <c r="K149" i="9"/>
  <c r="J149" i="9"/>
  <c r="I149" i="9"/>
  <c r="H149" i="9"/>
  <c r="G149" i="9"/>
  <c r="F149" i="9"/>
  <c r="E149" i="9"/>
  <c r="D149" i="9"/>
  <c r="M148" i="9"/>
  <c r="L148" i="9"/>
  <c r="K148" i="9"/>
  <c r="J148" i="9"/>
  <c r="I148" i="9"/>
  <c r="H148" i="9"/>
  <c r="G148" i="9"/>
  <c r="F148" i="9"/>
  <c r="E148" i="9"/>
  <c r="D148" i="9"/>
  <c r="M147" i="9"/>
  <c r="L147" i="9"/>
  <c r="K147" i="9"/>
  <c r="J147" i="9"/>
  <c r="I147" i="9"/>
  <c r="H147" i="9"/>
  <c r="G147" i="9"/>
  <c r="F147" i="9"/>
  <c r="E147" i="9"/>
  <c r="D147" i="9"/>
  <c r="M146" i="9"/>
  <c r="L146" i="9"/>
  <c r="K146" i="9"/>
  <c r="J146" i="9"/>
  <c r="I146" i="9"/>
  <c r="H146" i="9"/>
  <c r="G146" i="9"/>
  <c r="F146" i="9"/>
  <c r="E146" i="9"/>
  <c r="D146" i="9"/>
  <c r="M145" i="9"/>
  <c r="L145" i="9"/>
  <c r="K145" i="9"/>
  <c r="J145" i="9"/>
  <c r="I145" i="9"/>
  <c r="H145" i="9"/>
  <c r="G145" i="9"/>
  <c r="F145" i="9"/>
  <c r="E145" i="9"/>
  <c r="D145" i="9"/>
  <c r="M144" i="9"/>
  <c r="L144" i="9"/>
  <c r="K144" i="9"/>
  <c r="J144" i="9"/>
  <c r="I144" i="9"/>
  <c r="H144" i="9"/>
  <c r="G144" i="9"/>
  <c r="F144" i="9"/>
  <c r="E144" i="9"/>
  <c r="D144" i="9"/>
  <c r="M143" i="9"/>
  <c r="L143" i="9"/>
  <c r="K143" i="9"/>
  <c r="J143" i="9"/>
  <c r="I143" i="9"/>
  <c r="H143" i="9"/>
  <c r="G143" i="9"/>
  <c r="F143" i="9"/>
  <c r="E143" i="9"/>
  <c r="D143" i="9"/>
  <c r="M142" i="9"/>
  <c r="L142" i="9"/>
  <c r="K142" i="9"/>
  <c r="J142" i="9"/>
  <c r="I142" i="9"/>
  <c r="H142" i="9"/>
  <c r="G142" i="9"/>
  <c r="F142" i="9"/>
  <c r="E142" i="9"/>
  <c r="D142" i="9"/>
  <c r="M141" i="9"/>
  <c r="L141" i="9"/>
  <c r="K141" i="9"/>
  <c r="J141" i="9"/>
  <c r="I141" i="9"/>
  <c r="H141" i="9"/>
  <c r="G141" i="9"/>
  <c r="F141" i="9"/>
  <c r="E141" i="9"/>
  <c r="D141" i="9"/>
  <c r="M140" i="9"/>
  <c r="L140" i="9"/>
  <c r="K140" i="9"/>
  <c r="J140" i="9"/>
  <c r="I140" i="9"/>
  <c r="H140" i="9"/>
  <c r="G140" i="9"/>
  <c r="F140" i="9"/>
  <c r="E140" i="9"/>
  <c r="D140" i="9"/>
  <c r="M139" i="9"/>
  <c r="L139" i="9"/>
  <c r="K139" i="9"/>
  <c r="J139" i="9"/>
  <c r="I139" i="9"/>
  <c r="H139" i="9"/>
  <c r="G139" i="9"/>
  <c r="F139" i="9"/>
  <c r="E139" i="9"/>
  <c r="D139" i="9"/>
  <c r="M138" i="9"/>
  <c r="L138" i="9"/>
  <c r="K138" i="9"/>
  <c r="J138" i="9"/>
  <c r="I138" i="9"/>
  <c r="H138" i="9"/>
  <c r="G138" i="9"/>
  <c r="F138" i="9"/>
  <c r="E138" i="9"/>
  <c r="D138" i="9"/>
  <c r="M137" i="9"/>
  <c r="L137" i="9"/>
  <c r="K137" i="9"/>
  <c r="J137" i="9"/>
  <c r="I137" i="9"/>
  <c r="H137" i="9"/>
  <c r="G137" i="9"/>
  <c r="F137" i="9"/>
  <c r="E137" i="9"/>
  <c r="D137" i="9"/>
  <c r="M136" i="9"/>
  <c r="L136" i="9"/>
  <c r="K136" i="9"/>
  <c r="J136" i="9"/>
  <c r="I136" i="9"/>
  <c r="H136" i="9"/>
  <c r="G136" i="9"/>
  <c r="F136" i="9"/>
  <c r="E136" i="9"/>
  <c r="D136" i="9"/>
  <c r="M135" i="9"/>
  <c r="L135" i="9"/>
  <c r="K135" i="9"/>
  <c r="J135" i="9"/>
  <c r="I135" i="9"/>
  <c r="H135" i="9"/>
  <c r="G135" i="9"/>
  <c r="F135" i="9"/>
  <c r="E135" i="9"/>
  <c r="D135" i="9"/>
  <c r="M134" i="9"/>
  <c r="L134" i="9"/>
  <c r="K134" i="9"/>
  <c r="J134" i="9"/>
  <c r="I134" i="9"/>
  <c r="H134" i="9"/>
  <c r="G134" i="9"/>
  <c r="F134" i="9"/>
  <c r="E134" i="9"/>
  <c r="D134" i="9"/>
  <c r="M133" i="9"/>
  <c r="L133" i="9"/>
  <c r="K133" i="9"/>
  <c r="J133" i="9"/>
  <c r="I133" i="9"/>
  <c r="H133" i="9"/>
  <c r="G133" i="9"/>
  <c r="F133" i="9"/>
  <c r="E133" i="9"/>
  <c r="D133" i="9"/>
  <c r="M132" i="9"/>
  <c r="L132" i="9"/>
  <c r="K132" i="9"/>
  <c r="J132" i="9"/>
  <c r="I132" i="9"/>
  <c r="H132" i="9"/>
  <c r="G132" i="9"/>
  <c r="F132" i="9"/>
  <c r="E132" i="9"/>
  <c r="D132" i="9"/>
  <c r="M131" i="9"/>
  <c r="L131" i="9"/>
  <c r="K131" i="9"/>
  <c r="J131" i="9"/>
  <c r="I131" i="9"/>
  <c r="H131" i="9"/>
  <c r="G131" i="9"/>
  <c r="F131" i="9"/>
  <c r="E131" i="9"/>
  <c r="D131" i="9"/>
  <c r="M130" i="9"/>
  <c r="L130" i="9"/>
  <c r="K130" i="9"/>
  <c r="J130" i="9"/>
  <c r="I130" i="9"/>
  <c r="H130" i="9"/>
  <c r="G130" i="9"/>
  <c r="F130" i="9"/>
  <c r="E130" i="9"/>
  <c r="D130" i="9"/>
  <c r="M129" i="9"/>
  <c r="L129" i="9"/>
  <c r="K129" i="9"/>
  <c r="J129" i="9"/>
  <c r="I129" i="9"/>
  <c r="H129" i="9"/>
  <c r="G129" i="9"/>
  <c r="F129" i="9"/>
  <c r="E129" i="9"/>
  <c r="D129" i="9"/>
  <c r="M128" i="9"/>
  <c r="L128" i="9"/>
  <c r="K128" i="9"/>
  <c r="J128" i="9"/>
  <c r="I128" i="9"/>
  <c r="H128" i="9"/>
  <c r="G128" i="9"/>
  <c r="F128" i="9"/>
  <c r="E128" i="9"/>
  <c r="D128" i="9"/>
  <c r="M127" i="9"/>
  <c r="L127" i="9"/>
  <c r="K127" i="9"/>
  <c r="J127" i="9"/>
  <c r="I127" i="9"/>
  <c r="H127" i="9"/>
  <c r="G127" i="9"/>
  <c r="F127" i="9"/>
  <c r="E127" i="9"/>
  <c r="D127" i="9"/>
  <c r="M126" i="9"/>
  <c r="L126" i="9"/>
  <c r="K126" i="9"/>
  <c r="J126" i="9"/>
  <c r="I126" i="9"/>
  <c r="H126" i="9"/>
  <c r="G126" i="9"/>
  <c r="F126" i="9"/>
  <c r="E126" i="9"/>
  <c r="D126" i="9"/>
  <c r="M125" i="9"/>
  <c r="L125" i="9"/>
  <c r="K125" i="9"/>
  <c r="J125" i="9"/>
  <c r="I125" i="9"/>
  <c r="H125" i="9"/>
  <c r="G125" i="9"/>
  <c r="F125" i="9"/>
  <c r="E125" i="9"/>
  <c r="D125" i="9"/>
  <c r="M124" i="9"/>
  <c r="L124" i="9"/>
  <c r="K124" i="9"/>
  <c r="J124" i="9"/>
  <c r="I124" i="9"/>
  <c r="H124" i="9"/>
  <c r="G124" i="9"/>
  <c r="F124" i="9"/>
  <c r="E124" i="9"/>
  <c r="D124" i="9"/>
  <c r="M123" i="9"/>
  <c r="L123" i="9"/>
  <c r="K123" i="9"/>
  <c r="J123" i="9"/>
  <c r="I123" i="9"/>
  <c r="H123" i="9"/>
  <c r="G123" i="9"/>
  <c r="F123" i="9"/>
  <c r="E123" i="9"/>
  <c r="D123" i="9"/>
  <c r="M122" i="9"/>
  <c r="L122" i="9"/>
  <c r="K122" i="9"/>
  <c r="J122" i="9"/>
  <c r="I122" i="9"/>
  <c r="H122" i="9"/>
  <c r="G122" i="9"/>
  <c r="F122" i="9"/>
  <c r="E122" i="9"/>
  <c r="D122" i="9"/>
  <c r="M121" i="9"/>
  <c r="L121" i="9"/>
  <c r="K121" i="9"/>
  <c r="J121" i="9"/>
  <c r="I121" i="9"/>
  <c r="H121" i="9"/>
  <c r="G121" i="9"/>
  <c r="F121" i="9"/>
  <c r="E121" i="9"/>
  <c r="D121" i="9"/>
  <c r="M120" i="9"/>
  <c r="L120" i="9"/>
  <c r="K120" i="9"/>
  <c r="J120" i="9"/>
  <c r="I120" i="9"/>
  <c r="H120" i="9"/>
  <c r="G120" i="9"/>
  <c r="F120" i="9"/>
  <c r="E120" i="9"/>
  <c r="D120" i="9"/>
  <c r="M119" i="9"/>
  <c r="L119" i="9"/>
  <c r="K119" i="9"/>
  <c r="J119" i="9"/>
  <c r="I119" i="9"/>
  <c r="H119" i="9"/>
  <c r="G119" i="9"/>
  <c r="F119" i="9"/>
  <c r="E119" i="9"/>
  <c r="D119" i="9"/>
  <c r="M118" i="9"/>
  <c r="L118" i="9"/>
  <c r="K118" i="9"/>
  <c r="J118" i="9"/>
  <c r="I118" i="9"/>
  <c r="H118" i="9"/>
  <c r="G118" i="9"/>
  <c r="F118" i="9"/>
  <c r="E118" i="9"/>
  <c r="D118" i="9"/>
  <c r="M117" i="9"/>
  <c r="L117" i="9"/>
  <c r="K117" i="9"/>
  <c r="J117" i="9"/>
  <c r="I117" i="9"/>
  <c r="H117" i="9"/>
  <c r="G117" i="9"/>
  <c r="F117" i="9"/>
  <c r="E117" i="9"/>
  <c r="D117" i="9"/>
  <c r="M116" i="9"/>
  <c r="L116" i="9"/>
  <c r="K116" i="9"/>
  <c r="J116" i="9"/>
  <c r="I116" i="9"/>
  <c r="H116" i="9"/>
  <c r="G116" i="9"/>
  <c r="F116" i="9"/>
  <c r="E116" i="9"/>
  <c r="D116" i="9"/>
  <c r="M115" i="9"/>
  <c r="L115" i="9"/>
  <c r="K115" i="9"/>
  <c r="J115" i="9"/>
  <c r="I115" i="9"/>
  <c r="H115" i="9"/>
  <c r="G115" i="9"/>
  <c r="F115" i="9"/>
  <c r="E115" i="9"/>
  <c r="D115" i="9"/>
  <c r="M114" i="9"/>
  <c r="L114" i="9"/>
  <c r="K114" i="9"/>
  <c r="J114" i="9"/>
  <c r="I114" i="9"/>
  <c r="H114" i="9"/>
  <c r="G114" i="9"/>
  <c r="F114" i="9"/>
  <c r="E114" i="9"/>
  <c r="D114" i="9"/>
  <c r="M113" i="9"/>
  <c r="L113" i="9"/>
  <c r="K113" i="9"/>
  <c r="J113" i="9"/>
  <c r="I113" i="9"/>
  <c r="H113" i="9"/>
  <c r="G113" i="9"/>
  <c r="F113" i="9"/>
  <c r="E113" i="9"/>
  <c r="D113" i="9"/>
  <c r="M112" i="9"/>
  <c r="L112" i="9"/>
  <c r="K112" i="9"/>
  <c r="J112" i="9"/>
  <c r="I112" i="9"/>
  <c r="H112" i="9"/>
  <c r="G112" i="9"/>
  <c r="F112" i="9"/>
  <c r="E112" i="9"/>
  <c r="D112" i="9"/>
  <c r="M111" i="9"/>
  <c r="L111" i="9"/>
  <c r="K111" i="9"/>
  <c r="J111" i="9"/>
  <c r="I111" i="9"/>
  <c r="H111" i="9"/>
  <c r="G111" i="9"/>
  <c r="F111" i="9"/>
  <c r="E111" i="9"/>
  <c r="D111" i="9"/>
  <c r="M110" i="9"/>
  <c r="L110" i="9"/>
  <c r="K110" i="9"/>
  <c r="J110" i="9"/>
  <c r="I110" i="9"/>
  <c r="H110" i="9"/>
  <c r="G110" i="9"/>
  <c r="F110" i="9"/>
  <c r="E110" i="9"/>
  <c r="D110" i="9"/>
  <c r="M109" i="9"/>
  <c r="L109" i="9"/>
  <c r="K109" i="9"/>
  <c r="J109" i="9"/>
  <c r="I109" i="9"/>
  <c r="H109" i="9"/>
  <c r="G109" i="9"/>
  <c r="F109" i="9"/>
  <c r="E109" i="9"/>
  <c r="D109" i="9"/>
  <c r="M108" i="9"/>
  <c r="L108" i="9"/>
  <c r="K108" i="9"/>
  <c r="J108" i="9"/>
  <c r="I108" i="9"/>
  <c r="H108" i="9"/>
  <c r="G108" i="9"/>
  <c r="F108" i="9"/>
  <c r="E108" i="9"/>
  <c r="D108" i="9"/>
  <c r="M107" i="9"/>
  <c r="L107" i="9"/>
  <c r="K107" i="9"/>
  <c r="J107" i="9"/>
  <c r="I107" i="9"/>
  <c r="H107" i="9"/>
  <c r="G107" i="9"/>
  <c r="F107" i="9"/>
  <c r="E107" i="9"/>
  <c r="D107" i="9"/>
  <c r="M106" i="9"/>
  <c r="L106" i="9"/>
  <c r="K106" i="9"/>
  <c r="J106" i="9"/>
  <c r="I106" i="9"/>
  <c r="H106" i="9"/>
  <c r="G106" i="9"/>
  <c r="F106" i="9"/>
  <c r="E106" i="9"/>
  <c r="D106" i="9"/>
  <c r="M105" i="9"/>
  <c r="L105" i="9"/>
  <c r="K105" i="9"/>
  <c r="J105" i="9"/>
  <c r="I105" i="9"/>
  <c r="H105" i="9"/>
  <c r="G105" i="9"/>
  <c r="F105" i="9"/>
  <c r="E105" i="9"/>
  <c r="D105" i="9"/>
  <c r="M104" i="9"/>
  <c r="L104" i="9"/>
  <c r="K104" i="9"/>
  <c r="J104" i="9"/>
  <c r="I104" i="9"/>
  <c r="H104" i="9"/>
  <c r="G104" i="9"/>
  <c r="F104" i="9"/>
  <c r="E104" i="9"/>
  <c r="D104" i="9"/>
  <c r="M103" i="9"/>
  <c r="L103" i="9"/>
  <c r="K103" i="9"/>
  <c r="J103" i="9"/>
  <c r="I103" i="9"/>
  <c r="H103" i="9"/>
  <c r="G103" i="9"/>
  <c r="F103" i="9"/>
  <c r="E103" i="9"/>
  <c r="D103" i="9"/>
  <c r="M102" i="9"/>
  <c r="L102" i="9"/>
  <c r="K102" i="9"/>
  <c r="J102" i="9"/>
  <c r="I102" i="9"/>
  <c r="H102" i="9"/>
  <c r="G102" i="9"/>
  <c r="F102" i="9"/>
  <c r="E102" i="9"/>
  <c r="D102" i="9"/>
  <c r="M101" i="9"/>
  <c r="L101" i="9"/>
  <c r="K101" i="9"/>
  <c r="J101" i="9"/>
  <c r="I101" i="9"/>
  <c r="H101" i="9"/>
  <c r="G101" i="9"/>
  <c r="F101" i="9"/>
  <c r="E101" i="9"/>
  <c r="D101" i="9"/>
  <c r="M100" i="9"/>
  <c r="L100" i="9"/>
  <c r="K100" i="9"/>
  <c r="J100" i="9"/>
  <c r="I100" i="9"/>
  <c r="H100" i="9"/>
  <c r="G100" i="9"/>
  <c r="F100" i="9"/>
  <c r="E100" i="9"/>
  <c r="D100" i="9"/>
  <c r="M99" i="9"/>
  <c r="L99" i="9"/>
  <c r="K99" i="9"/>
  <c r="J99" i="9"/>
  <c r="I99" i="9"/>
  <c r="H99" i="9"/>
  <c r="G99" i="9"/>
  <c r="F99" i="9"/>
  <c r="E99" i="9"/>
  <c r="D99" i="9"/>
  <c r="M98" i="9"/>
  <c r="L98" i="9"/>
  <c r="K98" i="9"/>
  <c r="J98" i="9"/>
  <c r="I98" i="9"/>
  <c r="H98" i="9"/>
  <c r="G98" i="9"/>
  <c r="F98" i="9"/>
  <c r="E98" i="9"/>
  <c r="D98" i="9"/>
  <c r="M97" i="9"/>
  <c r="L97" i="9"/>
  <c r="K97" i="9"/>
  <c r="J97" i="9"/>
  <c r="I97" i="9"/>
  <c r="H97" i="9"/>
  <c r="G97" i="9"/>
  <c r="F97" i="9"/>
  <c r="E97" i="9"/>
  <c r="D97" i="9"/>
  <c r="M96" i="9"/>
  <c r="L96" i="9"/>
  <c r="K96" i="9"/>
  <c r="J96" i="9"/>
  <c r="I96" i="9"/>
  <c r="H96" i="9"/>
  <c r="G96" i="9"/>
  <c r="F96" i="9"/>
  <c r="E96" i="9"/>
  <c r="D96" i="9"/>
  <c r="M95" i="9"/>
  <c r="L95" i="9"/>
  <c r="K95" i="9"/>
  <c r="J95" i="9"/>
  <c r="I95" i="9"/>
  <c r="H95" i="9"/>
  <c r="G95" i="9"/>
  <c r="F95" i="9"/>
  <c r="E95" i="9"/>
  <c r="D95" i="9"/>
  <c r="M94" i="9"/>
  <c r="L94" i="9"/>
  <c r="K94" i="9"/>
  <c r="J94" i="9"/>
  <c r="I94" i="9"/>
  <c r="H94" i="9"/>
  <c r="G94" i="9"/>
  <c r="F94" i="9"/>
  <c r="E94" i="9"/>
  <c r="D94" i="9"/>
  <c r="M93" i="9"/>
  <c r="L93" i="9"/>
  <c r="K93" i="9"/>
  <c r="J93" i="9"/>
  <c r="I93" i="9"/>
  <c r="H93" i="9"/>
  <c r="G93" i="9"/>
  <c r="F93" i="9"/>
  <c r="E93" i="9"/>
  <c r="D93" i="9"/>
  <c r="M92" i="9"/>
  <c r="L92" i="9"/>
  <c r="K92" i="9"/>
  <c r="J92" i="9"/>
  <c r="I92" i="9"/>
  <c r="H92" i="9"/>
  <c r="G92" i="9"/>
  <c r="F92" i="9"/>
  <c r="E92" i="9"/>
  <c r="D92" i="9"/>
  <c r="M91" i="9"/>
  <c r="L91" i="9"/>
  <c r="K91" i="9"/>
  <c r="J91" i="9"/>
  <c r="I91" i="9"/>
  <c r="H91" i="9"/>
  <c r="G91" i="9"/>
  <c r="F91" i="9"/>
  <c r="E91" i="9"/>
  <c r="D91" i="9"/>
  <c r="M90" i="9"/>
  <c r="L90" i="9"/>
  <c r="K90" i="9"/>
  <c r="J90" i="9"/>
  <c r="I90" i="9"/>
  <c r="H90" i="9"/>
  <c r="G90" i="9"/>
  <c r="F90" i="9"/>
  <c r="E90" i="9"/>
  <c r="D90" i="9"/>
  <c r="M89" i="9"/>
  <c r="L89" i="9"/>
  <c r="K89" i="9"/>
  <c r="J89" i="9"/>
  <c r="I89" i="9"/>
  <c r="H89" i="9"/>
  <c r="G89" i="9"/>
  <c r="F89" i="9"/>
  <c r="E89" i="9"/>
  <c r="D89" i="9"/>
  <c r="M88" i="9"/>
  <c r="L88" i="9"/>
  <c r="K88" i="9"/>
  <c r="J88" i="9"/>
  <c r="I88" i="9"/>
  <c r="H88" i="9"/>
  <c r="G88" i="9"/>
  <c r="F88" i="9"/>
  <c r="E88" i="9"/>
  <c r="D88" i="9"/>
  <c r="M87" i="9"/>
  <c r="L87" i="9"/>
  <c r="K87" i="9"/>
  <c r="J87" i="9"/>
  <c r="I87" i="9"/>
  <c r="H87" i="9"/>
  <c r="G87" i="9"/>
  <c r="F87" i="9"/>
  <c r="E87" i="9"/>
  <c r="D87" i="9"/>
  <c r="M86" i="9"/>
  <c r="L86" i="9"/>
  <c r="K86" i="9"/>
  <c r="J86" i="9"/>
  <c r="I86" i="9"/>
  <c r="H86" i="9"/>
  <c r="G86" i="9"/>
  <c r="F86" i="9"/>
  <c r="E86" i="9"/>
  <c r="D86" i="9"/>
  <c r="M85" i="9"/>
  <c r="L85" i="9"/>
  <c r="K85" i="9"/>
  <c r="J85" i="9"/>
  <c r="I85" i="9"/>
  <c r="H85" i="9"/>
  <c r="G85" i="9"/>
  <c r="F85" i="9"/>
  <c r="E85" i="9"/>
  <c r="D85" i="9"/>
  <c r="M84" i="9"/>
  <c r="L84" i="9"/>
  <c r="K84" i="9"/>
  <c r="J84" i="9"/>
  <c r="I84" i="9"/>
  <c r="H84" i="9"/>
  <c r="G84" i="9"/>
  <c r="F84" i="9"/>
  <c r="E84" i="9"/>
  <c r="D84" i="9"/>
  <c r="M83" i="9"/>
  <c r="L83" i="9"/>
  <c r="K83" i="9"/>
  <c r="J83" i="9"/>
  <c r="I83" i="9"/>
  <c r="H83" i="9"/>
  <c r="G83" i="9"/>
  <c r="F83" i="9"/>
  <c r="E83" i="9"/>
  <c r="D83" i="9"/>
  <c r="M82" i="9"/>
  <c r="L82" i="9"/>
  <c r="K82" i="9"/>
  <c r="J82" i="9"/>
  <c r="I82" i="9"/>
  <c r="H82" i="9"/>
  <c r="G82" i="9"/>
  <c r="F82" i="9"/>
  <c r="E82" i="9"/>
  <c r="D82" i="9"/>
  <c r="M81" i="9"/>
  <c r="L81" i="9"/>
  <c r="K81" i="9"/>
  <c r="J81" i="9"/>
  <c r="I81" i="9"/>
  <c r="H81" i="9"/>
  <c r="G81" i="9"/>
  <c r="F81" i="9"/>
  <c r="E81" i="9"/>
  <c r="D81" i="9"/>
  <c r="M80" i="9"/>
  <c r="L80" i="9"/>
  <c r="K80" i="9"/>
  <c r="J80" i="9"/>
  <c r="I80" i="9"/>
  <c r="H80" i="9"/>
  <c r="G80" i="9"/>
  <c r="F80" i="9"/>
  <c r="E80" i="9"/>
  <c r="D80" i="9"/>
  <c r="M79" i="9"/>
  <c r="L79" i="9"/>
  <c r="K79" i="9"/>
  <c r="J79" i="9"/>
  <c r="I79" i="9"/>
  <c r="H79" i="9"/>
  <c r="G79" i="9"/>
  <c r="F79" i="9"/>
  <c r="E79" i="9"/>
  <c r="D79" i="9"/>
  <c r="M78" i="9"/>
  <c r="L78" i="9"/>
  <c r="K78" i="9"/>
  <c r="J78" i="9"/>
  <c r="I78" i="9"/>
  <c r="H78" i="9"/>
  <c r="G78" i="9"/>
  <c r="F78" i="9"/>
  <c r="E78" i="9"/>
  <c r="D78" i="9"/>
  <c r="M77" i="9"/>
  <c r="L77" i="9"/>
  <c r="K77" i="9"/>
  <c r="J77" i="9"/>
  <c r="I77" i="9"/>
  <c r="H77" i="9"/>
  <c r="G77" i="9"/>
  <c r="F77" i="9"/>
  <c r="E77" i="9"/>
  <c r="D77" i="9"/>
  <c r="M76" i="9"/>
  <c r="L76" i="9"/>
  <c r="K76" i="9"/>
  <c r="J76" i="9"/>
  <c r="I76" i="9"/>
  <c r="H76" i="9"/>
  <c r="G76" i="9"/>
  <c r="F76" i="9"/>
  <c r="E76" i="9"/>
  <c r="D76" i="9"/>
  <c r="M75" i="9"/>
  <c r="L75" i="9"/>
  <c r="K75" i="9"/>
  <c r="J75" i="9"/>
  <c r="I75" i="9"/>
  <c r="H75" i="9"/>
  <c r="G75" i="9"/>
  <c r="F75" i="9"/>
  <c r="E75" i="9"/>
  <c r="D75" i="9"/>
  <c r="M74" i="9"/>
  <c r="L74" i="9"/>
  <c r="K74" i="9"/>
  <c r="J74" i="9"/>
  <c r="I74" i="9"/>
  <c r="H74" i="9"/>
  <c r="G74" i="9"/>
  <c r="F74" i="9"/>
  <c r="E74" i="9"/>
  <c r="D74" i="9"/>
  <c r="M73" i="9"/>
  <c r="L73" i="9"/>
  <c r="K73" i="9"/>
  <c r="J73" i="9"/>
  <c r="I73" i="9"/>
  <c r="H73" i="9"/>
  <c r="G73" i="9"/>
  <c r="F73" i="9"/>
  <c r="E73" i="9"/>
  <c r="D73" i="9"/>
  <c r="M72" i="9"/>
  <c r="L72" i="9"/>
  <c r="K72" i="9"/>
  <c r="J72" i="9"/>
  <c r="I72" i="9"/>
  <c r="H72" i="9"/>
  <c r="G72" i="9"/>
  <c r="F72" i="9"/>
  <c r="E72" i="9"/>
  <c r="D72" i="9"/>
  <c r="M71" i="9"/>
  <c r="L71" i="9"/>
  <c r="K71" i="9"/>
  <c r="J71" i="9"/>
  <c r="I71" i="9"/>
  <c r="H71" i="9"/>
  <c r="G71" i="9"/>
  <c r="F71" i="9"/>
  <c r="E71" i="9"/>
  <c r="D71" i="9"/>
  <c r="M70" i="9"/>
  <c r="L70" i="9"/>
  <c r="K70" i="9"/>
  <c r="J70" i="9"/>
  <c r="I70" i="9"/>
  <c r="H70" i="9"/>
  <c r="G70" i="9"/>
  <c r="F70" i="9"/>
  <c r="E70" i="9"/>
  <c r="D70" i="9"/>
  <c r="M69" i="9"/>
  <c r="L69" i="9"/>
  <c r="K69" i="9"/>
  <c r="J69" i="9"/>
  <c r="I69" i="9"/>
  <c r="H69" i="9"/>
  <c r="G69" i="9"/>
  <c r="F69" i="9"/>
  <c r="E69" i="9"/>
  <c r="D69" i="9"/>
  <c r="M68" i="9"/>
  <c r="L68" i="9"/>
  <c r="K68" i="9"/>
  <c r="J68" i="9"/>
  <c r="I68" i="9"/>
  <c r="H68" i="9"/>
  <c r="G68" i="9"/>
  <c r="F68" i="9"/>
  <c r="E68" i="9"/>
  <c r="D68" i="9"/>
  <c r="M67" i="9"/>
  <c r="L67" i="9"/>
  <c r="K67" i="9"/>
  <c r="J67" i="9"/>
  <c r="I67" i="9"/>
  <c r="H67" i="9"/>
  <c r="G67" i="9"/>
  <c r="F67" i="9"/>
  <c r="E67" i="9"/>
  <c r="D67" i="9"/>
  <c r="M66" i="9"/>
  <c r="L66" i="9"/>
  <c r="K66" i="9"/>
  <c r="J66" i="9"/>
  <c r="I66" i="9"/>
  <c r="H66" i="9"/>
  <c r="G66" i="9"/>
  <c r="F66" i="9"/>
  <c r="E66" i="9"/>
  <c r="D66" i="9"/>
  <c r="M65" i="9"/>
  <c r="L65" i="9"/>
  <c r="K65" i="9"/>
  <c r="J65" i="9"/>
  <c r="I65" i="9"/>
  <c r="H65" i="9"/>
  <c r="G65" i="9"/>
  <c r="F65" i="9"/>
  <c r="E65" i="9"/>
  <c r="D65" i="9"/>
  <c r="M64" i="9"/>
  <c r="L64" i="9"/>
  <c r="K64" i="9"/>
  <c r="J64" i="9"/>
  <c r="I64" i="9"/>
  <c r="H64" i="9"/>
  <c r="G64" i="9"/>
  <c r="F64" i="9"/>
  <c r="E64" i="9"/>
  <c r="D64" i="9"/>
  <c r="M63" i="9"/>
  <c r="L63" i="9"/>
  <c r="K63" i="9"/>
  <c r="J63" i="9"/>
  <c r="I63" i="9"/>
  <c r="H63" i="9"/>
  <c r="G63" i="9"/>
  <c r="F63" i="9"/>
  <c r="E63" i="9"/>
  <c r="D63" i="9"/>
  <c r="M62" i="9"/>
  <c r="L62" i="9"/>
  <c r="K62" i="9"/>
  <c r="J62" i="9"/>
  <c r="I62" i="9"/>
  <c r="H62" i="9"/>
  <c r="G62" i="9"/>
  <c r="F62" i="9"/>
  <c r="E62" i="9"/>
  <c r="D62" i="9"/>
  <c r="M61" i="9"/>
  <c r="L61" i="9"/>
  <c r="K61" i="9"/>
  <c r="J61" i="9"/>
  <c r="I61" i="9"/>
  <c r="H61" i="9"/>
  <c r="G61" i="9"/>
  <c r="F61" i="9"/>
  <c r="E61" i="9"/>
  <c r="D61" i="9"/>
  <c r="M60" i="9"/>
  <c r="L60" i="9"/>
  <c r="K60" i="9"/>
  <c r="J60" i="9"/>
  <c r="I60" i="9"/>
  <c r="H60" i="9"/>
  <c r="G60" i="9"/>
  <c r="F60" i="9"/>
  <c r="E60" i="9"/>
  <c r="D60" i="9"/>
  <c r="M59" i="9"/>
  <c r="L59" i="9"/>
  <c r="K59" i="9"/>
  <c r="J59" i="9"/>
  <c r="I59" i="9"/>
  <c r="H59" i="9"/>
  <c r="G59" i="9"/>
  <c r="F59" i="9"/>
  <c r="E59" i="9"/>
  <c r="D59" i="9"/>
  <c r="M58" i="9"/>
  <c r="L58" i="9"/>
  <c r="K58" i="9"/>
  <c r="J58" i="9"/>
  <c r="I58" i="9"/>
  <c r="H58" i="9"/>
  <c r="G58" i="9"/>
  <c r="F58" i="9"/>
  <c r="E58" i="9"/>
  <c r="D58" i="9"/>
  <c r="M57" i="9"/>
  <c r="L57" i="9"/>
  <c r="K57" i="9"/>
  <c r="J57" i="9"/>
  <c r="I57" i="9"/>
  <c r="H57" i="9"/>
  <c r="G57" i="9"/>
  <c r="F57" i="9"/>
  <c r="E57" i="9"/>
  <c r="D57" i="9"/>
  <c r="M56" i="9"/>
  <c r="L56" i="9"/>
  <c r="K56" i="9"/>
  <c r="J56" i="9"/>
  <c r="I56" i="9"/>
  <c r="H56" i="9"/>
  <c r="G56" i="9"/>
  <c r="F56" i="9"/>
  <c r="E56" i="9"/>
  <c r="D56" i="9"/>
  <c r="M55" i="9"/>
  <c r="L55" i="9"/>
  <c r="K55" i="9"/>
  <c r="J55" i="9"/>
  <c r="I55" i="9"/>
  <c r="H55" i="9"/>
  <c r="G55" i="9"/>
  <c r="F55" i="9"/>
  <c r="E55" i="9"/>
  <c r="D55" i="9"/>
  <c r="M54" i="9"/>
  <c r="L54" i="9"/>
  <c r="K54" i="9"/>
  <c r="J54" i="9"/>
  <c r="I54" i="9"/>
  <c r="H54" i="9"/>
  <c r="G54" i="9"/>
  <c r="F54" i="9"/>
  <c r="E54" i="9"/>
  <c r="D54" i="9"/>
  <c r="M53" i="9"/>
  <c r="L53" i="9"/>
  <c r="K53" i="9"/>
  <c r="J53" i="9"/>
  <c r="I53" i="9"/>
  <c r="H53" i="9"/>
  <c r="G53" i="9"/>
  <c r="F53" i="9"/>
  <c r="E53" i="9"/>
  <c r="D53" i="9"/>
  <c r="M52" i="9"/>
  <c r="L52" i="9"/>
  <c r="K52" i="9"/>
  <c r="J52" i="9"/>
  <c r="I52" i="9"/>
  <c r="H52" i="9"/>
  <c r="G52" i="9"/>
  <c r="F52" i="9"/>
  <c r="E52" i="9"/>
  <c r="D52" i="9"/>
  <c r="M51" i="9"/>
  <c r="L51" i="9"/>
  <c r="K51" i="9"/>
  <c r="J51" i="9"/>
  <c r="I51" i="9"/>
  <c r="H51" i="9"/>
  <c r="G51" i="9"/>
  <c r="F51" i="9"/>
  <c r="E51" i="9"/>
  <c r="D51" i="9"/>
  <c r="M50" i="9"/>
  <c r="L50" i="9"/>
  <c r="K50" i="9"/>
  <c r="J50" i="9"/>
  <c r="I50" i="9"/>
  <c r="H50" i="9"/>
  <c r="G50" i="9"/>
  <c r="F50" i="9"/>
  <c r="E50" i="9"/>
  <c r="D50" i="9"/>
  <c r="M49" i="9"/>
  <c r="L49" i="9"/>
  <c r="K49" i="9"/>
  <c r="J49" i="9"/>
  <c r="I49" i="9"/>
  <c r="H49" i="9"/>
  <c r="G49" i="9"/>
  <c r="F49" i="9"/>
  <c r="E49" i="9"/>
  <c r="D49" i="9"/>
  <c r="M48" i="9"/>
  <c r="L48" i="9"/>
  <c r="K48" i="9"/>
  <c r="J48" i="9"/>
  <c r="I48" i="9"/>
  <c r="H48" i="9"/>
  <c r="G48" i="9"/>
  <c r="F48" i="9"/>
  <c r="E48" i="9"/>
  <c r="D48" i="9"/>
  <c r="M47" i="9"/>
  <c r="L47" i="9"/>
  <c r="K47" i="9"/>
  <c r="J47" i="9"/>
  <c r="I47" i="9"/>
  <c r="H47" i="9"/>
  <c r="G47" i="9"/>
  <c r="F47" i="9"/>
  <c r="E47" i="9"/>
  <c r="D47" i="9"/>
  <c r="M46" i="9"/>
  <c r="L46" i="9"/>
  <c r="K46" i="9"/>
  <c r="J46" i="9"/>
  <c r="I46" i="9"/>
  <c r="H46" i="9"/>
  <c r="G46" i="9"/>
  <c r="F46" i="9"/>
  <c r="E46" i="9"/>
  <c r="D46" i="9"/>
  <c r="M45" i="9"/>
  <c r="L45" i="9"/>
  <c r="K45" i="9"/>
  <c r="J45" i="9"/>
  <c r="I45" i="9"/>
  <c r="H45" i="9"/>
  <c r="G45" i="9"/>
  <c r="F45" i="9"/>
  <c r="E45" i="9"/>
  <c r="D45" i="9"/>
  <c r="M44" i="9"/>
  <c r="L44" i="9"/>
  <c r="K44" i="9"/>
  <c r="J44" i="9"/>
  <c r="I44" i="9"/>
  <c r="H44" i="9"/>
  <c r="G44" i="9"/>
  <c r="F44" i="9"/>
  <c r="E44" i="9"/>
  <c r="D44" i="9"/>
  <c r="M43" i="9"/>
  <c r="L43" i="9"/>
  <c r="K43" i="9"/>
  <c r="J43" i="9"/>
  <c r="I43" i="9"/>
  <c r="H43" i="9"/>
  <c r="G43" i="9"/>
  <c r="F43" i="9"/>
  <c r="E43" i="9"/>
  <c r="D43" i="9"/>
  <c r="M42" i="9"/>
  <c r="L42" i="9"/>
  <c r="K42" i="9"/>
  <c r="J42" i="9"/>
  <c r="I42" i="9"/>
  <c r="H42" i="9"/>
  <c r="G42" i="9"/>
  <c r="F42" i="9"/>
  <c r="E42" i="9"/>
  <c r="D42" i="9"/>
  <c r="M41" i="9"/>
  <c r="L41" i="9"/>
  <c r="K41" i="9"/>
  <c r="J41" i="9"/>
  <c r="I41" i="9"/>
  <c r="H41" i="9"/>
  <c r="G41" i="9"/>
  <c r="F41" i="9"/>
  <c r="E41" i="9"/>
  <c r="D41" i="9"/>
  <c r="M40" i="9"/>
  <c r="L40" i="9"/>
  <c r="K40" i="9"/>
  <c r="J40" i="9"/>
  <c r="I40" i="9"/>
  <c r="H40" i="9"/>
  <c r="G40" i="9"/>
  <c r="F40" i="9"/>
  <c r="E40" i="9"/>
  <c r="D40" i="9"/>
  <c r="M39" i="9"/>
  <c r="L39" i="9"/>
  <c r="K39" i="9"/>
  <c r="J39" i="9"/>
  <c r="I39" i="9"/>
  <c r="H39" i="9"/>
  <c r="G39" i="9"/>
  <c r="F39" i="9"/>
  <c r="E39" i="9"/>
  <c r="D39" i="9"/>
  <c r="M38" i="9"/>
  <c r="L38" i="9"/>
  <c r="K38" i="9"/>
  <c r="J38" i="9"/>
  <c r="I38" i="9"/>
  <c r="H38" i="9"/>
  <c r="G38" i="9"/>
  <c r="F38" i="9"/>
  <c r="E38" i="9"/>
  <c r="D38" i="9"/>
  <c r="M37" i="9"/>
  <c r="L37" i="9"/>
  <c r="K37" i="9"/>
  <c r="J37" i="9"/>
  <c r="I37" i="9"/>
  <c r="H37" i="9"/>
  <c r="G37" i="9"/>
  <c r="F37" i="9"/>
  <c r="E37" i="9"/>
  <c r="D37" i="9"/>
  <c r="M36" i="9"/>
  <c r="L36" i="9"/>
  <c r="K36" i="9"/>
  <c r="J36" i="9"/>
  <c r="I36" i="9"/>
  <c r="H36" i="9"/>
  <c r="G36" i="9"/>
  <c r="F36" i="9"/>
  <c r="E36" i="9"/>
  <c r="D36" i="9"/>
  <c r="M35" i="9"/>
  <c r="L35" i="9"/>
  <c r="K35" i="9"/>
  <c r="J35" i="9"/>
  <c r="I35" i="9"/>
  <c r="H35" i="9"/>
  <c r="G35" i="9"/>
  <c r="F35" i="9"/>
  <c r="E35" i="9"/>
  <c r="D35" i="9"/>
  <c r="M34" i="9"/>
  <c r="L34" i="9"/>
  <c r="K34" i="9"/>
  <c r="J34" i="9"/>
  <c r="I34" i="9"/>
  <c r="H34" i="9"/>
  <c r="G34" i="9"/>
  <c r="F34" i="9"/>
  <c r="E34" i="9"/>
  <c r="D34" i="9"/>
  <c r="M33" i="9"/>
  <c r="L33" i="9"/>
  <c r="K33" i="9"/>
  <c r="J33" i="9"/>
  <c r="I33" i="9"/>
  <c r="H33" i="9"/>
  <c r="G33" i="9"/>
  <c r="F33" i="9"/>
  <c r="E33" i="9"/>
  <c r="D33" i="9"/>
  <c r="M32" i="9"/>
  <c r="L32" i="9"/>
  <c r="K32" i="9"/>
  <c r="J32" i="9"/>
  <c r="I32" i="9"/>
  <c r="H32" i="9"/>
  <c r="G32" i="9"/>
  <c r="F32" i="9"/>
  <c r="E32" i="9"/>
  <c r="D32" i="9"/>
  <c r="M31" i="9"/>
  <c r="L31" i="9"/>
  <c r="K31" i="9"/>
  <c r="J31" i="9"/>
  <c r="I31" i="9"/>
  <c r="H31" i="9"/>
  <c r="G31" i="9"/>
  <c r="F31" i="9"/>
  <c r="E31" i="9"/>
  <c r="D31" i="9"/>
  <c r="M30" i="9"/>
  <c r="L30" i="9"/>
  <c r="K30" i="9"/>
  <c r="J30" i="9"/>
  <c r="I30" i="9"/>
  <c r="H30" i="9"/>
  <c r="G30" i="9"/>
  <c r="F30" i="9"/>
  <c r="E30" i="9"/>
  <c r="D30" i="9"/>
  <c r="M29" i="9"/>
  <c r="L29" i="9"/>
  <c r="K29" i="9"/>
  <c r="J29" i="9"/>
  <c r="I29" i="9"/>
  <c r="H29" i="9"/>
  <c r="G29" i="9"/>
  <c r="F29" i="9"/>
  <c r="E29" i="9"/>
  <c r="D29" i="9"/>
  <c r="M28" i="9"/>
  <c r="L28" i="9"/>
  <c r="K28" i="9"/>
  <c r="J28" i="9"/>
  <c r="I28" i="9"/>
  <c r="H28" i="9"/>
  <c r="G28" i="9"/>
  <c r="F28" i="9"/>
  <c r="E28" i="9"/>
  <c r="D28" i="9"/>
  <c r="M27" i="9"/>
  <c r="L27" i="9"/>
  <c r="K27" i="9"/>
  <c r="J27" i="9"/>
  <c r="I27" i="9"/>
  <c r="H27" i="9"/>
  <c r="G27" i="9"/>
  <c r="F27" i="9"/>
  <c r="E27" i="9"/>
  <c r="D27" i="9"/>
  <c r="M26" i="9"/>
  <c r="L26" i="9"/>
  <c r="K26" i="9"/>
  <c r="J26" i="9"/>
  <c r="I26" i="9"/>
  <c r="H26" i="9"/>
  <c r="G26" i="9"/>
  <c r="F26" i="9"/>
  <c r="E26" i="9"/>
  <c r="D26" i="9"/>
  <c r="M25" i="9"/>
  <c r="L25" i="9"/>
  <c r="K25" i="9"/>
  <c r="J25" i="9"/>
  <c r="I25" i="9"/>
  <c r="H25" i="9"/>
  <c r="G25" i="9"/>
  <c r="F25" i="9"/>
  <c r="E25" i="9"/>
  <c r="D25" i="9"/>
  <c r="M24" i="9"/>
  <c r="L24" i="9"/>
  <c r="K24" i="9"/>
  <c r="J24" i="9"/>
  <c r="I24" i="9"/>
  <c r="H24" i="9"/>
  <c r="G24" i="9"/>
  <c r="F24" i="9"/>
  <c r="E24" i="9"/>
  <c r="D24" i="9"/>
  <c r="M23" i="9"/>
  <c r="L23" i="9"/>
  <c r="K23" i="9"/>
  <c r="J23" i="9"/>
  <c r="I23" i="9"/>
  <c r="H23" i="9"/>
  <c r="G23" i="9"/>
  <c r="F23" i="9"/>
  <c r="E23" i="9"/>
  <c r="D23" i="9"/>
  <c r="M22" i="9"/>
  <c r="L22" i="9"/>
  <c r="K22" i="9"/>
  <c r="J22" i="9"/>
  <c r="I22" i="9"/>
  <c r="H22" i="9"/>
  <c r="G22" i="9"/>
  <c r="F22" i="9"/>
  <c r="E22" i="9"/>
  <c r="D22" i="9"/>
  <c r="M21" i="9"/>
  <c r="L21" i="9"/>
  <c r="K21" i="9"/>
  <c r="J21" i="9"/>
  <c r="I21" i="9"/>
  <c r="H21" i="9"/>
  <c r="G21" i="9"/>
  <c r="F21" i="9"/>
  <c r="E21" i="9"/>
  <c r="D21" i="9"/>
  <c r="M20" i="9"/>
  <c r="L20" i="9"/>
  <c r="K20" i="9"/>
  <c r="J20" i="9"/>
  <c r="I20" i="9"/>
  <c r="H20" i="9"/>
  <c r="G20" i="9"/>
  <c r="F20" i="9"/>
  <c r="E20" i="9"/>
  <c r="D20" i="9"/>
  <c r="M19" i="9"/>
  <c r="L19" i="9"/>
  <c r="K19" i="9"/>
  <c r="J19" i="9"/>
  <c r="I19" i="9"/>
  <c r="H19" i="9"/>
  <c r="G19" i="9"/>
  <c r="F19" i="9"/>
  <c r="E19" i="9"/>
  <c r="D19" i="9"/>
  <c r="M18" i="9"/>
  <c r="L18" i="9"/>
  <c r="K18" i="9"/>
  <c r="J18" i="9"/>
  <c r="I18" i="9"/>
  <c r="H18" i="9"/>
  <c r="G18" i="9"/>
  <c r="F18" i="9"/>
  <c r="E18" i="9"/>
  <c r="D18" i="9"/>
  <c r="M17" i="9"/>
  <c r="L17" i="9"/>
  <c r="K17" i="9"/>
  <c r="J17" i="9"/>
  <c r="I17" i="9"/>
  <c r="H17" i="9"/>
  <c r="G17" i="9"/>
  <c r="F17" i="9"/>
  <c r="E17" i="9"/>
  <c r="D17" i="9"/>
  <c r="M16" i="9"/>
  <c r="L16" i="9"/>
  <c r="K16" i="9"/>
  <c r="J16" i="9"/>
  <c r="I16" i="9"/>
  <c r="H16" i="9"/>
  <c r="G16" i="9"/>
  <c r="F16" i="9"/>
  <c r="E16" i="9"/>
  <c r="D16" i="9"/>
  <c r="M15" i="9"/>
  <c r="L15" i="9"/>
  <c r="K15" i="9"/>
  <c r="J15" i="9"/>
  <c r="I15" i="9"/>
  <c r="H15" i="9"/>
  <c r="G15" i="9"/>
  <c r="F15" i="9"/>
  <c r="E15" i="9"/>
  <c r="D15" i="9"/>
  <c r="M14" i="9"/>
  <c r="L14" i="9"/>
  <c r="K14" i="9"/>
  <c r="J14" i="9"/>
  <c r="I14" i="9"/>
  <c r="H14" i="9"/>
  <c r="G14" i="9"/>
  <c r="F14" i="9"/>
  <c r="E14" i="9"/>
  <c r="D14" i="9"/>
  <c r="M13" i="9"/>
  <c r="L13" i="9"/>
  <c r="K13" i="9"/>
  <c r="J13" i="9"/>
  <c r="I13" i="9"/>
  <c r="H13" i="9"/>
  <c r="G13" i="9"/>
  <c r="F13" i="9"/>
  <c r="E13" i="9"/>
  <c r="D13" i="9"/>
  <c r="M12" i="9"/>
  <c r="L12" i="9"/>
  <c r="K12" i="9"/>
  <c r="J12" i="9"/>
  <c r="I12" i="9"/>
  <c r="H12" i="9"/>
  <c r="G12" i="9"/>
  <c r="F12" i="9"/>
  <c r="E12" i="9"/>
  <c r="D12" i="9"/>
  <c r="M11" i="9"/>
  <c r="L11" i="9"/>
  <c r="K11" i="9"/>
  <c r="J11" i="9"/>
  <c r="I11" i="9"/>
  <c r="H11" i="9"/>
  <c r="G11" i="9"/>
  <c r="F11" i="9"/>
  <c r="E11" i="9"/>
  <c r="D11" i="9"/>
  <c r="M10" i="9"/>
  <c r="L10" i="9"/>
  <c r="K10" i="9"/>
  <c r="J10" i="9"/>
  <c r="I10" i="9"/>
  <c r="H10" i="9"/>
  <c r="G10" i="9"/>
  <c r="F10" i="9"/>
  <c r="E10" i="9"/>
  <c r="D10" i="9"/>
  <c r="M9" i="9"/>
  <c r="L9" i="9"/>
  <c r="K9" i="9"/>
  <c r="J9" i="9"/>
  <c r="I9" i="9"/>
  <c r="H9" i="9"/>
  <c r="G9" i="9"/>
  <c r="F9" i="9"/>
  <c r="E9" i="9"/>
  <c r="D9" i="9"/>
  <c r="M8" i="9"/>
  <c r="L8" i="9"/>
  <c r="K8" i="9"/>
  <c r="J8" i="9"/>
  <c r="I8" i="9"/>
  <c r="H8" i="9"/>
  <c r="G8" i="9"/>
  <c r="F8" i="9"/>
  <c r="E8" i="9"/>
  <c r="D8" i="9"/>
  <c r="M7" i="9"/>
  <c r="L7" i="9"/>
  <c r="K7" i="9"/>
  <c r="J7" i="9"/>
  <c r="I7" i="9"/>
  <c r="H7" i="9"/>
  <c r="G7" i="9"/>
  <c r="F7" i="9"/>
  <c r="E7" i="9"/>
  <c r="D7" i="9"/>
  <c r="M6" i="9"/>
  <c r="L6" i="9"/>
  <c r="K6" i="9"/>
  <c r="J6" i="9"/>
  <c r="I6" i="9"/>
  <c r="H6" i="9"/>
  <c r="G6" i="9"/>
  <c r="F6" i="9"/>
  <c r="E6" i="9"/>
  <c r="D6" i="9"/>
  <c r="M5" i="9"/>
  <c r="L5" i="9"/>
  <c r="K5" i="9"/>
  <c r="J5" i="9"/>
  <c r="I5" i="9"/>
  <c r="H5" i="9"/>
  <c r="G5" i="9"/>
  <c r="F5" i="9"/>
  <c r="E5" i="9"/>
  <c r="D5" i="9"/>
  <c r="M4" i="9"/>
  <c r="L4" i="9"/>
  <c r="K4" i="9"/>
  <c r="J4" i="9"/>
  <c r="I4" i="9"/>
  <c r="H4" i="9"/>
  <c r="G4" i="9"/>
  <c r="F4" i="9"/>
  <c r="E4" i="9"/>
  <c r="D4" i="9"/>
  <c r="M3" i="9"/>
  <c r="L3" i="9"/>
  <c r="K3" i="9"/>
  <c r="J3" i="9"/>
  <c r="I3" i="9"/>
  <c r="H3" i="9"/>
  <c r="G3" i="9"/>
  <c r="F3" i="9"/>
  <c r="E3" i="9"/>
  <c r="D3" i="9"/>
  <c r="L1" i="9" l="1"/>
  <c r="D1" i="9"/>
  <c r="I1" i="9"/>
  <c r="E1" i="9"/>
  <c r="M1" i="9"/>
  <c r="F1" i="9"/>
  <c r="G1" i="9"/>
  <c r="H1" i="9"/>
  <c r="J1" i="9"/>
  <c r="K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</author>
  </authors>
  <commentList>
    <comment ref="G3" authorId="0" shapeId="0" xr:uid="{4968BFAF-F47F-4B2A-A961-86D90201AB03}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http://globalenergyobservatory.org/docs/HelpGeoPower.php
10 Types of Power Plants
    Coal
    Gas Turbine / Natural gas
    Geothermal
    Hydroelectric
    Nuclear
    Oil/Diesel Thermal and Engines)
    Solar PV
    Solar Thermal
    Waste and Biomass
    Wind
</t>
        </r>
      </text>
    </comment>
    <comment ref="D21" authorId="0" shapeId="0" xr:uid="{1DBD6FCE-F96A-4FE7-8B95-0FBBAC503347}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inclues 3 sub-elements in energy_source_level_3</t>
        </r>
      </text>
    </comment>
  </commentList>
</comments>
</file>

<file path=xl/sharedStrings.xml><?xml version="1.0" encoding="utf-8"?>
<sst xmlns="http://schemas.openxmlformats.org/spreadsheetml/2006/main" count="3405" uniqueCount="1190">
  <si>
    <t>CARMA</t>
  </si>
  <si>
    <t>ENTSOE</t>
  </si>
  <si>
    <t>ESE</t>
  </si>
  <si>
    <t>GEO</t>
  </si>
  <si>
    <t>GPD</t>
  </si>
  <si>
    <t>JRC</t>
  </si>
  <si>
    <t>OPSD_DE</t>
  </si>
  <si>
    <t>OPSD_EU</t>
  </si>
  <si>
    <t>OSM</t>
  </si>
  <si>
    <t>WEPP</t>
  </si>
  <si>
    <t>BNETZA</t>
  </si>
  <si>
    <t>ds_code</t>
  </si>
  <si>
    <t>active</t>
  </si>
  <si>
    <t>full_name</t>
  </si>
  <si>
    <t>fn_core</t>
  </si>
  <si>
    <t>file_type</t>
  </si>
  <si>
    <t>platts_wepp</t>
  </si>
  <si>
    <t>csv</t>
  </si>
  <si>
    <t>UBA</t>
  </si>
  <si>
    <t>kraftwerke-de-ab-100-mw</t>
  </si>
  <si>
    <t>xls</t>
  </si>
  <si>
    <t xml:space="preserve">  reliability_score: 3</t>
  </si>
  <si>
    <t xml:space="preserve">  net_capacity: false</t>
  </si>
  <si>
    <t>GEO_units:</t>
  </si>
  <si>
    <t xml:space="preserve">  url: https://vfs.fias.science/f/3f4cc3876f/?raw=1</t>
  </si>
  <si>
    <t xml:space="preserve">  fn: global_energy_observatory_ppl_units.csv</t>
  </si>
  <si>
    <t>OPSD_VRE:</t>
  </si>
  <si>
    <t xml:space="preserve">  url: https://data.open-power-system-data.org/renewable_power_plants/2020-08-25/renewable_power_plants_EU.csv</t>
  </si>
  <si>
    <t xml:space="preserve">  fn: renewable_power_plants_EU.csv</t>
  </si>
  <si>
    <t>OPSD_VRE_DE:</t>
  </si>
  <si>
    <t xml:space="preserve">  url: https://data.open-power-system-data.org/renewable_power_plants/2020-08-25/renewable_power_plants_DE.csv</t>
  </si>
  <si>
    <t xml:space="preserve">  fn: renewable_power_plants_DE.csv</t>
  </si>
  <si>
    <t>OPSD_VRE_FR:</t>
  </si>
  <si>
    <t xml:space="preserve">  url: https://data.open-power-system-data.org/renewable_power_plants/2020-08-25/renewable_power_plants_FR.csv</t>
  </si>
  <si>
    <t xml:space="preserve">  fn: renewable_power_plants_FR.csv</t>
  </si>
  <si>
    <t>OPSD_VRE_PL:</t>
  </si>
  <si>
    <t xml:space="preserve">  url: https://data.open-power-system-data.org/renewable_power_plants/2020-08-25/renewable_power_plants_PL.csv</t>
  </si>
  <si>
    <t xml:space="preserve">  fn: renewable_power_plants_PL.csv</t>
  </si>
  <si>
    <t>OPSD_VRE_CH:</t>
  </si>
  <si>
    <t xml:space="preserve">  url: https://data.open-power-system-data.org/renewable_power_plants/2020-08-25/renewable_power_plants_CH.csv</t>
  </si>
  <si>
    <t xml:space="preserve">  fn: renewable_power_plants_CH.csv</t>
  </si>
  <si>
    <t>OPSD_VRE_DK:</t>
  </si>
  <si>
    <t xml:space="preserve">  url: https://data.open-power-system-data.org/renewable_power_plants/2020-08-25/renewable_power_plants_DK.csv</t>
  </si>
  <si>
    <t xml:space="preserve">  fn: renewable_power_plants_DK.csv</t>
  </si>
  <si>
    <t>OPSD_VRE_CZ:</t>
  </si>
  <si>
    <t xml:space="preserve">  url: https://data.open-power-system-data.org/renewable_power_plants/2020-08-25/renewable_power_plants_CZ.csv</t>
  </si>
  <si>
    <t xml:space="preserve">  fn: renewable_power_plants_CZ.csv</t>
  </si>
  <si>
    <t>OPSD_VRE_SE:</t>
  </si>
  <si>
    <t xml:space="preserve">  url: https://data.open-power-system-data.org/renewable_power_plants/2020-08-25/renewable_power_plants_SE.csv</t>
  </si>
  <si>
    <t xml:space="preserve">  fn: renewable_power_plants_SE.csv</t>
  </si>
  <si>
    <t>OPSD_VRE_GB:</t>
  </si>
  <si>
    <t xml:space="preserve">  url: https://data.open-power-system-data.org/renewable_power_plants/2020-08-25/renewable_power_plants_UK.csv</t>
  </si>
  <si>
    <t xml:space="preserve">  fn: renewable_power_plants_UK.csv</t>
  </si>
  <si>
    <t>reliability</t>
  </si>
  <si>
    <t>access_url</t>
  </si>
  <si>
    <t>Kraftwerksliste_2017_2</t>
  </si>
  <si>
    <t>xlsx</t>
  </si>
  <si>
    <t>https://www.bundesnetzagentur.de/SharedDocs/Downloads/DE/Sachgebiete/Energie/Unternehmen_Institutionen/Versorgungssicherheit/Erzeugungskapazitaeten/Kraftwerksliste/Kraftwerksliste_2019_1.xlsx;jsessionid=17E419F28D025C7DD9FC6E2BEB3D088F?__blob=publicationFile&amp;v=2</t>
  </si>
  <si>
    <t>https://vfs.fias.science/f/e1d9d9d587/?raw=1</t>
  </si>
  <si>
    <t>Full_CARMA_2009_Dataset_1</t>
  </si>
  <si>
    <t>https://vfs.fias.science/f/ebbdf6ba8c/?raw=1</t>
  </si>
  <si>
    <t>entsoe_powerplants</t>
  </si>
  <si>
    <t>http://energystorageexchange.org/data/projects.csv?q=all</t>
  </si>
  <si>
    <t>open</t>
  </si>
  <si>
    <t>access_mode</t>
  </si>
  <si>
    <t>api</t>
  </si>
  <si>
    <t>dload</t>
  </si>
  <si>
    <t>GESDB_Projects_11_17_2020</t>
  </si>
  <si>
    <t>jrc-hydro-power-plant-database</t>
  </si>
  <si>
    <t>https://github.com/energy-modelling-toolkit/hydro-power-database/releases/download/v5/jrc-hydro-power-database-05.zip</t>
  </si>
  <si>
    <t>gross_capacity</t>
  </si>
  <si>
    <t>https://vfs.fias.science/f/b4607c76b4/?raw=1</t>
  </si>
  <si>
    <t>global_energy_observatory_power_plants</t>
  </si>
  <si>
    <t>global_power_plant_database</t>
  </si>
  <si>
    <t>http://datasets.wri.org/dataset/globalpowerplantdatabase</t>
  </si>
  <si>
    <t>http://datasets.wri.org/dataset/540dcf46-f287-47ac-985d-269b04bea4c6/resource/c240ed2e-1190-4d7e-b1da-c66b72e08858/download/globalpowerplantdatabasev120</t>
  </si>
  <si>
    <t>alt_url</t>
  </si>
  <si>
    <t>conventional_power_plants_DE</t>
  </si>
  <si>
    <t>https://data.open-power-system-data.org/conventional_power_plants/2018-12-20/conventional_power_plants_DE.csv</t>
  </si>
  <si>
    <t>https://data.open-power-system-data.org/conventional_power_plants/2018-12-20/conventional_power_plants_EU.csv</t>
  </si>
  <si>
    <t>conventional_power_plants_EU</t>
  </si>
  <si>
    <t>https://www.umweltbundesamt.de/sites/default/files/medien/372/dokumente/kraftwerke_de_ab_100_mw.xls</t>
  </si>
  <si>
    <t>Not available but supported sources:</t>
  </si>
  <si>
    <t>IWPDCY (International Water Power &amp; Dam Country Yearbook)</t>
  </si>
  <si>
    <t>WEPP (Platts, World Elecrtric Power Plants Database)</t>
  </si>
  <si>
    <t>Open Power System Data - Germany</t>
  </si>
  <si>
    <t>Open Power System Data - EU</t>
  </si>
  <si>
    <t>access_comment</t>
  </si>
  <si>
    <t>Global Energy Observatory</t>
  </si>
  <si>
    <t>The data is not directly available on the website, but can be obtained from an sqlite scraper</t>
  </si>
  <si>
    <t>Global Power Plant Database</t>
  </si>
  <si>
    <t>Carbon Monitoring for Action</t>
  </si>
  <si>
    <t>European Network of Transmission System Operators for Electricity</t>
  </si>
  <si>
    <t>available_data_comment</t>
  </si>
  <si>
    <t>The power plant dataset on the ENTSO-E transparency website is downloaded using the ENTSO-E Transparency API.</t>
  </si>
  <si>
    <t>Annually provides statistics about aggregated power plant capacities. Their data can be used as a validation reference. We further use their annual energy generation report from 2010 as an input for the hydro power plant classification.</t>
  </si>
  <si>
    <t>Joint Research Centre Hydro-power plants database</t>
  </si>
  <si>
    <t>IRENA</t>
  </si>
  <si>
    <t>International Renewable Energy Agency</t>
  </si>
  <si>
    <t>Umwelt Bundesamt Datenbank "Kraftwerke in Deutschland</t>
  </si>
  <si>
    <t>Bundesnetzagentur</t>
  </si>
  <si>
    <t>VARIABLE RENEWABLES APPENDED AT END OF PROCESSING (OPTIONALLY)</t>
  </si>
  <si>
    <t>di</t>
  </si>
  <si>
    <t>san</t>
  </si>
  <si>
    <t>ag</t>
  </si>
  <si>
    <t>saint</t>
  </si>
  <si>
    <t>st</t>
  </si>
  <si>
    <t>tpp</t>
  </si>
  <si>
    <t>hpp</t>
  </si>
  <si>
    <t>kraftwerk</t>
  </si>
  <si>
    <t>erőmű</t>
  </si>
  <si>
    <t>impianto</t>
  </si>
  <si>
    <t>ec</t>
  </si>
  <si>
    <t>te</t>
  </si>
  <si>
    <t>del</t>
  </si>
  <si>
    <t>nord</t>
  </si>
  <si>
    <t>nuova</t>
  </si>
  <si>
    <t>production</t>
  </si>
  <si>
    <t>parco</t>
  </si>
  <si>
    <t>centrale</t>
  </si>
  <si>
    <t>mw</t>
  </si>
  <si>
    <t>monte</t>
  </si>
  <si>
    <t>he</t>
  </si>
  <si>
    <t>ponte</t>
  </si>
  <si>
    <t>chp</t>
  </si>
  <si>
    <t>serra</t>
  </si>
  <si>
    <t>wind</t>
  </si>
  <si>
    <t>szabályozási</t>
  </si>
  <si>
    <t>west</t>
  </si>
  <si>
    <t>wpp</t>
  </si>
  <si>
    <t>windpark</t>
  </si>
  <si>
    <t>ivpc</t>
  </si>
  <si>
    <t>energia</t>
  </si>
  <si>
    <t>gravelines</t>
  </si>
  <si>
    <t>központ</t>
  </si>
  <si>
    <t>enipower</t>
  </si>
  <si>
    <t>esc</t>
  </si>
  <si>
    <t>prod</t>
  </si>
  <si>
    <t>vento</t>
  </si>
  <si>
    <t>troia</t>
  </si>
  <si>
    <t>contrada</t>
  </si>
  <si>
    <t>satriano</t>
  </si>
  <si>
    <t>in</t>
  </si>
  <si>
    <t>della</t>
  </si>
  <si>
    <t>dimitrios</t>
  </si>
  <si>
    <t>murge</t>
  </si>
  <si>
    <t>biomassa</t>
  </si>
  <si>
    <t>sud</t>
  </si>
  <si>
    <t>eem</t>
  </si>
  <si>
    <t>ascoli</t>
  </si>
  <si>
    <t>parque</t>
  </si>
  <si>
    <t>eolico</t>
  </si>
  <si>
    <t>gas</t>
  </si>
  <si>
    <t>cogenerazione</t>
  </si>
  <si>
    <t>gt</t>
  </si>
  <si>
    <t>tratamiento de purines</t>
  </si>
  <si>
    <t>planta</t>
  </si>
  <si>
    <t>de</t>
  </si>
  <si>
    <t>la</t>
  </si>
  <si>
    <t>station</t>
  </si>
  <si>
    <t>power</t>
  </si>
  <si>
    <t>storage</t>
  </si>
  <si>
    <t>plant</t>
  </si>
  <si>
    <t>pumped</t>
  </si>
  <si>
    <t>project</t>
  </si>
  <si>
    <t>dt</t>
  </si>
  <si>
    <t>gud</t>
  </si>
  <si>
    <t>hkw</t>
  </si>
  <si>
    <t>kbr</t>
  </si>
  <si>
    <t>kwg</t>
  </si>
  <si>
    <t>krb</t>
  </si>
  <si>
    <t>ohu</t>
  </si>
  <si>
    <t>gkn</t>
  </si>
  <si>
    <t>kki</t>
  </si>
  <si>
    <t>kkp</t>
  </si>
  <si>
    <t>kle</t>
  </si>
  <si>
    <t>wkw</t>
  </si>
  <si>
    <t>rwe</t>
  </si>
  <si>
    <t>bis</t>
  </si>
  <si>
    <t>nordsee</t>
  </si>
  <si>
    <t>ostsee</t>
  </si>
  <si>
    <t>dampfturbinenanlage</t>
  </si>
  <si>
    <t>ikw</t>
  </si>
  <si>
    <t>kw</t>
  </si>
  <si>
    <t>kohlekraftwerk</t>
  </si>
  <si>
    <t>raffineriekraftwerk</t>
  </si>
  <si>
    <t>grupo</t>
  </si>
  <si>
    <t>cogeneracion</t>
  </si>
  <si>
    <t>kernkraft</t>
  </si>
  <si>
    <t>kernkraftwerk</t>
  </si>
  <si>
    <t>gemeinschaftskernkraftwerk</t>
  </si>
  <si>
    <t>kraftwerke</t>
  </si>
  <si>
    <t>psw</t>
  </si>
  <si>
    <t>Type</t>
  </si>
  <si>
    <t>String</t>
  </si>
  <si>
    <t>PREP</t>
  </si>
  <si>
    <t>COMP</t>
  </si>
  <si>
    <t>OTH</t>
  </si>
  <si>
    <t>company / entity designators</t>
  </si>
  <si>
    <t>non-delineating power station words</t>
  </si>
  <si>
    <t>common geographical / place name modifiers</t>
  </si>
  <si>
    <t>ABB</t>
  </si>
  <si>
    <t>POW</t>
  </si>
  <si>
    <t>UNK</t>
  </si>
  <si>
    <t>unknown, investigate</t>
  </si>
  <si>
    <t>abbreviations, including likely company indicators, e.g. ikw, kw</t>
  </si>
  <si>
    <t>coal power plant</t>
  </si>
  <si>
    <t>power plant</t>
  </si>
  <si>
    <t>refinery power plant</t>
  </si>
  <si>
    <t>community nuclear power plant</t>
  </si>
  <si>
    <t>core power</t>
  </si>
  <si>
    <t>nuclear power plant</t>
  </si>
  <si>
    <t>wind power</t>
  </si>
  <si>
    <t>Italian</t>
  </si>
  <si>
    <t>Language</t>
  </si>
  <si>
    <t>Vintage</t>
  </si>
  <si>
    <t>ORIG</t>
  </si>
  <si>
    <t>slurry treatment</t>
  </si>
  <si>
    <t>steam turbine plant</t>
  </si>
  <si>
    <t>German</t>
  </si>
  <si>
    <t>Spanish</t>
  </si>
  <si>
    <t>cogeneration</t>
  </si>
  <si>
    <t>sub-division</t>
  </si>
  <si>
    <t>center</t>
  </si>
  <si>
    <t>Hungarian</t>
  </si>
  <si>
    <t>RET</t>
  </si>
  <si>
    <t>https://en.wikipedia.org/wiki/Gravelines</t>
  </si>
  <si>
    <t>s a commune in the Nord department in Northern France. It lies at the mouth of the river Aa 15 miles (24 km) southwest of Dunkirk.</t>
  </si>
  <si>
    <t>English Meaning</t>
  </si>
  <si>
    <t>regulatory</t>
  </si>
  <si>
    <t>STOP WORDS</t>
  </si>
  <si>
    <t>retain / whitelist</t>
  </si>
  <si>
    <t>le</t>
  </si>
  <si>
    <t>energy</t>
  </si>
  <si>
    <t>termovalorizzatore</t>
  </si>
  <si>
    <t>waste-to-energy plant</t>
  </si>
  <si>
    <t>Heizkraftwerk - thermal power station</t>
  </si>
  <si>
    <t>isola</t>
  </si>
  <si>
    <t>island</t>
  </si>
  <si>
    <t>hydroelectric</t>
  </si>
  <si>
    <t>france</t>
  </si>
  <si>
    <t>farm</t>
  </si>
  <si>
    <t>ccgt</t>
  </si>
  <si>
    <t>coal</t>
  </si>
  <si>
    <t>germany</t>
  </si>
  <si>
    <t>italy</t>
  </si>
  <si>
    <t>spain</t>
  </si>
  <si>
    <t>austria</t>
  </si>
  <si>
    <t>nuclear</t>
  </si>
  <si>
    <t>thermal</t>
  </si>
  <si>
    <t>uk</t>
  </si>
  <si>
    <t>poland</t>
  </si>
  <si>
    <t>belgium</t>
  </si>
  <si>
    <t>sweden</t>
  </si>
  <si>
    <t>netherlands</t>
  </si>
  <si>
    <t>greece</t>
  </si>
  <si>
    <t>switzerland</t>
  </si>
  <si>
    <t>portugal</t>
  </si>
  <si>
    <t>romania</t>
  </si>
  <si>
    <t>and</t>
  </si>
  <si>
    <t>slovakia</t>
  </si>
  <si>
    <t>czech</t>
  </si>
  <si>
    <t>slovenia</t>
  </si>
  <si>
    <t>ireland</t>
  </si>
  <si>
    <t>croatia</t>
  </si>
  <si>
    <t>serbia</t>
  </si>
  <si>
    <t>denmark</t>
  </si>
  <si>
    <t>bulgaria</t>
  </si>
  <si>
    <t>hungary</t>
  </si>
  <si>
    <t>bosnia</t>
  </si>
  <si>
    <t>herzegovina</t>
  </si>
  <si>
    <t>ocgt</t>
  </si>
  <si>
    <t>shutdown</t>
  </si>
  <si>
    <t>enel</t>
  </si>
  <si>
    <t>finland</t>
  </si>
  <si>
    <t>poqwer</t>
  </si>
  <si>
    <t>les</t>
  </si>
  <si>
    <t>republic</t>
  </si>
  <si>
    <t>norway</t>
  </si>
  <si>
    <t>edison</t>
  </si>
  <si>
    <t>chpp</t>
  </si>
  <si>
    <t>lithuania</t>
  </si>
  <si>
    <t>estonia</t>
  </si>
  <si>
    <t>kraftverk</t>
  </si>
  <si>
    <t>albania</t>
  </si>
  <si>
    <t>et</t>
  </si>
  <si>
    <t>on</t>
  </si>
  <si>
    <t>sur</t>
  </si>
  <si>
    <t>oil</t>
  </si>
  <si>
    <t>haut</t>
  </si>
  <si>
    <t>combustion</t>
  </si>
  <si>
    <t>edipower</t>
  </si>
  <si>
    <t>cet</t>
  </si>
  <si>
    <t>netherland</t>
  </si>
  <si>
    <t>dalkia</t>
  </si>
  <si>
    <t>brindisi</t>
  </si>
  <si>
    <t>igcc</t>
  </si>
  <si>
    <t>du</t>
  </si>
  <si>
    <t>scotland</t>
  </si>
  <si>
    <t>grand</t>
  </si>
  <si>
    <t>latvia</t>
  </si>
  <si>
    <t>CNTRY</t>
  </si>
  <si>
    <t>country (in plant_name)</t>
  </si>
  <si>
    <t>FUEL</t>
  </si>
  <si>
    <t>prepositions / articles / conjunctions</t>
  </si>
  <si>
    <t>TECH</t>
  </si>
  <si>
    <t>technology type indicator (in plant_name)</t>
  </si>
  <si>
    <t>fuel_type indicator (in plant_name)</t>
  </si>
  <si>
    <t>united kingdom</t>
  </si>
  <si>
    <t>WHITE</t>
  </si>
  <si>
    <t>rodr</t>
  </si>
  <si>
    <t>OWN</t>
  </si>
  <si>
    <t>TYPO</t>
  </si>
  <si>
    <t>whitelist - even thought commonly occurring, retain as has some power of differentiation</t>
  </si>
  <si>
    <t>Sometimes both fuel and tech indicated in name</t>
  </si>
  <si>
    <t>TECHNOLOGY / LOCATION GROUPINGS</t>
  </si>
  <si>
    <t>Unit</t>
  </si>
  <si>
    <t>Plant</t>
  </si>
  <si>
    <t>Site</t>
  </si>
  <si>
    <t>Smallest technology delineation.  Could be separate technologies, e.g. steam turbine as part of CCGT.  Might indicate different dispatch points</t>
  </si>
  <si>
    <t>One or more plants that are co-located under same owner.</t>
  </si>
  <si>
    <t>Grouping of units that are 'under one roof'.  General test of grouping would be that the elements would NOT be separately mothballable.  Co-dependent.  Fuel types / technology might be 'different', but should be a consistent package, e.g. 'wind' and 'ccgt' would be separate Plants.</t>
  </si>
  <si>
    <t>generating</t>
  </si>
  <si>
    <t>ps</t>
  </si>
  <si>
    <t>power station</t>
  </si>
  <si>
    <t>zar</t>
  </si>
  <si>
    <t>heat</t>
  </si>
  <si>
    <t>gasnatural</t>
  </si>
  <si>
    <t>indicator of large-scale / utility owner, delineation of separate plants on same site</t>
  </si>
  <si>
    <t>endesa</t>
  </si>
  <si>
    <t>fenosa</t>
  </si>
  <si>
    <t>iberdrola</t>
  </si>
  <si>
    <t>peaking</t>
  </si>
  <si>
    <t>northern</t>
  </si>
  <si>
    <t>super</t>
  </si>
  <si>
    <t>registeredResource.name</t>
  </si>
  <si>
    <t>registeredResource.mRID</t>
  </si>
  <si>
    <t>voltage_PowerSystemResources.highVoltageLimit</t>
  </si>
  <si>
    <t>psrType</t>
  </si>
  <si>
    <t>quantity</t>
  </si>
  <si>
    <t>Country</t>
  </si>
  <si>
    <t>orig_col_name</t>
  </si>
  <si>
    <t>ds_name</t>
  </si>
  <si>
    <t>Name</t>
  </si>
  <si>
    <t>State</t>
  </si>
  <si>
    <t>Type_of_Plant_rng1</t>
  </si>
  <si>
    <t>Type_of_Fuel_rng1_Primary</t>
  </si>
  <si>
    <t>Type_of_Fuel_rng2_Secondary</t>
  </si>
  <si>
    <t>Design_Capacity_MWe_nbr</t>
  </si>
  <si>
    <t>Date_of_Scraping</t>
  </si>
  <si>
    <t>GEO_Assigned_Identification_Number</t>
  </si>
  <si>
    <t>State_ID</t>
  </si>
  <si>
    <t>Electric_Power_Grid_Connected_To_rng1</t>
  </si>
  <si>
    <t>Points0</t>
  </si>
  <si>
    <t>Currency_enum</t>
  </si>
  <si>
    <t>Source_of_Cooling_Water_rng1</t>
  </si>
  <si>
    <t>Owners1</t>
  </si>
  <si>
    <t>Saved_Latitude_Start</t>
  </si>
  <si>
    <t>PerformanceDecade</t>
  </si>
  <si>
    <t>Location_Accuracy</t>
  </si>
  <si>
    <t>Latitude_Start</t>
  </si>
  <si>
    <t>ShapesCount</t>
  </si>
  <si>
    <t>Longitude_Start</t>
  </si>
  <si>
    <t>Map_Height</t>
  </si>
  <si>
    <t>Country_ID</t>
  </si>
  <si>
    <t>SOx_Control_Device_Type_enum</t>
  </si>
  <si>
    <t>Status_of_Plant_itf</t>
  </si>
  <si>
    <t>Type_ID</t>
  </si>
  <si>
    <t>Source_of_Coal_rng1</t>
  </si>
  <si>
    <t>Saved_Longitude_Start</t>
  </si>
  <si>
    <t>User_ID</t>
  </si>
  <si>
    <t>NOx_Control_Device_Type_enum</t>
  </si>
  <si>
    <t>References1</t>
  </si>
  <si>
    <t>ParticulatesPM_Control_Device_Type_enum</t>
  </si>
  <si>
    <t>CurrentPage_sys</t>
  </si>
  <si>
    <t>Description_ID</t>
  </si>
  <si>
    <t>Location</t>
  </si>
  <si>
    <t>Map_Width</t>
  </si>
  <si>
    <t>References2</t>
  </si>
  <si>
    <t>Comments1</t>
  </si>
  <si>
    <t>Operating_Company</t>
  </si>
  <si>
    <t>Power_Plant_Used_For_</t>
  </si>
  <si>
    <t>Type_of_Plant_rng2_Short_Description</t>
  </si>
  <si>
    <t>Type_of_Ownership</t>
  </si>
  <si>
    <t>References3</t>
  </si>
  <si>
    <t>Points1</t>
  </si>
  <si>
    <t>Comments2</t>
  </si>
  <si>
    <t>Percent_Share_nbr1</t>
  </si>
  <si>
    <t>References4</t>
  </si>
  <si>
    <t>Source_of_Makeup_Water_rng2_Rate_cum_day_nbr</t>
  </si>
  <si>
    <t>Source_of_Cooling_Water_rng2_Rate_cum_day_nbr</t>
  </si>
  <si>
    <t>Capital_Cost_Currency_rng3_In_Year_YYYY_yr</t>
  </si>
  <si>
    <t>EPGC_To_rng3_PPAyears</t>
  </si>
  <si>
    <t>Capital_Cost_of_Plant_nbr_rng1</t>
  </si>
  <si>
    <t>Kilometers_rng2_Name_of_Major_Mines</t>
  </si>
  <si>
    <t>EPGC_To_rng2_Name_Operator</t>
  </si>
  <si>
    <t>References5</t>
  </si>
  <si>
    <t>ParticulatesPM_Control_Device_Type_other</t>
  </si>
  <si>
    <t>Year_rng2_yr1</t>
  </si>
  <si>
    <t>Configuration_of_Boiler_Turbine_Gen</t>
  </si>
  <si>
    <t>Upgrade1</t>
  </si>
  <si>
    <t>Year_rng1_yr1</t>
  </si>
  <si>
    <t>Kilometers_to_Coal_Mines_Average_rng1_nbr</t>
  </si>
  <si>
    <t>Source_of_Makeup_Water_rng1</t>
  </si>
  <si>
    <t>Owners2</t>
  </si>
  <si>
    <t>Construction_EPC_Contractor</t>
  </si>
  <si>
    <t>Percent_Share_nbr2</t>
  </si>
  <si>
    <t>Owners4</t>
  </si>
  <si>
    <t>Owners5</t>
  </si>
  <si>
    <t>Owners3</t>
  </si>
  <si>
    <t>Percent_Share_nbr5</t>
  </si>
  <si>
    <t>Percent_Share_nbr4</t>
  </si>
  <si>
    <t>Percent_Share_nbr3</t>
  </si>
  <si>
    <t>Name_of_SubStation_Connected_To</t>
  </si>
  <si>
    <t>Firm_Capacity_MWe_nbr</t>
  </si>
  <si>
    <t>Steam_Supplied_To_rng3_Description</t>
  </si>
  <si>
    <t>Comments3</t>
  </si>
  <si>
    <t>Water_Withdrawal_Rate_at_Full_Power_rng1_nbr_cum_hour</t>
  </si>
  <si>
    <t>Comments4</t>
  </si>
  <si>
    <t>Cogen_Mode_Steam_Supplied_To_rng1</t>
  </si>
  <si>
    <t>SOx_Control_Device_Type_other</t>
  </si>
  <si>
    <t>Heat_Supply_Capacity_MWth_nbr</t>
  </si>
  <si>
    <t>Source_Coal_rng2_Onsite_Storage_Capacity_Tonnes_nbr</t>
  </si>
  <si>
    <t>NOx_Control_Device_Type_other</t>
  </si>
  <si>
    <t>Type_of_Cooling_System</t>
  </si>
  <si>
    <t>Plant_Efficiency_and_Impact_itf</t>
  </si>
  <si>
    <t>Project_Financed_By</t>
  </si>
  <si>
    <t>Capital_Cost_of_Plant_rng2_and_or_In_US_Dollars_nbr</t>
  </si>
  <si>
    <t>Country_Assigned_Identification_Number</t>
  </si>
  <si>
    <t>Environmental_Issues</t>
  </si>
  <si>
    <t>References10</t>
  </si>
  <si>
    <t>References11</t>
  </si>
  <si>
    <t>References12</t>
  </si>
  <si>
    <t>References13</t>
  </si>
  <si>
    <t>References14</t>
  </si>
  <si>
    <t>References15</t>
  </si>
  <si>
    <t>References16</t>
  </si>
  <si>
    <t>References17</t>
  </si>
  <si>
    <t>References18</t>
  </si>
  <si>
    <t>Mercury_Control_Device</t>
  </si>
  <si>
    <t>References8</t>
  </si>
  <si>
    <t>References9</t>
  </si>
  <si>
    <t>References6</t>
  </si>
  <si>
    <t>References7</t>
  </si>
  <si>
    <t>Cost_nbr3</t>
  </si>
  <si>
    <t>Year_rng2_yr3</t>
  </si>
  <si>
    <t>Year_rng2_yr2</t>
  </si>
  <si>
    <t>Year_rng1_yr2</t>
  </si>
  <si>
    <t>Year_rng1_yr3</t>
  </si>
  <si>
    <t>Upgrade3</t>
  </si>
  <si>
    <t>Upgrade2</t>
  </si>
  <si>
    <t>EnvironmentalIssuesDescription1</t>
  </si>
  <si>
    <t>EnvironmentalIssuesType_1</t>
  </si>
  <si>
    <t>Cost_nbr1</t>
  </si>
  <si>
    <t>Plant_Overall_Rating_setfield_itf_State_of_the_art</t>
  </si>
  <si>
    <t>Cost_nbr2</t>
  </si>
  <si>
    <t>Points2</t>
  </si>
  <si>
    <t>Steam_Supplied_To_rng2_Tonnes_hour_nbr</t>
  </si>
  <si>
    <t>Plant_Overall_Rating_setfield_itf_Environmentally Responsible</t>
  </si>
  <si>
    <t>Plant_Overall_Rating_setfield_itf_Worth Duplicating</t>
  </si>
  <si>
    <t>Regulatory_Authority</t>
  </si>
  <si>
    <t>Owners6</t>
  </si>
  <si>
    <t>Owners7</t>
  </si>
  <si>
    <t>Percent_Share_nbr6</t>
  </si>
  <si>
    <t>Percent_Share_nbr8</t>
  </si>
  <si>
    <t>Owners8</t>
  </si>
  <si>
    <t>Owners9</t>
  </si>
  <si>
    <t>Percent_Share_nbr7</t>
  </si>
  <si>
    <t>Percent_Share_nbr9</t>
  </si>
  <si>
    <t>Owners10</t>
  </si>
  <si>
    <t>Percent_Share_nbr10</t>
  </si>
  <si>
    <t>Percent_Share_nbr15</t>
  </si>
  <si>
    <t>Percent_Share_nbr13</t>
  </si>
  <si>
    <t>Owners12</t>
  </si>
  <si>
    <t>Owners16</t>
  </si>
  <si>
    <t>Owners14</t>
  </si>
  <si>
    <t>Owners13</t>
  </si>
  <si>
    <t>Owners11</t>
  </si>
  <si>
    <t>Percent_Share_nbr12</t>
  </si>
  <si>
    <t>Percent_Share_nbr16</t>
  </si>
  <si>
    <t>Percent_Share_nbr14</t>
  </si>
  <si>
    <t>Owners15</t>
  </si>
  <si>
    <t>Percent_Share_nbr11</t>
  </si>
  <si>
    <t>Source_of_Water</t>
  </si>
  <si>
    <t>Source_of_Fuel_rng1</t>
  </si>
  <si>
    <t>Source_of_Fuel_rng2_Name_of_Pipeline</t>
  </si>
  <si>
    <t>Gas_Supply_MMSCMD_rng1_Required_for_90Percent_PLF_nbr</t>
  </si>
  <si>
    <t>Comments5</t>
  </si>
  <si>
    <t>GS_MMSCMD_rng2_Linkage_nbr</t>
  </si>
  <si>
    <t>Comments8</t>
  </si>
  <si>
    <t>Comments7</t>
  </si>
  <si>
    <t>Comments6</t>
  </si>
  <si>
    <t>Firm_Capacity_MWe_ nbr</t>
  </si>
  <si>
    <t>Source_of_Oil</t>
  </si>
  <si>
    <t>Points3</t>
  </si>
  <si>
    <t>Configuration_of_Powerhouses_rng1</t>
  </si>
  <si>
    <t>Firm_Capacity_MWe_rng1_nbr</t>
  </si>
  <si>
    <t>River_Lake_Canal_Dammed</t>
  </si>
  <si>
    <t>Crest_Length_of_the_Dam_m_nbr</t>
  </si>
  <si>
    <t>Height_of_the_Dam_m_nbr_rng1</t>
  </si>
  <si>
    <t>Project_Benefits_setfield_Power Generation</t>
  </si>
  <si>
    <t>Name_of_Dam</t>
  </si>
  <si>
    <t>Project_Benefits_setfield_Irrigation</t>
  </si>
  <si>
    <t>Type_of_Dam_rng1</t>
  </si>
  <si>
    <t>Capacity_of_Main_Reservoir_MM_cum_rng1_at_FRL_nbr</t>
  </si>
  <si>
    <t>CMR_MM_cum_rng2_Useful_Live_nbr</t>
  </si>
  <si>
    <t>Year_Project_Commissioned</t>
  </si>
  <si>
    <t>COP_rng2_Distance_from_Dam_m_nbr</t>
  </si>
  <si>
    <t>PPPAD_rng2_GW_Hours_per_year_at_water_head_m_nbr</t>
  </si>
  <si>
    <t>Power_Production_Potential_At_Design_nbr_rng1</t>
  </si>
  <si>
    <t xml:space="preserve">  At_Full_Reservoir_Level_rng2_Altitude_m_nbr</t>
  </si>
  <si>
    <t>Name_of_rng1_Main_Reservoir</t>
  </si>
  <si>
    <t>At_Full_Reservoir_Level_FRL_rng1_Surface_Area_sq_km_nbr</t>
  </si>
  <si>
    <t>Altitude_Above_Sea_Level_Main_Reservoir_m_rng1_at_Maximum_nbr</t>
  </si>
  <si>
    <t>Water_Flow_Rate_Through_Turbines_rng1_cum_sec_nbr</t>
  </si>
  <si>
    <t>Catchment_Area_sq_km_nbr</t>
  </si>
  <si>
    <t>HoD_rng2_Crest_Altitude_m_nbr</t>
  </si>
  <si>
    <t>Altitude_Above_Sea_Level_Main_Reservoir_m_rng2_at_Minimum_nbr</t>
  </si>
  <si>
    <t>Mean_River_Flow_cum_sec_nbr</t>
  </si>
  <si>
    <t>Width_of_Dam_rng1_at_Crest_m_nbr</t>
  </si>
  <si>
    <t>Type_Of_Dam_rng2_Describe</t>
  </si>
  <si>
    <t>Project_Benefits_setfield_Tourism</t>
  </si>
  <si>
    <t>Project_Benefits_setfield_City Water</t>
  </si>
  <si>
    <t>Height_of_Water_Head_rng1_at_Maximum_m_nbr</t>
  </si>
  <si>
    <t>Water_Storage_Pumping_Rate_rng1_cum_sec_nbr</t>
  </si>
  <si>
    <t>NoMR_rng2_Lower_Reservoir_if_pumped_storage</t>
  </si>
  <si>
    <t>Project_Benefits_setfield_Recreation and Sports</t>
  </si>
  <si>
    <t>Project_Benefits_setfield_Fish</t>
  </si>
  <si>
    <t>Project_Benefits_setfield_Water _ Flood Management</t>
  </si>
  <si>
    <t>Water_Management_Description</t>
  </si>
  <si>
    <t>Annual_Flow_Into_Reservoir_rng1_nbr_MM_cum</t>
  </si>
  <si>
    <t>Width_of_Dam_rng2_at_Base_m_nbr</t>
  </si>
  <si>
    <t>Height_of_Water_Head_rng2_at_Minimum_m_nbr</t>
  </si>
  <si>
    <t>Sedimentation_Rate_MM_cum_year_rng1_nbr</t>
  </si>
  <si>
    <t>High_Season_Generation_rng2_to</t>
  </si>
  <si>
    <t>High_Season_Generation_Months_rng1</t>
  </si>
  <si>
    <t>Water_Storage_Pumping_Time_rng2_at_Power_MWe_nbr</t>
  </si>
  <si>
    <t>FRL_Generation_Duration_rng2_at_Power_MWe_nbr</t>
  </si>
  <si>
    <t>Pumping_rng2_Max_Pumping_Power_MWe_nbr</t>
  </si>
  <si>
    <t>EnvironmentalIssuesType_2</t>
  </si>
  <si>
    <t>FRL_Generation_Duration_rng1_hours_nbr</t>
  </si>
  <si>
    <t>EnvironmentalIssuesDescription2</t>
  </si>
  <si>
    <t>Water_Storage_Pumping_Time_rng1_hours_nbr</t>
  </si>
  <si>
    <t>Realized_Cap_rng2_Plant_Load_Factor_Percent_nbr</t>
  </si>
  <si>
    <t>Energy_Content_at_FRL_GW hours_nbr</t>
  </si>
  <si>
    <t>WFRTT_rng2_Max_Velocity_m_sec_nbr</t>
  </si>
  <si>
    <t>Sedimentation_Rate_rng2_Impact_on_Project</t>
  </si>
  <si>
    <t>Points4</t>
  </si>
  <si>
    <t>Project_Benefits_setfield_Navigation</t>
  </si>
  <si>
    <t>Points6</t>
  </si>
  <si>
    <t>Points5</t>
  </si>
  <si>
    <t>Area_Field_rng2_Name_of_Field</t>
  </si>
  <si>
    <t>Depth_of_Wells_rng2_nbr_Maximum_m</t>
  </si>
  <si>
    <t>Minimum_Inlet_Steam_Brine_rng1_nbr_Temperature_o_C</t>
  </si>
  <si>
    <t>Depth_of_Wells_rng1_nbr_Minimum_m</t>
  </si>
  <si>
    <t>Maximum_Inlet_Steam_Brine_rng1_nbr_Temperature_o_C</t>
  </si>
  <si>
    <t>Brine_rng3_nbr_Flow_Rate_T_hr</t>
  </si>
  <si>
    <t>Inlet_Steam_rng2_nbr_Pressure_MPa</t>
  </si>
  <si>
    <t>Inlet_Steam_rng3_nbr_Flow_Rate_T_hr</t>
  </si>
  <si>
    <t>Total_Number_of_Wells_rng1_nbr_Production</t>
  </si>
  <si>
    <t>Binary_Fluid_Type</t>
  </si>
  <si>
    <t>Area_of_Field_Hectares_rng1_nbr</t>
  </si>
  <si>
    <t>Average_Annual_Generation_rng1_nbr_GWh</t>
  </si>
  <si>
    <t>Fuel_for_Startup_Backup_</t>
  </si>
  <si>
    <t>Total_Number_of_Wells_rng2_nbr_Re_Injection</t>
  </si>
  <si>
    <t>LP_Steam_Input_to_Turbine_rng2_nbr_Rate_T_hr_MW</t>
  </si>
  <si>
    <t>HP_Steam_Input_to_Turbine_rng1_nbr_Pressure_Bars</t>
  </si>
  <si>
    <t>IP_Steam_Input_to_Turbine_rng2_nbr_Rate_T_hr_MW</t>
  </si>
  <si>
    <t>LP_Steam_Input_to_Turbine_rng1_nbr_Pressure_Bars</t>
  </si>
  <si>
    <t>Source_of_Cooling_Water</t>
  </si>
  <si>
    <t>Produced_Water_Management</t>
  </si>
  <si>
    <t>HP_Steam_Input_to_Turbine_rng2_nbr_Rate_T_hr_MW</t>
  </si>
  <si>
    <t>Binary_Fluid_rng3_nbr_Flow_Rate_T_hr</t>
  </si>
  <si>
    <t>Binary_Fluid_rng2_nbr_Pressure_MPa</t>
  </si>
  <si>
    <t>Total_Number_of_Wells_rng3_nbr_Monitoring</t>
  </si>
  <si>
    <t>Total_Pipe_Network_Length_kms_nbr</t>
  </si>
  <si>
    <t>IP_Steam_Input_to_Turbine_rng1_nbr_Pressure_Bars</t>
  </si>
  <si>
    <t>Type_of_Reactors_rng1</t>
  </si>
  <si>
    <t>Type_of_Fuel</t>
  </si>
  <si>
    <t>Type_of_Reactors_rng2_Short_Description</t>
  </si>
  <si>
    <t>Source_of_Fuel</t>
  </si>
  <si>
    <t>Safeguards</t>
  </si>
  <si>
    <t>Refueling_Cycle_rng1_Months_nbr</t>
  </si>
  <si>
    <t>Disposition_of_Spent_Fuel</t>
  </si>
  <si>
    <t>Design_Capacity_MWe_Peak_nbr</t>
  </si>
  <si>
    <t>Area_Occupied_By_nbr_rng1_Collectors</t>
  </si>
  <si>
    <t xml:space="preserve">  Area_Occupied_By_nbr_rng2_Total_Land</t>
  </si>
  <si>
    <t>Area_Occupied_By_rng3</t>
  </si>
  <si>
    <t>Backup_Power_System_rng1</t>
  </si>
  <si>
    <t>Type_of_Land_rng1</t>
  </si>
  <si>
    <t>Expected_Annual_Generation_GWh_nbr</t>
  </si>
  <si>
    <t>Mounting_System_rng1</t>
  </si>
  <si>
    <t>Energy_Storage_System_rng1</t>
  </si>
  <si>
    <t>Grid_Feed_In_Tariff_per_MWh</t>
  </si>
  <si>
    <t>Mounting_System_rng2_Description</t>
  </si>
  <si>
    <t>Type_of_Land_rng3_Describe</t>
  </si>
  <si>
    <t>Type_of_Land_rng2_Altitude_m</t>
  </si>
  <si>
    <t>Solar_Insolation_rng1_kWh_m2_year</t>
  </si>
  <si>
    <t>Firm_Capacity_MWe_Peak_nbr</t>
  </si>
  <si>
    <t>Backup_Power_System_rng2_Short_Description</t>
  </si>
  <si>
    <t>Operating_Temperature_of_HTF_rng2_Output_Temp_degC_nbr</t>
  </si>
  <si>
    <t>THCE_rng3_Details</t>
  </si>
  <si>
    <t>TOHTF_rng2_Details</t>
  </si>
  <si>
    <t>Area_of_Collectors_rng1_nbr</t>
  </si>
  <si>
    <t>Fuel_Type_for_Startup_Backup_rng1</t>
  </si>
  <si>
    <t>Type_of_Turbine_rng2_Details</t>
  </si>
  <si>
    <t>Area_of_Collectors_rng3</t>
  </si>
  <si>
    <t>Type_of_Panels_rng1</t>
  </si>
  <si>
    <t>Operating_Temperature_of_HTF_rng1_Input_Temp_degC_nbr</t>
  </si>
  <si>
    <t>ToP_rng3_Details</t>
  </si>
  <si>
    <t>Tariff_rng2_For_Number_of_Years_nbr</t>
  </si>
  <si>
    <t>ESS_rng3_Details</t>
  </si>
  <si>
    <t>ESS_rng2_Storage_Capacity_hrs_nbr</t>
  </si>
  <si>
    <t>Solar_Insolence_DNR_rng3_Details</t>
  </si>
  <si>
    <t>Fuel_Type_rng2_Source_of_Fuel</t>
  </si>
  <si>
    <t>Type_of_Heat_Transfer_Fluid_HTF_rng1</t>
  </si>
  <si>
    <t>Solar_Insolence_DNR_rng1_kWh_sq_m_day_nbr</t>
  </si>
  <si>
    <t>ToP_rng2_Model</t>
  </si>
  <si>
    <t>Grid_Feed_In_Tariff_per_MWh_in_selected_currency_rng1_nbr</t>
  </si>
  <si>
    <t>Solar_Insolence_DNR_rng2_Power_Watts_sq_m_nbr</t>
  </si>
  <si>
    <t>Type_of_Turbine_rng1</t>
  </si>
  <si>
    <t>Thermal_Storage_rng2_MWh_heat_nbr</t>
  </si>
  <si>
    <t>Thermal_Storage_rng1_Tank_Volume_cum_nbr</t>
  </si>
  <si>
    <t>Backup_Power_System_rng2_Details</t>
  </si>
  <si>
    <t>Type_of_Heat_Collecting_Element_HCE_rng1</t>
  </si>
  <si>
    <t>Water_rng2_Usage_Rate_Liters_kWh_nbr</t>
  </si>
  <si>
    <t>Area_of_Collectors_rng2_Land Area_nbr</t>
  </si>
  <si>
    <t>THCE_rng2_Model</t>
  </si>
  <si>
    <t>Type_of_Generating_Units</t>
  </si>
  <si>
    <t>Source_of_Waste_as_Fuel_rng1</t>
  </si>
  <si>
    <t>Waste_fuel_rng2_Amount_Incinerated_Daily_Tonnes_nbr</t>
  </si>
  <si>
    <t>Location_rng1</t>
  </si>
  <si>
    <t>Productive_Wind_Speed_m_sec_rng1_nbr</t>
  </si>
  <si>
    <t>Location_rng2_On_Off_Shore</t>
  </si>
  <si>
    <t>Total_Number_of_Turbines_nbr</t>
  </si>
  <si>
    <t>Status_of_Land_rng2_Owner</t>
  </si>
  <si>
    <t>Altitude_Range_m_above_Sea_Level_rng1_nbr</t>
  </si>
  <si>
    <t>Designed_Power_Production_Potential_GWh_year_nbr_rng1</t>
  </si>
  <si>
    <t>Status_of_Land_rng1</t>
  </si>
  <si>
    <t>Altitude_Range_m_above_Sea_Level_rng2_nbr</t>
  </si>
  <si>
    <t>Size_of_Land_hectares_nbr</t>
  </si>
  <si>
    <t>Status_of_Land_rng3_Description</t>
  </si>
  <si>
    <t>DPPP_rng2_at_Average_Wind_Speed_m_s_nbr</t>
  </si>
  <si>
    <t>Productive_Wind_Speed_rng2_nbr</t>
  </si>
  <si>
    <t>DPPP_rng3_at_Mast_Height_m_nbr</t>
  </si>
  <si>
    <t>GFT_rng3_nbr</t>
  </si>
  <si>
    <t>GFT_rng2_PPA_For_Years_YYYY_nbr</t>
  </si>
  <si>
    <t>Backup_Power_System</t>
  </si>
  <si>
    <t>Sub-critical Thermal</t>
  </si>
  <si>
    <t>Super-critical Thermal</t>
  </si>
  <si>
    <t>Cogeneration Power and Heat Steam Turbine</t>
  </si>
  <si>
    <t>Both Sub and Super Critical Thermal</t>
  </si>
  <si>
    <t>Super and Ultra-Super Critical Thermal</t>
  </si>
  <si>
    <t>Ultra-Super-Critical Thermal</t>
  </si>
  <si>
    <t>Sub and Ultrasuper Critical Thermal</t>
  </si>
  <si>
    <t>Cogeneration Power and Heat Supercritical Steam Turbine</t>
  </si>
  <si>
    <t>Open Cycle Gas Turbine</t>
  </si>
  <si>
    <t>Combined Cycle Gas Turbine</t>
  </si>
  <si>
    <t>Power and Heat Open Cycle Gas Turbine</t>
  </si>
  <si>
    <t>Thermal and OCGT</t>
  </si>
  <si>
    <t>OCGT and CCGT</t>
  </si>
  <si>
    <t>Combined Cycle Gas Engine (CCGE)</t>
  </si>
  <si>
    <t>Gas Engines</t>
  </si>
  <si>
    <t>Power and Heat Combined Cycle Gas Turbine</t>
  </si>
  <si>
    <t>Thermal and CCGT</t>
  </si>
  <si>
    <t>Power and Desalination Combined Cycle Gas Turbine</t>
  </si>
  <si>
    <t>Heat and Power Steam Turbine</t>
  </si>
  <si>
    <t>Thermal, OCGT and CCGT</t>
  </si>
  <si>
    <t>Power and Desalination Open Cycle Gas Turbine</t>
  </si>
  <si>
    <t>Heat and Power GE</t>
  </si>
  <si>
    <t>Sub-critical Steam Turbine</t>
  </si>
  <si>
    <t>Gas Turbine</t>
  </si>
  <si>
    <t>Oil Engine</t>
  </si>
  <si>
    <t>Mix of Steam and Combustion Turbines</t>
  </si>
  <si>
    <t>Combustion Turbine</t>
  </si>
  <si>
    <t>Super-critical Steam Turbine</t>
  </si>
  <si>
    <t>Cogeneration Power and Desalination Steam Turbine</t>
  </si>
  <si>
    <t>Dam with run-of-river generation</t>
  </si>
  <si>
    <t>Dam on river with reservoir</t>
  </si>
  <si>
    <t>Weir on a Canal</t>
  </si>
  <si>
    <t>Barrage with run-of-river Generation</t>
  </si>
  <si>
    <t>Pumped Storage Power Plant</t>
  </si>
  <si>
    <t>Water discharged from another project</t>
  </si>
  <si>
    <t>Dam on a lake</t>
  </si>
  <si>
    <t>Other</t>
  </si>
  <si>
    <t>Weir on a River</t>
  </si>
  <si>
    <t>Tidal</t>
  </si>
  <si>
    <t>Dam on a canal</t>
  </si>
  <si>
    <t>Direct Subcritical Steam Condensing Turbine (ST)</t>
  </si>
  <si>
    <t>Flash</t>
  </si>
  <si>
    <t>Binary</t>
  </si>
  <si>
    <t>Direct and Binary</t>
  </si>
  <si>
    <t>Double Flash</t>
  </si>
  <si>
    <t>Combined Cycle (Direct ST followed by Binary)</t>
  </si>
  <si>
    <t>Triple Flash</t>
  </si>
  <si>
    <t>Integrated Solar Combined Cycle System (ISCCS)</t>
  </si>
  <si>
    <t>Sub-critical Steam Turbine (ST)</t>
  </si>
  <si>
    <t>Reciprocating Engine</t>
  </si>
  <si>
    <t>Coal</t>
  </si>
  <si>
    <t>Coal bituminous</t>
  </si>
  <si>
    <t>Coal Waste Tailings</t>
  </si>
  <si>
    <t>Coal Black</t>
  </si>
  <si>
    <t>Coal Sub-bituminous</t>
  </si>
  <si>
    <t>Coal Brown</t>
  </si>
  <si>
    <t>Coal Brown Lignite</t>
  </si>
  <si>
    <t>Bituminous Coal</t>
  </si>
  <si>
    <t>Coal Bituminous</t>
  </si>
  <si>
    <t>Mixed Fuel (Coal NG, Blast Furnance Gas, Wood Pellets)</t>
  </si>
  <si>
    <t>Coal lignite</t>
  </si>
  <si>
    <t>Coal Lignite</t>
  </si>
  <si>
    <t>Lignite</t>
  </si>
  <si>
    <t>Anthracite coal</t>
  </si>
  <si>
    <t>Sub -bituminous Coal</t>
  </si>
  <si>
    <t>Coal Subbutiminous</t>
  </si>
  <si>
    <t>Bituminous Coal and Coal Washings</t>
  </si>
  <si>
    <t>Sub butiminous coal</t>
  </si>
  <si>
    <t>Sub-bituminous Coal</t>
  </si>
  <si>
    <t>Pet coke, bituminous coal</t>
  </si>
  <si>
    <t>Biomass</t>
  </si>
  <si>
    <t>Advanced Biofuel</t>
  </si>
  <si>
    <t>Coal Subbituminous &amp; Bituminous</t>
  </si>
  <si>
    <t>Coal Subbituminous</t>
  </si>
  <si>
    <t>Semi-anthracite coal</t>
  </si>
  <si>
    <t>Coal Anthracite</t>
  </si>
  <si>
    <t>Brown Coal  and Lignite</t>
  </si>
  <si>
    <t>Brown Coal (Lignite)</t>
  </si>
  <si>
    <t>Brown Coal</t>
  </si>
  <si>
    <t>Hard Coal, Heavy Fuel Oil</t>
  </si>
  <si>
    <t>Coal Hard</t>
  </si>
  <si>
    <t>Hard Coal</t>
  </si>
  <si>
    <t>Coal, slag, petroleum coke</t>
  </si>
  <si>
    <t>Coal Anthracite and bituminous</t>
  </si>
  <si>
    <t>oal Bituminous</t>
  </si>
  <si>
    <t>Coal Lignite and bituminous</t>
  </si>
  <si>
    <t>Coal lignite and Brown Coal</t>
  </si>
  <si>
    <t>Natural Gas</t>
  </si>
  <si>
    <t>Coal (Indigenous)</t>
  </si>
  <si>
    <t>coal washery wastes</t>
  </si>
  <si>
    <t>Coal, Blast Furnace (Corex) Gas</t>
  </si>
  <si>
    <t>Coa;</t>
  </si>
  <si>
    <t>Lignite (high moisture)</t>
  </si>
  <si>
    <t>Lignite (high moisture lignite)</t>
  </si>
  <si>
    <t>Peat Milled</t>
  </si>
  <si>
    <t>Coal, Heavy Fuel Oil</t>
  </si>
  <si>
    <t>Coal, wood-biomass</t>
  </si>
  <si>
    <t>Coal, Fuel Oil</t>
  </si>
  <si>
    <t>Bituminous and Sub-bituminous Coal</t>
  </si>
  <si>
    <t>Coal, Oil</t>
  </si>
  <si>
    <t>Lignite and sub-bituminous</t>
  </si>
  <si>
    <t>Bituminous and subbituminous coal</t>
  </si>
  <si>
    <t>bituminous, low-sulfur and low-ash content coal</t>
  </si>
  <si>
    <t>Sub-bituminous</t>
  </si>
  <si>
    <t>Subbituminous coal</t>
  </si>
  <si>
    <t>Coal (Lignite)</t>
  </si>
  <si>
    <t>Coal Kuznetsk</t>
  </si>
  <si>
    <t>Coal lignite and sub-bituminous</t>
  </si>
  <si>
    <t>Coal lignite black</t>
  </si>
  <si>
    <t>Coal bituminous and lignite</t>
  </si>
  <si>
    <t>coal or Oil</t>
  </si>
  <si>
    <t>Coal and biomass</t>
  </si>
  <si>
    <t>Coal, Bituminous</t>
  </si>
  <si>
    <t>Coal and Oil</t>
  </si>
  <si>
    <t>Coal based Syn Fuel</t>
  </si>
  <si>
    <t>Subbituminous Coal</t>
  </si>
  <si>
    <t>Waste Coal</t>
  </si>
  <si>
    <t>Lignite Coal</t>
  </si>
  <si>
    <t>Diesel</t>
  </si>
  <si>
    <t>Distillate Oil</t>
  </si>
  <si>
    <t>Gas Oil</t>
  </si>
  <si>
    <t>Heavy Oil</t>
  </si>
  <si>
    <t>Natural Gas (</t>
  </si>
  <si>
    <t>Natural Gas (coal-seam gas)</t>
  </si>
  <si>
    <t>Kerosine</t>
  </si>
  <si>
    <t>Coal Seam Gas</t>
  </si>
  <si>
    <t>Dis</t>
  </si>
  <si>
    <t>Natual Gas and Diesel</t>
  </si>
  <si>
    <t>Natural Gas and Oil</t>
  </si>
  <si>
    <t>Natural Gas and Light Fuel Oil</t>
  </si>
  <si>
    <t>Methene</t>
  </si>
  <si>
    <t>Heavy Fuel Oil</t>
  </si>
  <si>
    <t>Gas (coke oven waste gas)</t>
  </si>
  <si>
    <t>Blast Furnace Gas</t>
  </si>
  <si>
    <t>Gas</t>
  </si>
  <si>
    <t>Natural gas and wood waste</t>
  </si>
  <si>
    <t>Natural gas and produced gas</t>
  </si>
  <si>
    <t>Natural gas and regeneration gas</t>
  </si>
  <si>
    <t>Natural Gas and Diesel</t>
  </si>
  <si>
    <t>hydro-carbon located underneath the surface.</t>
  </si>
  <si>
    <t>Natual Gas</t>
  </si>
  <si>
    <t>High and low pressure natural gas, and landfill gas</t>
  </si>
  <si>
    <t>IFO 180</t>
  </si>
  <si>
    <t>Diesel Oil</t>
  </si>
  <si>
    <t>LNG</t>
  </si>
  <si>
    <t>diesel Oil</t>
  </si>
  <si>
    <t>Natural Gas (LNG)</t>
  </si>
  <si>
    <t>Associated Natural Gas</t>
  </si>
  <si>
    <t>Syn gas from Coal Gasification</t>
  </si>
  <si>
    <t>Light Fuel Oil</t>
  </si>
  <si>
    <t>Light Fuel Oil and Natural Gas</t>
  </si>
  <si>
    <t>Natural Gas and Heavy Fuel Oil</t>
  </si>
  <si>
    <t>Natural Gas and Heavy Oil</t>
  </si>
  <si>
    <t>Diesel Oil and Natural Gas</t>
  </si>
  <si>
    <t>Gas from Steel Mills</t>
  </si>
  <si>
    <t>Oil distillate</t>
  </si>
  <si>
    <t>Blast furnace gas and coke oven gas</t>
  </si>
  <si>
    <t>high-calorific coke-oven gas and blast furnace gas</t>
  </si>
  <si>
    <t>Fuel Oil Light</t>
  </si>
  <si>
    <t>Fuel Oil</t>
  </si>
  <si>
    <t>Light Crude Oil</t>
  </si>
  <si>
    <t>Naptha</t>
  </si>
  <si>
    <t>Natural Gas, R-LNG</t>
  </si>
  <si>
    <t>LSHS Oil</t>
  </si>
  <si>
    <t>Refinery Residue (Oil, Gas)</t>
  </si>
  <si>
    <t>Natural Gas, Naphtha, HSD, Mixed fuel</t>
  </si>
  <si>
    <t>Naphtha</t>
  </si>
  <si>
    <t>Natural Gas, HSD</t>
  </si>
  <si>
    <t>Oil (HSD)</t>
  </si>
  <si>
    <t>Regassified LNG</t>
  </si>
  <si>
    <t>Oil</t>
  </si>
  <si>
    <t>Naptha and High Speed Diesel</t>
  </si>
  <si>
    <t>Fuel Oil Heavy</t>
  </si>
  <si>
    <t>Oil Distillate gasoil</t>
  </si>
  <si>
    <t>Fuel Oil Distillate</t>
  </si>
  <si>
    <t>Natual Gas and Light  Fuel Oil</t>
  </si>
  <si>
    <t>Natural Gas and Fuel Oil</t>
  </si>
  <si>
    <t>syngas from refinery residual oil</t>
  </si>
  <si>
    <t>Natural Gas (Recovery gas from steel mill)</t>
  </si>
  <si>
    <t>Liquified Natural Gas</t>
  </si>
  <si>
    <t>LNG (Liquified Natural Gas)</t>
  </si>
  <si>
    <t>blast furnace gas and coke oven gas</t>
  </si>
  <si>
    <t>Liquified Natural Gas (LNG)</t>
  </si>
  <si>
    <t>City Gas (Natural Gas)</t>
  </si>
  <si>
    <t>Natural Gas, Heavy Oil, Coke Oven Gas</t>
  </si>
  <si>
    <t>Liquified Natural Gas, Heavy Oil</t>
  </si>
  <si>
    <t>LNG (Liquified Natural Gas) LPG</t>
  </si>
  <si>
    <t>City gas (from Liquified Natural Gas)</t>
  </si>
  <si>
    <t>Natural Gas and Diesel Oil</t>
  </si>
  <si>
    <t>Natural Gas and Gas Oil</t>
  </si>
  <si>
    <t>Gas Oil and Natural Gas</t>
  </si>
  <si>
    <t>Natural Gas (diesel as backup)</t>
  </si>
  <si>
    <t>Natudal Gas</t>
  </si>
  <si>
    <t>Natural Gas, Diesel</t>
  </si>
  <si>
    <t>Fuel Oil and Gas Oil</t>
  </si>
  <si>
    <t>Coal Syngas</t>
  </si>
  <si>
    <t>Blast Furnace Gas (Dowson Gas)</t>
  </si>
  <si>
    <t>blast furnace gas (BFG)</t>
  </si>
  <si>
    <t>Natual Gas and HSD</t>
  </si>
  <si>
    <t>Natural Gas (low BTU)</t>
  </si>
  <si>
    <t>Natural Gas and HSD</t>
  </si>
  <si>
    <t>Natural Gas and Furnace Oil</t>
  </si>
  <si>
    <t>Natural Gas, Fuel Oil, HSD</t>
  </si>
  <si>
    <t>Naural Gas</t>
  </si>
  <si>
    <t>Marine Diesel</t>
  </si>
  <si>
    <t>Natual Gas and Crude Oil</t>
  </si>
  <si>
    <t>Liquified Natual Gas</t>
  </si>
  <si>
    <t>Natural Gas and No 2 Distillate Oil</t>
  </si>
  <si>
    <t>Natural Gas and light oil</t>
  </si>
  <si>
    <t>Finex Gas</t>
  </si>
  <si>
    <t>Crude Oil and Diesel Oil</t>
  </si>
  <si>
    <t>Sales Gas and HFO</t>
  </si>
  <si>
    <t>Crude Oil and Diesel</t>
  </si>
  <si>
    <t>Crude Oil and Natural Gas</t>
  </si>
  <si>
    <t>Treated Crude Oil</t>
  </si>
  <si>
    <t>Natural Gas and Crude Oil</t>
  </si>
  <si>
    <t>Crude Oil</t>
  </si>
  <si>
    <t>Diesel Oil and Crude Oil</t>
  </si>
  <si>
    <t>LPG</t>
  </si>
  <si>
    <t>Natural Gas, Oil</t>
  </si>
  <si>
    <t>Natural gas, backed up with distillate oil</t>
  </si>
  <si>
    <t>High Speed Diesel</t>
  </si>
  <si>
    <t>Diesel - BS1800</t>
  </si>
  <si>
    <t>top gas, COG, tar, natural gas, heavy oil</t>
  </si>
  <si>
    <t>Fuel oil type A1</t>
  </si>
  <si>
    <t>Orimulsion</t>
  </si>
  <si>
    <t>Number 6 Heavy fuel oil</t>
  </si>
  <si>
    <t>Residual Oil</t>
  </si>
  <si>
    <t>Fuel Oil Bunker C</t>
  </si>
  <si>
    <t>Fuel Oil heavy and light</t>
  </si>
  <si>
    <t>Natual Gas and Heavy  Fuel Oil</t>
  </si>
  <si>
    <t>Heavy Fuel Oil and Natural Gas</t>
  </si>
  <si>
    <t>HFO, LFO, NG</t>
  </si>
  <si>
    <t>Fuel oil No 6</t>
  </si>
  <si>
    <t>Light diesel fuel</t>
  </si>
  <si>
    <t>Heavy Fuel Oil No 6</t>
  </si>
  <si>
    <t>Oil Shale</t>
  </si>
  <si>
    <t>Oil/Diesel</t>
  </si>
  <si>
    <t>LSHS l</t>
  </si>
  <si>
    <t>Low Sulphur Heavy Stock (LSHS) (switched from furnace oil in 2000)</t>
  </si>
  <si>
    <t>Low Sulphur Heavy Stock (LSHS) Oil</t>
  </si>
  <si>
    <t>Fuel Oil and Diesel</t>
  </si>
  <si>
    <t>Fuel Oil and Natural Gas</t>
  </si>
  <si>
    <t>Mixed (Heavy and Crude Oil, LNG, Coal)</t>
  </si>
  <si>
    <t>Heavy oil, Crude</t>
  </si>
  <si>
    <t>Residual Oil, Crude Oil</t>
  </si>
  <si>
    <t>Heavy Oil and Crude Oil</t>
  </si>
  <si>
    <t>Residual oil, LPG</t>
  </si>
  <si>
    <t>Residual Oil, Naptha</t>
  </si>
  <si>
    <t>Heavy Fuel Oil and Light Fuel Oil</t>
  </si>
  <si>
    <t>Heavy Fuel Oil and Crude Oil</t>
  </si>
  <si>
    <t>Heavy Fuel Oil, Crude Oil, Gas Oil</t>
  </si>
  <si>
    <t>Fuel Oil Medium</t>
  </si>
  <si>
    <t>Petroleum Coke</t>
  </si>
  <si>
    <t>Heavy Fuel Oil, Natural Gas</t>
  </si>
  <si>
    <t>Fuel Oil Diesel No 2</t>
  </si>
  <si>
    <t>Residual Furnace Oil</t>
  </si>
  <si>
    <t>Residual Fuel Oil</t>
  </si>
  <si>
    <t>Heavy Furnace Oil</t>
  </si>
  <si>
    <t>Furnace Oil</t>
  </si>
  <si>
    <t>Diesel and Bunker fuel</t>
  </si>
  <si>
    <t>Heavy Fuel Oil (Bunker C)</t>
  </si>
  <si>
    <t>heavy Fuel Oil (Bunker C)</t>
  </si>
  <si>
    <t>Bunker Oil</t>
  </si>
  <si>
    <t>Low Sulphur Fuel Oil</t>
  </si>
  <si>
    <t>Bunker Oil (0.3% S) and Kerosine</t>
  </si>
  <si>
    <t>Heavy Oil (for ST)</t>
  </si>
  <si>
    <t>Fuel Oil up to 360 CSt</t>
  </si>
  <si>
    <t>180CST Grade furnace oil</t>
  </si>
  <si>
    <t>Fuel Oil (Eo 5-LS)</t>
  </si>
  <si>
    <t>Oil , Gas</t>
  </si>
  <si>
    <t>Jet Fuel</t>
  </si>
  <si>
    <t>Refinery Gas</t>
  </si>
  <si>
    <t>Waste Oil</t>
  </si>
  <si>
    <t>Jet Fuel JP4 5N8</t>
  </si>
  <si>
    <t>Other Oil</t>
  </si>
  <si>
    <t>Diesel and Heavy Oil</t>
  </si>
  <si>
    <t>Oil and LNG</t>
  </si>
  <si>
    <t>Heavy Oil and Diesel</t>
  </si>
  <si>
    <t>waste gases,natural gas,fuel oil</t>
  </si>
  <si>
    <t>Bagasse</t>
  </si>
  <si>
    <t>Bagasse (oil supplementary)</t>
  </si>
  <si>
    <t>Bagasse, Woodwaste</t>
  </si>
  <si>
    <t>Bagasse (coal supplementary)</t>
  </si>
  <si>
    <t>Wood Waste</t>
  </si>
  <si>
    <t>Biomass Wood</t>
  </si>
  <si>
    <t>Municipal Waste</t>
  </si>
  <si>
    <t>Biomass (wood chips and pellets)</t>
  </si>
  <si>
    <t>Wood</t>
  </si>
  <si>
    <t>Industrial Waste</t>
  </si>
  <si>
    <t>Landfill Gas</t>
  </si>
  <si>
    <t xml:space="preserve">Municipal Solid Waste </t>
  </si>
  <si>
    <t>Municipal incinerable waste</t>
  </si>
  <si>
    <t>biofuel</t>
  </si>
  <si>
    <t>Biomass, Oil, waste</t>
  </si>
  <si>
    <t>Other Gas</t>
  </si>
  <si>
    <t>Black Liquor</t>
  </si>
  <si>
    <t>Blast Furnance Gas</t>
  </si>
  <si>
    <t>Wood waste solids</t>
  </si>
  <si>
    <t>Digester Gas</t>
  </si>
  <si>
    <t>Agricultural Biproducts</t>
  </si>
  <si>
    <t>Solid Waste 70% of</t>
  </si>
  <si>
    <t>Tire-Derived Fuel</t>
  </si>
  <si>
    <t>Wood waste liquids</t>
  </si>
  <si>
    <t>Process Gas</t>
  </si>
  <si>
    <t>Coke Oven Gas</t>
  </si>
  <si>
    <t>Other Biomass Solids</t>
  </si>
  <si>
    <t>Hydro</t>
  </si>
  <si>
    <t>Geothermal</t>
  </si>
  <si>
    <t>Nuclear</t>
  </si>
  <si>
    <t>Solar_PV</t>
  </si>
  <si>
    <t>Solar_Thermal</t>
  </si>
  <si>
    <t>Waste</t>
  </si>
  <si>
    <t>Wind</t>
  </si>
  <si>
    <t>Unique</t>
  </si>
  <si>
    <t>Examples</t>
  </si>
  <si>
    <t>Comments</t>
  </si>
  <si>
    <t>energia, station</t>
  </si>
  <si>
    <t>ltd, gmbh, etc.</t>
  </si>
  <si>
    <t>enel, edison, endesa</t>
  </si>
  <si>
    <t>Should be whitelisted to prevent removal, if common.  However, can be used to confirm similariy of multi-company 'site'.</t>
  </si>
  <si>
    <t>GuD == CCGT??</t>
  </si>
  <si>
    <t>süd</t>
  </si>
  <si>
    <t>projectID</t>
  </si>
  <si>
    <t>was</t>
  </si>
  <si>
    <t>changeTo</t>
  </si>
  <si>
    <t>GARDONA</t>
  </si>
  <si>
    <t>GARDONE</t>
  </si>
  <si>
    <t>comment</t>
  </si>
  <si>
    <t>26WIMPI-S05GRDNV</t>
  </si>
  <si>
    <t>Geo location from ppm indicates on/near Gardone Riviera</t>
  </si>
  <si>
    <t>landfill</t>
  </si>
  <si>
    <t>mill</t>
  </si>
  <si>
    <t>rebuild</t>
  </si>
  <si>
    <t>wwtp</t>
  </si>
  <si>
    <t>ii</t>
  </si>
  <si>
    <t>greenhouse</t>
  </si>
  <si>
    <t>works</t>
  </si>
  <si>
    <t>hospital</t>
  </si>
  <si>
    <t>factory</t>
  </si>
  <si>
    <t>bhkw</t>
  </si>
  <si>
    <t>el</t>
  </si>
  <si>
    <t>wte</t>
  </si>
  <si>
    <t>solar</t>
  </si>
  <si>
    <t>nas</t>
  </si>
  <si>
    <t>biogas</t>
  </si>
  <si>
    <t>refinery</t>
  </si>
  <si>
    <t>hydro</t>
  </si>
  <si>
    <t>hopital</t>
  </si>
  <si>
    <t>centre</t>
  </si>
  <si>
    <t>bad</t>
  </si>
  <si>
    <t>hotel</t>
  </si>
  <si>
    <t>discarica</t>
  </si>
  <si>
    <t>pool</t>
  </si>
  <si>
    <t>leisure</t>
  </si>
  <si>
    <t>wp</t>
  </si>
  <si>
    <t>house</t>
  </si>
  <si>
    <t>hill</t>
  </si>
  <si>
    <t>los</t>
  </si>
  <si>
    <t>pont</t>
  </si>
  <si>
    <t>las</t>
  </si>
  <si>
    <t>do</t>
  </si>
  <si>
    <t>santa</t>
  </si>
  <si>
    <t>rc</t>
  </si>
  <si>
    <t>park</t>
  </si>
  <si>
    <t>sugar</t>
  </si>
  <si>
    <t>werk</t>
  </si>
  <si>
    <t>da</t>
  </si>
  <si>
    <t>van</t>
  </si>
  <si>
    <t>moat</t>
  </si>
  <si>
    <t>wtg</t>
  </si>
  <si>
    <t>iii</t>
  </si>
  <si>
    <t>porto</t>
  </si>
  <si>
    <t>new</t>
  </si>
  <si>
    <t>tws</t>
  </si>
  <si>
    <t>hilton</t>
  </si>
  <si>
    <t>mini</t>
  </si>
  <si>
    <t>cogen</t>
  </si>
  <si>
    <t>villa</t>
  </si>
  <si>
    <t>ic</t>
  </si>
  <si>
    <t>rio</t>
  </si>
  <si>
    <t>wpd</t>
  </si>
  <si>
    <t>enge</t>
  </si>
  <si>
    <t>nova</t>
  </si>
  <si>
    <t>home</t>
  </si>
  <si>
    <t>hall</t>
  </si>
  <si>
    <t>sewage</t>
  </si>
  <si>
    <t>martin</t>
  </si>
  <si>
    <t>sierra</t>
  </si>
  <si>
    <t>brewery</t>
  </si>
  <si>
    <t>biomass</t>
  </si>
  <si>
    <t>dam</t>
  </si>
  <si>
    <t>hosp</t>
  </si>
  <si>
    <t>CARMA Removing following words with more than 20 entries . . .</t>
  </si>
  <si>
    <t>from website documentation</t>
  </si>
  <si>
    <t>Extracted entries from "Type" column of raw data download</t>
  </si>
  <si>
    <t>Waste and Biomass</t>
  </si>
  <si>
    <t>Solar Thermal</t>
  </si>
  <si>
    <t>Solar PV</t>
  </si>
  <si>
    <t>Hydroelectric</t>
  </si>
  <si>
    <t>Gas Turbine / Natural gas</t>
  </si>
  <si>
    <t>URL</t>
  </si>
  <si>
    <t>https://data.open-power-system-data.org/conventional_power_plants/2020-10-01</t>
  </si>
  <si>
    <t>Original Name in BNetzA-List</t>
  </si>
  <si>
    <t>model output</t>
  </si>
  <si>
    <t>Full name</t>
  </si>
  <si>
    <t>Steinkohle</t>
  </si>
  <si>
    <t>Hard coal</t>
  </si>
  <si>
    <t>Erdgas</t>
  </si>
  <si>
    <t>natural_gas</t>
  </si>
  <si>
    <t>Braunkohle</t>
  </si>
  <si>
    <t>lignite</t>
  </si>
  <si>
    <t>Kernenergie</t>
  </si>
  <si>
    <t>uranium</t>
  </si>
  <si>
    <t>Uranium</t>
  </si>
  <si>
    <t>Pumpspeicher</t>
  </si>
  <si>
    <t>pumped_storage</t>
  </si>
  <si>
    <t>Pumped Storage (Water)</t>
  </si>
  <si>
    <t>Biomasse</t>
  </si>
  <si>
    <t>Mineralölprodukte</t>
  </si>
  <si>
    <t>Mineral oil products</t>
  </si>
  <si>
    <t>Laufwasser</t>
  </si>
  <si>
    <t>Water (run of river)</t>
  </si>
  <si>
    <t>Sonstige Energieträger (nicht erneuerbar)</t>
  </si>
  <si>
    <t>other_non_renewable</t>
  </si>
  <si>
    <t>Other Fuels (not renewable)</t>
  </si>
  <si>
    <t>Abfall</t>
  </si>
  <si>
    <t>waste</t>
  </si>
  <si>
    <t>Speicherwasser (ohne Pumpspeicher)</t>
  </si>
  <si>
    <t>reservoir</t>
  </si>
  <si>
    <t>Reservoir</t>
  </si>
  <si>
    <t>Unbekannter Energieträger (nicht erneuerbar)</t>
  </si>
  <si>
    <t>unknown_non_renewable</t>
  </si>
  <si>
    <t>Unknown (not renewable)</t>
  </si>
  <si>
    <t>Mehrere Energieträger (nicht erneuerbar)</t>
  </si>
  <si>
    <t>multiple_non_renewable</t>
  </si>
  <si>
    <t>Multiple (not renewable)</t>
  </si>
  <si>
    <t>Deponiegas</t>
  </si>
  <si>
    <t>gas_landfill</t>
  </si>
  <si>
    <t>Landfill gas</t>
  </si>
  <si>
    <t>Windenergie (Onshore-Anlage)</t>
  </si>
  <si>
    <t>wind_onshore</t>
  </si>
  <si>
    <t>Onshore wind</t>
  </si>
  <si>
    <t>Windenergie (Offshore-Anlage)</t>
  </si>
  <si>
    <t>wind_offshore</t>
  </si>
  <si>
    <t>Offshore Wind</t>
  </si>
  <si>
    <t>Solare Strahlungsenergie</t>
  </si>
  <si>
    <t>Solar energy</t>
  </si>
  <si>
    <t>Klärgas</t>
  </si>
  <si>
    <t>gas_sewage</t>
  </si>
  <si>
    <t>Sewage Gas</t>
  </si>
  <si>
    <t>Geothermie</t>
  </si>
  <si>
    <t>geothermal</t>
  </si>
  <si>
    <t>Geothermal energy</t>
  </si>
  <si>
    <t>Grubengas</t>
  </si>
  <si>
    <t>gas_mine</t>
  </si>
  <si>
    <t>Mine Gas</t>
  </si>
  <si>
    <t>GEO_Type</t>
  </si>
  <si>
    <t xml:space="preserve">GEO_10 </t>
  </si>
  <si>
    <t>OPSD_13</t>
  </si>
  <si>
    <t>Marine</t>
  </si>
  <si>
    <t>Solar</t>
  </si>
  <si>
    <t>Bioenergy</t>
  </si>
  <si>
    <t>energy_source_level_2</t>
  </si>
  <si>
    <t>Natural gas</t>
  </si>
  <si>
    <t>Non-renewable waste</t>
  </si>
  <si>
    <t>Other fossil fuels</t>
  </si>
  <si>
    <t>Mixed fossil fuels</t>
  </si>
  <si>
    <t>e_source_1</t>
  </si>
  <si>
    <t>Oil/Diesel Thermal and Engines)</t>
  </si>
  <si>
    <t>CSP</t>
  </si>
  <si>
    <t>Onshore</t>
  </si>
  <si>
    <t>Offshore</t>
  </si>
  <si>
    <t>Other / Unspecified</t>
  </si>
  <si>
    <t>PV</t>
  </si>
  <si>
    <t>ST</t>
  </si>
  <si>
    <t>RoR</t>
  </si>
  <si>
    <t>PS</t>
  </si>
  <si>
    <t>Res</t>
  </si>
  <si>
    <t>CT</t>
  </si>
  <si>
    <t>CCGT</t>
  </si>
  <si>
    <t>CE</t>
  </si>
  <si>
    <t>Type_of_Fuel_rng1_Primary (GEO)</t>
  </si>
  <si>
    <t>Mixed / Unspecified / Other</t>
  </si>
  <si>
    <t>Code</t>
  </si>
  <si>
    <t>Meaning</t>
  </si>
  <si>
    <t>A03</t>
  </si>
  <si>
    <t>Mixed</t>
  </si>
  <si>
    <t>A04</t>
  </si>
  <si>
    <t>Generation</t>
  </si>
  <si>
    <t>A05</t>
  </si>
  <si>
    <t>Load</t>
  </si>
  <si>
    <t>B01</t>
  </si>
  <si>
    <t>B02</t>
  </si>
  <si>
    <t>Fossil Brown coal/Lignite</t>
  </si>
  <si>
    <t>B03</t>
  </si>
  <si>
    <t>Fossil Coal-derived gas</t>
  </si>
  <si>
    <t>B04</t>
  </si>
  <si>
    <t>Fossil Gas</t>
  </si>
  <si>
    <t>B05</t>
  </si>
  <si>
    <t>Fossil Hard coal</t>
  </si>
  <si>
    <t>B06</t>
  </si>
  <si>
    <t>Fossil Oil</t>
  </si>
  <si>
    <t>B07</t>
  </si>
  <si>
    <t>Fossil Oil shale</t>
  </si>
  <si>
    <t>B08</t>
  </si>
  <si>
    <t>Fossil Peat</t>
  </si>
  <si>
    <t>B09</t>
  </si>
  <si>
    <t>B10</t>
  </si>
  <si>
    <t>Hydro Pumped Storage</t>
  </si>
  <si>
    <t>B11</t>
  </si>
  <si>
    <t>Hydro Run-of-river and poundage</t>
  </si>
  <si>
    <t>B12</t>
  </si>
  <si>
    <t>Hydro Water Reservoir</t>
  </si>
  <si>
    <t>B13</t>
  </si>
  <si>
    <t>B14</t>
  </si>
  <si>
    <t>B15</t>
  </si>
  <si>
    <t>Other renewable</t>
  </si>
  <si>
    <t>B16</t>
  </si>
  <si>
    <t>B17</t>
  </si>
  <si>
    <t>B18</t>
  </si>
  <si>
    <t>Wind Offshore</t>
  </si>
  <si>
    <t>B19</t>
  </si>
  <si>
    <t>Wind Onshore</t>
  </si>
  <si>
    <t>B20</t>
  </si>
  <si>
    <t>B21</t>
  </si>
  <si>
    <t>AC Link</t>
  </si>
  <si>
    <t>B22</t>
  </si>
  <si>
    <t>DC Link</t>
  </si>
  <si>
    <t>B23</t>
  </si>
  <si>
    <t>Substation</t>
  </si>
  <si>
    <t>B24</t>
  </si>
  <si>
    <t>Transformer</t>
  </si>
  <si>
    <t>ENTSOE PsrType</t>
  </si>
  <si>
    <t>n/a</t>
  </si>
  <si>
    <t>Transmission device</t>
  </si>
  <si>
    <t>valid_technologies</t>
  </si>
  <si>
    <t>CT / ST</t>
  </si>
  <si>
    <t>{CT, CE}</t>
  </si>
  <si>
    <t>RES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</si>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</sst>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1" fontId="4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>
      <alignment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2" fillId="0" borderId="0" xfId="0" applyFont="1" applyAlignment="1">
      <alignment vertical="top"/>
    </xf>
    <xf numFmtId="0" fontId="1" fillId="2" borderId="0" xfId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3" fillId="0" borderId="0" xfId="0" applyFont="1" applyFill="1" applyAlignment="1">
      <alignment vertical="top"/>
    </xf>
    <xf numFmtId="0" fontId="0" fillId="2" borderId="0" xfId="0" applyFill="1"/>
    <xf numFmtId="0" fontId="1" fillId="0" borderId="0" xfId="1"/>
    <xf numFmtId="0" fontId="0" fillId="3" borderId="0" xfId="0" applyFill="1"/>
    <xf numFmtId="41" fontId="0" fillId="0" borderId="0" xfId="2" applyFont="1"/>
    <xf numFmtId="41" fontId="0" fillId="4" borderId="0" xfId="2" applyFont="1" applyFill="1"/>
    <xf numFmtId="0" fontId="0" fillId="0" borderId="1" xfId="0" applyFill="1" applyBorder="1"/>
    <xf numFmtId="41" fontId="0" fillId="5" borderId="0" xfId="2" applyFont="1" applyFill="1"/>
    <xf numFmtId="0" fontId="0" fillId="0" borderId="0" xfId="0" applyNumberFormat="1"/>
    <xf numFmtId="0" fontId="0" fillId="0" borderId="0" xfId="2" applyNumberFormat="1" applyFont="1"/>
    <xf numFmtId="0" fontId="0" fillId="2" borderId="0" xfId="0" applyNumberFormat="1" applyFill="1"/>
    <xf numFmtId="0" fontId="0" fillId="5" borderId="0" xfId="0" applyNumberFormat="1" applyFill="1"/>
    <xf numFmtId="0" fontId="0" fillId="5" borderId="0" xfId="2" applyNumberFormat="1" applyFont="1" applyFill="1"/>
    <xf numFmtId="0" fontId="0" fillId="0" borderId="0" xfId="0" applyAlignment="1">
      <alignment vertical="center"/>
    </xf>
    <xf numFmtId="41" fontId="0" fillId="0" borderId="0" xfId="2" applyFont="1" applyFill="1"/>
    <xf numFmtId="0" fontId="0" fillId="0" borderId="0" xfId="0" applyNumberFormat="1" applyFill="1"/>
    <xf numFmtId="0" fontId="3" fillId="0" borderId="0" xfId="0" applyFont="1" applyAlignment="1">
      <alignment vertical="center" wrapText="1"/>
    </xf>
  </cellXfs>
  <cellStyles count="3">
    <cellStyle name="Comma [0]" xfId="2" builtinId="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Gravelines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datasets.wri.org/dataset/540dcf46-f287-47ac-985d-269b04bea4c6/resource/c240ed2e-1190-4d7e-b1da-c66b72e08858/download/globalpowerplantdatabasev120" TargetMode="External"/><Relationship Id="rId13" Type="http://schemas.openxmlformats.org/officeDocument/2006/relationships/hyperlink" Target="https://data.open-power-system-data.org/conventional_power_plants/2020-10-01" TargetMode="External"/><Relationship Id="rId3" Type="http://schemas.openxmlformats.org/officeDocument/2006/relationships/hyperlink" Target="https://vfs.fias.science/f/ebbdf6ba8c/?raw=1" TargetMode="External"/><Relationship Id="rId7" Type="http://schemas.openxmlformats.org/officeDocument/2006/relationships/hyperlink" Target="http://datasets.wri.org/dataset/globalpowerplantdatabase" TargetMode="External"/><Relationship Id="rId12" Type="http://schemas.openxmlformats.org/officeDocument/2006/relationships/hyperlink" Target="https://data.open-power-system-data.org/conventional_power_plants/2020-10-01" TargetMode="External"/><Relationship Id="rId2" Type="http://schemas.openxmlformats.org/officeDocument/2006/relationships/hyperlink" Target="https://vfs.fias.science/f/e1d9d9d587/?raw=1" TargetMode="External"/><Relationship Id="rId1" Type="http://schemas.openxmlformats.org/officeDocument/2006/relationships/hyperlink" Target="https://www.bundesnetzagentur.de/SharedDocs/Downloads/DE/Sachgebiete/Energie/Unternehmen_Institutionen/Versorgungssicherheit/Erzeugungskapazitaeten/Kraftwerksliste/Kraftwerksliste_2019_1.xlsx;jsessionid=17E419F28D025C7DD9FC6E2BEB3D088F?__blob=publicationFile&amp;v=2" TargetMode="External"/><Relationship Id="rId6" Type="http://schemas.openxmlformats.org/officeDocument/2006/relationships/hyperlink" Target="https://vfs.fias.science/f/b4607c76b4/?raw=1" TargetMode="External"/><Relationship Id="rId11" Type="http://schemas.openxmlformats.org/officeDocument/2006/relationships/hyperlink" Target="https://www.umweltbundesamt.de/sites/default/files/medien/372/dokumente/kraftwerke_de_ab_100_mw.xls" TargetMode="External"/><Relationship Id="rId5" Type="http://schemas.openxmlformats.org/officeDocument/2006/relationships/hyperlink" Target="https://github.com/energy-modelling-toolkit/hydro-power-database/releases/download/v5/jrc-hydro-power-database-05.zip" TargetMode="External"/><Relationship Id="rId10" Type="http://schemas.openxmlformats.org/officeDocument/2006/relationships/hyperlink" Target="https://data.open-power-system-data.org/conventional_power_plants/2018-12-20/conventional_power_plants_EU.csv" TargetMode="External"/><Relationship Id="rId4" Type="http://schemas.openxmlformats.org/officeDocument/2006/relationships/hyperlink" Target="http://energystorageexchange.org/data/projects.csv?q=all" TargetMode="External"/><Relationship Id="rId9" Type="http://schemas.openxmlformats.org/officeDocument/2006/relationships/hyperlink" Target="https://data.open-power-system-data.org/conventional_power_plants/2018-12-20/conventional_power_plants_DE.csv" TargetMode="External"/><Relationship Id="rId14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69B2-64F0-47E1-BB4B-2850F1F52937}">
  <dimension ref="B1:M12"/>
  <sheetViews>
    <sheetView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C2" sqref="C2"/>
    </sheetView>
  </sheetViews>
  <sheetFormatPr defaultRowHeight="15" x14ac:dyDescent="0.25"/>
  <cols>
    <col min="2" max="2" width="20.7109375" customWidth="1"/>
    <col min="3" max="11" width="12.7109375" style="24" customWidth="1"/>
  </cols>
  <sheetData>
    <row r="1" spans="2:13" x14ac:dyDescent="0.25">
      <c r="C1" s="24" t="s">
        <v>1123</v>
      </c>
      <c r="D1" s="24" t="s">
        <v>1118</v>
      </c>
      <c r="E1" s="24" t="s">
        <v>1122</v>
      </c>
      <c r="F1" s="24" t="s">
        <v>1119</v>
      </c>
      <c r="G1" s="24" t="s">
        <v>1120</v>
      </c>
      <c r="H1" s="24" t="s">
        <v>1124</v>
      </c>
      <c r="I1" s="24" t="s">
        <v>1125</v>
      </c>
      <c r="J1" s="24" t="s">
        <v>1126</v>
      </c>
      <c r="K1" s="24" t="s">
        <v>1127</v>
      </c>
      <c r="L1" s="24" t="s">
        <v>1128</v>
      </c>
      <c r="M1" s="24" t="s">
        <v>1129</v>
      </c>
    </row>
    <row r="2" spans="2:13" x14ac:dyDescent="0.25">
      <c r="B2" t="s">
        <v>698</v>
      </c>
      <c r="C2" s="24">
        <v>1</v>
      </c>
    </row>
    <row r="3" spans="2:13" x14ac:dyDescent="0.25">
      <c r="B3" t="s">
        <v>782</v>
      </c>
      <c r="K3" s="24">
        <v>1</v>
      </c>
      <c r="L3">
        <v>1</v>
      </c>
      <c r="M3">
        <v>1</v>
      </c>
    </row>
    <row r="4" spans="2:13" x14ac:dyDescent="0.25">
      <c r="B4" t="s">
        <v>956</v>
      </c>
      <c r="C4" s="24">
        <v>1</v>
      </c>
    </row>
    <row r="5" spans="2:13" x14ac:dyDescent="0.25">
      <c r="B5" t="s">
        <v>955</v>
      </c>
      <c r="H5" s="24">
        <v>1</v>
      </c>
      <c r="I5" s="24">
        <v>1</v>
      </c>
      <c r="J5" s="24">
        <v>1</v>
      </c>
    </row>
    <row r="6" spans="2:13" x14ac:dyDescent="0.25">
      <c r="B6" t="s">
        <v>957</v>
      </c>
      <c r="C6" s="24">
        <v>1</v>
      </c>
    </row>
    <row r="7" spans="2:13" x14ac:dyDescent="0.25">
      <c r="B7" t="s">
        <v>818</v>
      </c>
      <c r="K7" s="24">
        <v>1</v>
      </c>
      <c r="M7">
        <v>1</v>
      </c>
    </row>
    <row r="8" spans="2:13" x14ac:dyDescent="0.25">
      <c r="B8" t="s">
        <v>1109</v>
      </c>
      <c r="D8" s="24">
        <v>1</v>
      </c>
      <c r="E8" s="24">
        <v>1</v>
      </c>
    </row>
    <row r="9" spans="2:13" x14ac:dyDescent="0.25">
      <c r="B9" t="s">
        <v>960</v>
      </c>
    </row>
    <row r="10" spans="2:13" x14ac:dyDescent="0.25">
      <c r="B10" t="s">
        <v>961</v>
      </c>
      <c r="F10" s="24">
        <v>1</v>
      </c>
      <c r="G10" s="24">
        <v>1</v>
      </c>
    </row>
    <row r="11" spans="2:13" x14ac:dyDescent="0.25">
      <c r="B11" t="s">
        <v>1108</v>
      </c>
    </row>
    <row r="12" spans="2:13" x14ac:dyDescent="0.25">
      <c r="B12" t="s">
        <v>1121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181A-2547-438F-B98D-C25DB6BD61D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59D5-F66D-4255-A326-256272758A07}">
  <dimension ref="A1:E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6" sqref="D16"/>
    </sheetView>
  </sheetViews>
  <sheetFormatPr defaultRowHeight="15" x14ac:dyDescent="0.25"/>
  <cols>
    <col min="1" max="1" width="3.7109375" style="1" customWidth="1"/>
    <col min="2" max="2" width="12.7109375" style="1" customWidth="1"/>
    <col min="3" max="3" width="80.7109375" style="2" customWidth="1"/>
    <col min="4" max="4" width="30.7109375" style="1" customWidth="1"/>
    <col min="5" max="16384" width="9.140625" style="1"/>
  </cols>
  <sheetData>
    <row r="1" spans="1:5" x14ac:dyDescent="0.25">
      <c r="D1" s="1" t="s">
        <v>963</v>
      </c>
      <c r="E1" s="1" t="s">
        <v>964</v>
      </c>
    </row>
    <row r="2" spans="1:5" x14ac:dyDescent="0.25">
      <c r="A2" s="1" t="s">
        <v>315</v>
      </c>
    </row>
    <row r="4" spans="1:5" ht="30" x14ac:dyDescent="0.25">
      <c r="B4" s="1" t="s">
        <v>316</v>
      </c>
      <c r="C4" s="2" t="s">
        <v>319</v>
      </c>
    </row>
    <row r="5" spans="1:5" ht="60" x14ac:dyDescent="0.25">
      <c r="B5" s="1" t="s">
        <v>317</v>
      </c>
      <c r="C5" s="2" t="s">
        <v>321</v>
      </c>
    </row>
    <row r="6" spans="1:5" x14ac:dyDescent="0.25">
      <c r="B6" s="1" t="s">
        <v>318</v>
      </c>
      <c r="C6" s="2" t="s">
        <v>320</v>
      </c>
    </row>
    <row r="9" spans="1:5" x14ac:dyDescent="0.25">
      <c r="A9" s="1" t="s">
        <v>230</v>
      </c>
    </row>
    <row r="11" spans="1:5" x14ac:dyDescent="0.25">
      <c r="B11" s="1" t="s">
        <v>195</v>
      </c>
      <c r="C11" s="2" t="s">
        <v>304</v>
      </c>
    </row>
    <row r="12" spans="1:5" x14ac:dyDescent="0.25">
      <c r="B12" s="1" t="s">
        <v>196</v>
      </c>
      <c r="C12" s="2" t="s">
        <v>198</v>
      </c>
      <c r="D12" s="1" t="s">
        <v>966</v>
      </c>
    </row>
    <row r="13" spans="1:5" x14ac:dyDescent="0.25">
      <c r="B13" s="1" t="s">
        <v>202</v>
      </c>
      <c r="C13" s="2" t="s">
        <v>199</v>
      </c>
      <c r="D13" s="1" t="s">
        <v>965</v>
      </c>
    </row>
    <row r="14" spans="1:5" x14ac:dyDescent="0.25">
      <c r="B14" s="1" t="s">
        <v>303</v>
      </c>
      <c r="C14" s="2" t="s">
        <v>307</v>
      </c>
      <c r="E14" s="1" t="s">
        <v>314</v>
      </c>
    </row>
    <row r="15" spans="1:5" x14ac:dyDescent="0.25">
      <c r="B15" s="1" t="s">
        <v>305</v>
      </c>
      <c r="C15" s="2" t="s">
        <v>306</v>
      </c>
      <c r="E15" s="1" t="s">
        <v>314</v>
      </c>
    </row>
    <row r="16" spans="1:5" x14ac:dyDescent="0.25">
      <c r="B16" s="1" t="s">
        <v>3</v>
      </c>
      <c r="C16" s="2" t="s">
        <v>200</v>
      </c>
      <c r="D16" t="s">
        <v>970</v>
      </c>
    </row>
    <row r="17" spans="2:5" x14ac:dyDescent="0.25">
      <c r="B17" s="1" t="s">
        <v>201</v>
      </c>
      <c r="C17" s="2" t="s">
        <v>205</v>
      </c>
    </row>
    <row r="18" spans="2:5" x14ac:dyDescent="0.25">
      <c r="B18" s="1" t="s">
        <v>203</v>
      </c>
      <c r="C18" s="2" t="s">
        <v>204</v>
      </c>
    </row>
    <row r="19" spans="2:5" x14ac:dyDescent="0.25">
      <c r="B19" s="1" t="s">
        <v>301</v>
      </c>
      <c r="C19" s="2" t="s">
        <v>302</v>
      </c>
    </row>
    <row r="20" spans="2:5" x14ac:dyDescent="0.25">
      <c r="B20" s="1" t="s">
        <v>311</v>
      </c>
      <c r="C20" s="2" t="s">
        <v>328</v>
      </c>
      <c r="D20" s="1" t="s">
        <v>967</v>
      </c>
      <c r="E20" s="1" t="s">
        <v>968</v>
      </c>
    </row>
    <row r="22" spans="2:5" s="5" customFormat="1" x14ac:dyDescent="0.25">
      <c r="B22" s="5" t="s">
        <v>312</v>
      </c>
      <c r="C22" s="6"/>
    </row>
    <row r="23" spans="2:5" ht="30" x14ac:dyDescent="0.25">
      <c r="B23" s="1" t="s">
        <v>309</v>
      </c>
      <c r="C23" s="2" t="s">
        <v>313</v>
      </c>
    </row>
    <row r="24" spans="2:5" x14ac:dyDescent="0.25">
      <c r="B24" s="1" t="s">
        <v>225</v>
      </c>
      <c r="C24" s="2" t="s">
        <v>231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9079-933B-44CB-908A-54C3E09BBDAF}">
  <dimension ref="A1:F240"/>
  <sheetViews>
    <sheetView workbookViewId="0">
      <pane xSplit="2" ySplit="1" topLeftCell="C168" activePane="bottomRight" state="frozen"/>
      <selection pane="topRight" activeCell="B1" sqref="B1"/>
      <selection pane="bottomLeft" activeCell="A2" sqref="A2"/>
      <selection pane="bottomRight" activeCell="B177" sqref="B177"/>
    </sheetView>
  </sheetViews>
  <sheetFormatPr defaultRowHeight="15" x14ac:dyDescent="0.25"/>
  <cols>
    <col min="2" max="2" width="30.7109375" customWidth="1"/>
    <col min="3" max="3" width="20.7109375" customWidth="1"/>
    <col min="4" max="4" width="12.7109375" customWidth="1"/>
  </cols>
  <sheetData>
    <row r="1" spans="1:5" x14ac:dyDescent="0.25">
      <c r="A1" t="s">
        <v>193</v>
      </c>
      <c r="B1" t="s">
        <v>194</v>
      </c>
      <c r="C1" t="s">
        <v>228</v>
      </c>
      <c r="D1" t="s">
        <v>214</v>
      </c>
      <c r="E1" t="s">
        <v>215</v>
      </c>
    </row>
    <row r="2" spans="1:5" x14ac:dyDescent="0.25">
      <c r="A2" t="s">
        <v>196</v>
      </c>
      <c r="B2" t="s">
        <v>104</v>
      </c>
      <c r="E2" t="s">
        <v>216</v>
      </c>
    </row>
    <row r="3" spans="1:5" x14ac:dyDescent="0.25">
      <c r="A3" t="s">
        <v>301</v>
      </c>
      <c r="B3" t="s">
        <v>284</v>
      </c>
    </row>
    <row r="4" spans="1:5" x14ac:dyDescent="0.25">
      <c r="A4" t="s">
        <v>195</v>
      </c>
      <c r="B4" t="s">
        <v>259</v>
      </c>
    </row>
    <row r="5" spans="1:5" x14ac:dyDescent="0.25">
      <c r="A5" t="s">
        <v>309</v>
      </c>
      <c r="B5" t="s">
        <v>149</v>
      </c>
      <c r="E5" t="s">
        <v>216</v>
      </c>
    </row>
    <row r="6" spans="1:5" x14ac:dyDescent="0.25">
      <c r="A6" t="s">
        <v>301</v>
      </c>
      <c r="B6" t="s">
        <v>247</v>
      </c>
    </row>
    <row r="7" spans="1:5" x14ac:dyDescent="0.25">
      <c r="A7" t="s">
        <v>301</v>
      </c>
      <c r="B7" t="s">
        <v>252</v>
      </c>
    </row>
    <row r="8" spans="1:5" x14ac:dyDescent="0.25">
      <c r="A8" t="s">
        <v>202</v>
      </c>
      <c r="B8" t="s">
        <v>146</v>
      </c>
      <c r="E8" t="s">
        <v>216</v>
      </c>
    </row>
    <row r="9" spans="1:5" x14ac:dyDescent="0.25">
      <c r="A9" t="s">
        <v>201</v>
      </c>
      <c r="B9" t="s">
        <v>178</v>
      </c>
    </row>
    <row r="10" spans="1:5" x14ac:dyDescent="0.25">
      <c r="A10" t="s">
        <v>301</v>
      </c>
      <c r="B10" t="s">
        <v>269</v>
      </c>
    </row>
    <row r="11" spans="1:5" x14ac:dyDescent="0.25">
      <c r="A11" t="s">
        <v>309</v>
      </c>
      <c r="B11" t="s">
        <v>295</v>
      </c>
    </row>
    <row r="12" spans="1:5" x14ac:dyDescent="0.25">
      <c r="A12" t="s">
        <v>301</v>
      </c>
      <c r="B12" t="s">
        <v>267</v>
      </c>
    </row>
    <row r="13" spans="1:5" x14ac:dyDescent="0.25">
      <c r="A13" t="s">
        <v>305</v>
      </c>
      <c r="B13" t="s">
        <v>242</v>
      </c>
    </row>
    <row r="14" spans="1:5" x14ac:dyDescent="0.25">
      <c r="A14" t="s">
        <v>3</v>
      </c>
      <c r="B14" t="s">
        <v>119</v>
      </c>
      <c r="E14" t="s">
        <v>216</v>
      </c>
    </row>
    <row r="15" spans="1:5" x14ac:dyDescent="0.25">
      <c r="A15" t="s">
        <v>196</v>
      </c>
      <c r="B15" t="s">
        <v>292</v>
      </c>
    </row>
    <row r="16" spans="1:5" x14ac:dyDescent="0.25">
      <c r="A16" t="s">
        <v>305</v>
      </c>
      <c r="B16" t="s">
        <v>124</v>
      </c>
      <c r="E16" t="s">
        <v>216</v>
      </c>
    </row>
    <row r="17" spans="1:5" x14ac:dyDescent="0.25">
      <c r="A17" t="s">
        <v>305</v>
      </c>
      <c r="B17" t="s">
        <v>280</v>
      </c>
    </row>
    <row r="18" spans="1:5" x14ac:dyDescent="0.25">
      <c r="A18" t="s">
        <v>303</v>
      </c>
      <c r="B18" t="s">
        <v>243</v>
      </c>
    </row>
    <row r="19" spans="1:5" x14ac:dyDescent="0.25">
      <c r="A19" t="s">
        <v>305</v>
      </c>
      <c r="B19" t="s">
        <v>187</v>
      </c>
      <c r="C19" t="s">
        <v>221</v>
      </c>
      <c r="D19" t="s">
        <v>220</v>
      </c>
    </row>
    <row r="20" spans="1:5" x14ac:dyDescent="0.25">
      <c r="A20" t="s">
        <v>305</v>
      </c>
      <c r="B20" t="s">
        <v>153</v>
      </c>
      <c r="C20" t="s">
        <v>221</v>
      </c>
      <c r="D20" t="s">
        <v>213</v>
      </c>
    </row>
    <row r="21" spans="1:5" x14ac:dyDescent="0.25">
      <c r="A21" t="s">
        <v>202</v>
      </c>
      <c r="B21" t="s">
        <v>290</v>
      </c>
    </row>
    <row r="22" spans="1:5" x14ac:dyDescent="0.25">
      <c r="A22" t="s">
        <v>3</v>
      </c>
      <c r="B22" t="s">
        <v>140</v>
      </c>
      <c r="C22" t="s">
        <v>222</v>
      </c>
      <c r="D22" t="s">
        <v>213</v>
      </c>
      <c r="E22" t="s">
        <v>216</v>
      </c>
    </row>
    <row r="23" spans="1:5" x14ac:dyDescent="0.25">
      <c r="A23" t="s">
        <v>301</v>
      </c>
      <c r="B23" t="s">
        <v>264</v>
      </c>
    </row>
    <row r="24" spans="1:5" x14ac:dyDescent="0.25">
      <c r="A24" t="s">
        <v>301</v>
      </c>
      <c r="B24" t="s">
        <v>261</v>
      </c>
    </row>
    <row r="25" spans="1:5" x14ac:dyDescent="0.25">
      <c r="A25" t="s">
        <v>309</v>
      </c>
      <c r="B25" t="s">
        <v>294</v>
      </c>
    </row>
    <row r="26" spans="1:5" x14ac:dyDescent="0.25">
      <c r="A26" t="s">
        <v>305</v>
      </c>
      <c r="B26" t="s">
        <v>181</v>
      </c>
      <c r="C26" t="s">
        <v>218</v>
      </c>
      <c r="D26" t="s">
        <v>219</v>
      </c>
    </row>
    <row r="27" spans="1:5" x14ac:dyDescent="0.25">
      <c r="A27" t="s">
        <v>195</v>
      </c>
      <c r="B27" t="s">
        <v>157</v>
      </c>
    </row>
    <row r="28" spans="1:5" x14ac:dyDescent="0.25">
      <c r="A28" t="s">
        <v>195</v>
      </c>
      <c r="B28" t="s">
        <v>114</v>
      </c>
      <c r="E28" t="s">
        <v>216</v>
      </c>
    </row>
    <row r="29" spans="1:5" x14ac:dyDescent="0.25">
      <c r="A29" t="s">
        <v>195</v>
      </c>
      <c r="B29" t="s">
        <v>143</v>
      </c>
      <c r="E29" t="s">
        <v>216</v>
      </c>
    </row>
    <row r="30" spans="1:5" x14ac:dyDescent="0.25">
      <c r="A30" t="s">
        <v>301</v>
      </c>
      <c r="B30" t="s">
        <v>266</v>
      </c>
    </row>
    <row r="31" spans="1:5" x14ac:dyDescent="0.25">
      <c r="A31" t="s">
        <v>195</v>
      </c>
      <c r="B31" t="s">
        <v>102</v>
      </c>
      <c r="E31" t="s">
        <v>216</v>
      </c>
    </row>
    <row r="32" spans="1:5" x14ac:dyDescent="0.25">
      <c r="A32" t="s">
        <v>309</v>
      </c>
      <c r="B32" t="s">
        <v>144</v>
      </c>
    </row>
    <row r="33" spans="1:5" x14ac:dyDescent="0.25">
      <c r="A33" t="s">
        <v>201</v>
      </c>
      <c r="B33" t="s">
        <v>165</v>
      </c>
    </row>
    <row r="34" spans="1:5" x14ac:dyDescent="0.25">
      <c r="A34" t="s">
        <v>195</v>
      </c>
      <c r="B34" t="s">
        <v>297</v>
      </c>
    </row>
    <row r="35" spans="1:5" x14ac:dyDescent="0.25">
      <c r="A35" t="s">
        <v>203</v>
      </c>
      <c r="B35" t="s">
        <v>112</v>
      </c>
      <c r="E35" t="s">
        <v>216</v>
      </c>
    </row>
    <row r="36" spans="1:5" x14ac:dyDescent="0.25">
      <c r="A36" t="s">
        <v>311</v>
      </c>
      <c r="B36" t="s">
        <v>291</v>
      </c>
    </row>
    <row r="37" spans="1:5" x14ac:dyDescent="0.25">
      <c r="A37" t="s">
        <v>311</v>
      </c>
      <c r="B37" t="s">
        <v>279</v>
      </c>
    </row>
    <row r="38" spans="1:5" x14ac:dyDescent="0.25">
      <c r="A38" t="s">
        <v>309</v>
      </c>
      <c r="B38" t="s">
        <v>148</v>
      </c>
    </row>
    <row r="39" spans="1:5" x14ac:dyDescent="0.25">
      <c r="A39" t="s">
        <v>311</v>
      </c>
      <c r="B39" t="s">
        <v>273</v>
      </c>
    </row>
    <row r="40" spans="1:5" x14ac:dyDescent="0.25">
      <c r="A40" t="s">
        <v>311</v>
      </c>
      <c r="B40" t="s">
        <v>132</v>
      </c>
      <c r="E40" t="s">
        <v>216</v>
      </c>
    </row>
    <row r="41" spans="1:5" x14ac:dyDescent="0.25">
      <c r="A41" t="s">
        <v>311</v>
      </c>
      <c r="B41" t="s">
        <v>291</v>
      </c>
    </row>
    <row r="42" spans="1:5" x14ac:dyDescent="0.25">
      <c r="A42" t="s">
        <v>311</v>
      </c>
      <c r="B42" t="s">
        <v>279</v>
      </c>
    </row>
    <row r="43" spans="1:5" x14ac:dyDescent="0.25">
      <c r="A43" t="s">
        <v>311</v>
      </c>
      <c r="B43" t="s">
        <v>273</v>
      </c>
    </row>
    <row r="44" spans="1:5" x14ac:dyDescent="0.25">
      <c r="A44" t="s">
        <v>202</v>
      </c>
      <c r="B44" t="s">
        <v>132</v>
      </c>
    </row>
    <row r="45" spans="1:5" x14ac:dyDescent="0.25">
      <c r="A45" t="s">
        <v>202</v>
      </c>
      <c r="B45" t="s">
        <v>233</v>
      </c>
    </row>
    <row r="46" spans="1:5" x14ac:dyDescent="0.25">
      <c r="A46" t="s">
        <v>202</v>
      </c>
      <c r="B46" t="s">
        <v>135</v>
      </c>
      <c r="E46" t="s">
        <v>216</v>
      </c>
    </row>
    <row r="47" spans="1:5" x14ac:dyDescent="0.25">
      <c r="A47" t="s">
        <v>305</v>
      </c>
      <c r="B47" t="s">
        <v>151</v>
      </c>
      <c r="C47" t="s">
        <v>212</v>
      </c>
      <c r="D47" t="s">
        <v>213</v>
      </c>
    </row>
    <row r="48" spans="1:5" x14ac:dyDescent="0.25">
      <c r="A48" t="s">
        <v>202</v>
      </c>
      <c r="B48" t="s">
        <v>110</v>
      </c>
      <c r="E48" t="s">
        <v>216</v>
      </c>
    </row>
    <row r="49" spans="1:6" x14ac:dyDescent="0.25">
      <c r="A49" t="s">
        <v>201</v>
      </c>
      <c r="B49" t="s">
        <v>136</v>
      </c>
      <c r="E49" t="s">
        <v>216</v>
      </c>
    </row>
    <row r="50" spans="1:6" x14ac:dyDescent="0.25">
      <c r="A50" t="s">
        <v>301</v>
      </c>
      <c r="B50" t="s">
        <v>282</v>
      </c>
    </row>
    <row r="51" spans="1:6" x14ac:dyDescent="0.25">
      <c r="A51" t="s">
        <v>195</v>
      </c>
      <c r="B51" t="s">
        <v>285</v>
      </c>
    </row>
    <row r="52" spans="1:6" x14ac:dyDescent="0.25">
      <c r="A52" t="s">
        <v>303</v>
      </c>
      <c r="B52" t="s">
        <v>241</v>
      </c>
    </row>
    <row r="53" spans="1:6" x14ac:dyDescent="0.25">
      <c r="A53" t="s">
        <v>301</v>
      </c>
      <c r="B53" t="s">
        <v>274</v>
      </c>
    </row>
    <row r="54" spans="1:6" x14ac:dyDescent="0.25">
      <c r="A54" t="s">
        <v>301</v>
      </c>
      <c r="B54" t="s">
        <v>240</v>
      </c>
    </row>
    <row r="55" spans="1:6" x14ac:dyDescent="0.25">
      <c r="A55" t="s">
        <v>303</v>
      </c>
      <c r="B55" t="s">
        <v>152</v>
      </c>
    </row>
    <row r="56" spans="1:6" x14ac:dyDescent="0.25">
      <c r="A56" t="s">
        <v>202</v>
      </c>
      <c r="B56" t="s">
        <v>322</v>
      </c>
    </row>
    <row r="57" spans="1:6" x14ac:dyDescent="0.25">
      <c r="A57" t="s">
        <v>303</v>
      </c>
      <c r="B57" t="s">
        <v>190</v>
      </c>
      <c r="C57" t="s">
        <v>209</v>
      </c>
    </row>
    <row r="58" spans="1:6" x14ac:dyDescent="0.25">
      <c r="A58" t="s">
        <v>301</v>
      </c>
      <c r="B58" t="s">
        <v>244</v>
      </c>
    </row>
    <row r="59" spans="1:6" x14ac:dyDescent="0.25">
      <c r="A59" t="s">
        <v>201</v>
      </c>
      <c r="B59" t="s">
        <v>172</v>
      </c>
    </row>
    <row r="60" spans="1:6" x14ac:dyDescent="0.25">
      <c r="A60" t="s">
        <v>3</v>
      </c>
      <c r="B60" t="s">
        <v>299</v>
      </c>
    </row>
    <row r="61" spans="1:6" x14ac:dyDescent="0.25">
      <c r="A61" t="s">
        <v>309</v>
      </c>
      <c r="B61" t="s">
        <v>133</v>
      </c>
      <c r="C61" t="s">
        <v>227</v>
      </c>
      <c r="E61" t="s">
        <v>216</v>
      </c>
    </row>
    <row r="62" spans="1:6" x14ac:dyDescent="0.25">
      <c r="A62" t="s">
        <v>301</v>
      </c>
      <c r="B62" t="s">
        <v>255</v>
      </c>
    </row>
    <row r="63" spans="1:6" x14ac:dyDescent="0.25">
      <c r="A63" t="s">
        <v>196</v>
      </c>
      <c r="B63" t="s">
        <v>186</v>
      </c>
    </row>
    <row r="64" spans="1:6" s="12" customFormat="1" x14ac:dyDescent="0.25">
      <c r="A64" t="s">
        <v>201</v>
      </c>
      <c r="B64" t="s">
        <v>154</v>
      </c>
      <c r="C64"/>
      <c r="D64"/>
      <c r="E64"/>
      <c r="F64"/>
    </row>
    <row r="65" spans="1:5" x14ac:dyDescent="0.25">
      <c r="A65" t="s">
        <v>201</v>
      </c>
      <c r="B65" t="s">
        <v>166</v>
      </c>
      <c r="C65" t="s">
        <v>969</v>
      </c>
    </row>
    <row r="66" spans="1:5" x14ac:dyDescent="0.25">
      <c r="A66" t="s">
        <v>195</v>
      </c>
      <c r="B66" t="s">
        <v>289</v>
      </c>
    </row>
    <row r="67" spans="1:5" x14ac:dyDescent="0.25">
      <c r="A67" t="s">
        <v>203</v>
      </c>
      <c r="B67" t="s">
        <v>122</v>
      </c>
      <c r="E67" t="s">
        <v>216</v>
      </c>
    </row>
    <row r="68" spans="1:5" x14ac:dyDescent="0.25">
      <c r="A68" t="s">
        <v>301</v>
      </c>
      <c r="B68" t="s">
        <v>270</v>
      </c>
    </row>
    <row r="69" spans="1:5" x14ac:dyDescent="0.25">
      <c r="A69" t="s">
        <v>305</v>
      </c>
      <c r="B69" t="s">
        <v>167</v>
      </c>
      <c r="C69" t="s">
        <v>236</v>
      </c>
    </row>
    <row r="70" spans="1:5" x14ac:dyDescent="0.25">
      <c r="A70" t="s">
        <v>203</v>
      </c>
      <c r="B70" t="s">
        <v>108</v>
      </c>
      <c r="E70" t="s">
        <v>216</v>
      </c>
    </row>
    <row r="71" spans="1:5" x14ac:dyDescent="0.25">
      <c r="A71" t="s">
        <v>301</v>
      </c>
      <c r="B71" t="s">
        <v>268</v>
      </c>
    </row>
    <row r="72" spans="1:5" x14ac:dyDescent="0.25">
      <c r="A72" t="s">
        <v>303</v>
      </c>
      <c r="B72" t="s">
        <v>239</v>
      </c>
    </row>
    <row r="73" spans="1:5" x14ac:dyDescent="0.25">
      <c r="A73" t="s">
        <v>305</v>
      </c>
      <c r="B73" t="s">
        <v>296</v>
      </c>
    </row>
    <row r="74" spans="1:5" x14ac:dyDescent="0.25">
      <c r="A74" t="s">
        <v>201</v>
      </c>
      <c r="B74" t="s">
        <v>182</v>
      </c>
    </row>
    <row r="75" spans="1:5" x14ac:dyDescent="0.25">
      <c r="A75" t="s">
        <v>202</v>
      </c>
      <c r="B75" t="s">
        <v>111</v>
      </c>
      <c r="C75" t="s">
        <v>162</v>
      </c>
      <c r="D75" t="s">
        <v>213</v>
      </c>
      <c r="E75" t="s">
        <v>216</v>
      </c>
    </row>
    <row r="76" spans="1:5" x14ac:dyDescent="0.25">
      <c r="A76" t="s">
        <v>195</v>
      </c>
      <c r="B76" t="s">
        <v>142</v>
      </c>
      <c r="E76" t="s">
        <v>216</v>
      </c>
    </row>
    <row r="77" spans="1:5" x14ac:dyDescent="0.25">
      <c r="A77" t="s">
        <v>301</v>
      </c>
      <c r="B77" t="s">
        <v>263</v>
      </c>
    </row>
    <row r="78" spans="1:5" x14ac:dyDescent="0.25">
      <c r="A78" t="s">
        <v>3</v>
      </c>
      <c r="B78" t="s">
        <v>237</v>
      </c>
      <c r="C78" t="s">
        <v>238</v>
      </c>
      <c r="D78" t="s">
        <v>213</v>
      </c>
    </row>
    <row r="79" spans="1:5" x14ac:dyDescent="0.25">
      <c r="A79" t="s">
        <v>301</v>
      </c>
      <c r="B79" t="s">
        <v>245</v>
      </c>
    </row>
    <row r="80" spans="1:5" x14ac:dyDescent="0.25">
      <c r="A80" t="s">
        <v>203</v>
      </c>
      <c r="B80" t="s">
        <v>131</v>
      </c>
      <c r="E80" t="s">
        <v>216</v>
      </c>
    </row>
    <row r="81" spans="1:5" x14ac:dyDescent="0.25">
      <c r="A81" t="s">
        <v>201</v>
      </c>
      <c r="B81" t="s">
        <v>168</v>
      </c>
    </row>
    <row r="82" spans="1:5" x14ac:dyDescent="0.25">
      <c r="A82" t="s">
        <v>202</v>
      </c>
      <c r="B82" t="s">
        <v>188</v>
      </c>
      <c r="C82" t="s">
        <v>210</v>
      </c>
    </row>
    <row r="83" spans="1:5" x14ac:dyDescent="0.25">
      <c r="A83" t="s">
        <v>303</v>
      </c>
      <c r="B83" t="s">
        <v>189</v>
      </c>
      <c r="C83" t="s">
        <v>211</v>
      </c>
    </row>
    <row r="84" spans="1:5" x14ac:dyDescent="0.25">
      <c r="A84" t="s">
        <v>201</v>
      </c>
      <c r="B84" t="s">
        <v>173</v>
      </c>
    </row>
    <row r="85" spans="1:5" x14ac:dyDescent="0.25">
      <c r="A85" t="s">
        <v>201</v>
      </c>
      <c r="B85" t="s">
        <v>174</v>
      </c>
    </row>
    <row r="86" spans="1:5" x14ac:dyDescent="0.25">
      <c r="A86" t="s">
        <v>201</v>
      </c>
      <c r="B86" t="s">
        <v>175</v>
      </c>
    </row>
    <row r="87" spans="1:5" x14ac:dyDescent="0.25">
      <c r="A87" t="s">
        <v>303</v>
      </c>
      <c r="B87" t="s">
        <v>184</v>
      </c>
      <c r="C87" t="s">
        <v>206</v>
      </c>
      <c r="D87" t="s">
        <v>219</v>
      </c>
    </row>
    <row r="88" spans="1:5" x14ac:dyDescent="0.25">
      <c r="A88" t="s">
        <v>202</v>
      </c>
      <c r="B88" t="s">
        <v>134</v>
      </c>
      <c r="C88" t="s">
        <v>223</v>
      </c>
      <c r="D88" t="s">
        <v>224</v>
      </c>
      <c r="E88" t="s">
        <v>216</v>
      </c>
    </row>
    <row r="89" spans="1:5" x14ac:dyDescent="0.25">
      <c r="A89" s="12" t="s">
        <v>202</v>
      </c>
      <c r="B89" s="12" t="s">
        <v>283</v>
      </c>
      <c r="C89" s="12"/>
      <c r="D89" s="12"/>
      <c r="E89" s="12"/>
    </row>
    <row r="90" spans="1:5" x14ac:dyDescent="0.25">
      <c r="A90" t="s">
        <v>202</v>
      </c>
      <c r="B90" t="s">
        <v>109</v>
      </c>
      <c r="E90" t="s">
        <v>216</v>
      </c>
    </row>
    <row r="91" spans="1:5" x14ac:dyDescent="0.25">
      <c r="A91" t="s">
        <v>202</v>
      </c>
      <c r="B91" t="s">
        <v>191</v>
      </c>
      <c r="C91" t="s">
        <v>207</v>
      </c>
      <c r="D91" t="s">
        <v>219</v>
      </c>
    </row>
    <row r="92" spans="1:5" x14ac:dyDescent="0.25">
      <c r="A92" t="s">
        <v>201</v>
      </c>
      <c r="B92" t="s">
        <v>170</v>
      </c>
    </row>
    <row r="93" spans="1:5" x14ac:dyDescent="0.25">
      <c r="A93" t="s">
        <v>201</v>
      </c>
      <c r="B93" t="s">
        <v>183</v>
      </c>
    </row>
    <row r="94" spans="1:5" x14ac:dyDescent="0.25">
      <c r="A94" t="s">
        <v>201</v>
      </c>
      <c r="B94" t="s">
        <v>169</v>
      </c>
    </row>
    <row r="95" spans="1:5" x14ac:dyDescent="0.25">
      <c r="A95" t="s">
        <v>195</v>
      </c>
      <c r="B95" t="s">
        <v>158</v>
      </c>
    </row>
    <row r="96" spans="1:5" x14ac:dyDescent="0.25">
      <c r="A96" t="s">
        <v>301</v>
      </c>
      <c r="B96" t="s">
        <v>300</v>
      </c>
    </row>
    <row r="97" spans="1:6" x14ac:dyDescent="0.25">
      <c r="A97" t="s">
        <v>195</v>
      </c>
      <c r="B97" t="s">
        <v>232</v>
      </c>
    </row>
    <row r="98" spans="1:6" x14ac:dyDescent="0.25">
      <c r="A98" t="s">
        <v>195</v>
      </c>
      <c r="B98" t="s">
        <v>276</v>
      </c>
    </row>
    <row r="99" spans="1:6" x14ac:dyDescent="0.25">
      <c r="A99" t="s">
        <v>301</v>
      </c>
      <c r="B99" t="s">
        <v>281</v>
      </c>
    </row>
    <row r="100" spans="1:6" x14ac:dyDescent="0.25">
      <c r="A100" t="s">
        <v>3</v>
      </c>
      <c r="B100" t="s">
        <v>121</v>
      </c>
      <c r="E100" t="s">
        <v>216</v>
      </c>
      <c r="F100" s="13" t="s">
        <v>226</v>
      </c>
    </row>
    <row r="101" spans="1:6" x14ac:dyDescent="0.25">
      <c r="A101" t="s">
        <v>203</v>
      </c>
      <c r="B101" t="s">
        <v>145</v>
      </c>
      <c r="E101" t="s">
        <v>216</v>
      </c>
      <c r="F101" s="13"/>
    </row>
    <row r="102" spans="1:6" x14ac:dyDescent="0.25">
      <c r="A102" t="s">
        <v>201</v>
      </c>
      <c r="B102" t="s">
        <v>120</v>
      </c>
      <c r="E102" t="s">
        <v>216</v>
      </c>
    </row>
    <row r="103" spans="1:6" x14ac:dyDescent="0.25">
      <c r="A103" t="s">
        <v>301</v>
      </c>
      <c r="B103" t="s">
        <v>293</v>
      </c>
    </row>
    <row r="104" spans="1:6" x14ac:dyDescent="0.25">
      <c r="A104" t="s">
        <v>301</v>
      </c>
      <c r="B104" t="s">
        <v>254</v>
      </c>
    </row>
    <row r="105" spans="1:6" x14ac:dyDescent="0.25">
      <c r="A105" t="s">
        <v>3</v>
      </c>
      <c r="B105" t="s">
        <v>115</v>
      </c>
      <c r="E105" t="s">
        <v>216</v>
      </c>
    </row>
    <row r="106" spans="1:6" x14ac:dyDescent="0.25">
      <c r="A106" t="s">
        <v>3</v>
      </c>
      <c r="B106" t="s">
        <v>179</v>
      </c>
    </row>
    <row r="107" spans="1:6" x14ac:dyDescent="0.25">
      <c r="A107" t="s">
        <v>301</v>
      </c>
      <c r="B107" t="s">
        <v>278</v>
      </c>
    </row>
    <row r="108" spans="1:6" x14ac:dyDescent="0.25">
      <c r="A108" t="s">
        <v>303</v>
      </c>
      <c r="B108" t="s">
        <v>248</v>
      </c>
    </row>
    <row r="109" spans="1:6" x14ac:dyDescent="0.25">
      <c r="A109" t="s">
        <v>3</v>
      </c>
      <c r="B109" t="s">
        <v>116</v>
      </c>
      <c r="E109" t="s">
        <v>216</v>
      </c>
    </row>
    <row r="110" spans="1:6" x14ac:dyDescent="0.25">
      <c r="A110" t="s">
        <v>305</v>
      </c>
      <c r="B110" t="s">
        <v>271</v>
      </c>
    </row>
    <row r="111" spans="1:6" x14ac:dyDescent="0.25">
      <c r="A111" t="s">
        <v>203</v>
      </c>
      <c r="B111" t="s">
        <v>171</v>
      </c>
    </row>
    <row r="112" spans="1:6" x14ac:dyDescent="0.25">
      <c r="A112" t="s">
        <v>303</v>
      </c>
      <c r="B112" t="s">
        <v>288</v>
      </c>
    </row>
    <row r="113" spans="1:5" x14ac:dyDescent="0.25">
      <c r="A113" t="s">
        <v>195</v>
      </c>
      <c r="B113" t="s">
        <v>286</v>
      </c>
    </row>
    <row r="114" spans="1:5" x14ac:dyDescent="0.25">
      <c r="A114" t="s">
        <v>3</v>
      </c>
      <c r="B114" t="s">
        <v>180</v>
      </c>
    </row>
    <row r="115" spans="1:5" x14ac:dyDescent="0.25">
      <c r="A115" t="s">
        <v>3</v>
      </c>
      <c r="B115" t="s">
        <v>118</v>
      </c>
      <c r="E115" t="s">
        <v>216</v>
      </c>
    </row>
    <row r="116" spans="1:5" x14ac:dyDescent="0.25">
      <c r="A116" t="s">
        <v>3</v>
      </c>
      <c r="B116" t="s">
        <v>150</v>
      </c>
    </row>
    <row r="117" spans="1:5" x14ac:dyDescent="0.25">
      <c r="A117" t="s">
        <v>202</v>
      </c>
      <c r="B117" t="s">
        <v>162</v>
      </c>
    </row>
    <row r="118" spans="1:5" x14ac:dyDescent="0.25">
      <c r="A118" t="s">
        <v>202</v>
      </c>
      <c r="B118" t="s">
        <v>156</v>
      </c>
    </row>
    <row r="119" spans="1:5" x14ac:dyDescent="0.25">
      <c r="A119" t="s">
        <v>301</v>
      </c>
      <c r="B119" t="s">
        <v>251</v>
      </c>
    </row>
    <row r="120" spans="1:5" x14ac:dyDescent="0.25">
      <c r="A120" t="s">
        <v>3</v>
      </c>
      <c r="B120" t="s">
        <v>123</v>
      </c>
      <c r="E120" t="s">
        <v>216</v>
      </c>
    </row>
    <row r="121" spans="1:5" x14ac:dyDescent="0.25">
      <c r="A121" t="s">
        <v>312</v>
      </c>
      <c r="B121" t="s">
        <v>275</v>
      </c>
    </row>
    <row r="122" spans="1:5" x14ac:dyDescent="0.25">
      <c r="A122" t="s">
        <v>301</v>
      </c>
      <c r="B122" t="s">
        <v>257</v>
      </c>
    </row>
    <row r="123" spans="1:5" x14ac:dyDescent="0.25">
      <c r="A123" t="s">
        <v>202</v>
      </c>
      <c r="B123" t="s">
        <v>160</v>
      </c>
    </row>
    <row r="124" spans="1:5" x14ac:dyDescent="0.25">
      <c r="A124" t="s">
        <v>202</v>
      </c>
      <c r="B124" t="s">
        <v>137</v>
      </c>
      <c r="E124" t="s">
        <v>216</v>
      </c>
    </row>
    <row r="125" spans="1:5" x14ac:dyDescent="0.25">
      <c r="A125" t="s">
        <v>202</v>
      </c>
      <c r="B125" t="s">
        <v>117</v>
      </c>
      <c r="E125" t="s">
        <v>216</v>
      </c>
    </row>
    <row r="126" spans="1:5" x14ac:dyDescent="0.25">
      <c r="A126" t="s">
        <v>202</v>
      </c>
      <c r="B126" t="s">
        <v>164</v>
      </c>
    </row>
    <row r="127" spans="1:5" x14ac:dyDescent="0.25">
      <c r="A127" t="s">
        <v>201</v>
      </c>
      <c r="B127" t="s">
        <v>323</v>
      </c>
      <c r="C127" t="s">
        <v>324</v>
      </c>
    </row>
    <row r="128" spans="1:5" x14ac:dyDescent="0.25">
      <c r="A128" t="s">
        <v>201</v>
      </c>
      <c r="B128" t="s">
        <v>192</v>
      </c>
    </row>
    <row r="129" spans="1:5" x14ac:dyDescent="0.25">
      <c r="A129" t="s">
        <v>202</v>
      </c>
      <c r="B129" t="s">
        <v>163</v>
      </c>
    </row>
    <row r="130" spans="1:5" x14ac:dyDescent="0.25">
      <c r="A130" t="s">
        <v>202</v>
      </c>
      <c r="B130" t="s">
        <v>185</v>
      </c>
      <c r="C130" t="s">
        <v>208</v>
      </c>
      <c r="D130" t="s">
        <v>219</v>
      </c>
    </row>
    <row r="131" spans="1:5" x14ac:dyDescent="0.25">
      <c r="A131" t="s">
        <v>3</v>
      </c>
      <c r="B131" t="s">
        <v>277</v>
      </c>
    </row>
    <row r="132" spans="1:5" x14ac:dyDescent="0.25">
      <c r="A132" t="s">
        <v>309</v>
      </c>
      <c r="B132" t="s">
        <v>310</v>
      </c>
    </row>
    <row r="133" spans="1:5" x14ac:dyDescent="0.25">
      <c r="A133" t="s">
        <v>301</v>
      </c>
      <c r="B133" t="s">
        <v>258</v>
      </c>
    </row>
    <row r="134" spans="1:5" x14ac:dyDescent="0.25">
      <c r="A134" t="s">
        <v>311</v>
      </c>
      <c r="B134" t="s">
        <v>177</v>
      </c>
    </row>
    <row r="135" spans="1:5" x14ac:dyDescent="0.25">
      <c r="A135" t="s">
        <v>3</v>
      </c>
      <c r="B135" t="s">
        <v>105</v>
      </c>
      <c r="E135" t="s">
        <v>216</v>
      </c>
    </row>
    <row r="136" spans="1:5" x14ac:dyDescent="0.25">
      <c r="A136" t="s">
        <v>197</v>
      </c>
      <c r="B136" t="s">
        <v>103</v>
      </c>
      <c r="E136" t="s">
        <v>216</v>
      </c>
    </row>
    <row r="137" spans="1:5" s="12" customFormat="1" x14ac:dyDescent="0.25">
      <c r="A137" t="s">
        <v>309</v>
      </c>
      <c r="B137" t="s">
        <v>141</v>
      </c>
      <c r="C137"/>
      <c r="D137"/>
      <c r="E137" t="s">
        <v>216</v>
      </c>
    </row>
    <row r="138" spans="1:5" x14ac:dyDescent="0.25">
      <c r="A138" t="s">
        <v>301</v>
      </c>
      <c r="B138" t="s">
        <v>298</v>
      </c>
    </row>
    <row r="139" spans="1:5" x14ac:dyDescent="0.25">
      <c r="A139" t="s">
        <v>301</v>
      </c>
      <c r="B139" t="s">
        <v>265</v>
      </c>
    </row>
    <row r="140" spans="1:5" x14ac:dyDescent="0.25">
      <c r="A140" t="s">
        <v>3</v>
      </c>
      <c r="B140" t="s">
        <v>125</v>
      </c>
      <c r="E140" t="s">
        <v>216</v>
      </c>
    </row>
    <row r="141" spans="1:5" x14ac:dyDescent="0.25">
      <c r="A141" s="12" t="s">
        <v>202</v>
      </c>
      <c r="B141" s="12" t="s">
        <v>272</v>
      </c>
      <c r="C141" s="12"/>
      <c r="D141" s="12"/>
      <c r="E141" s="12"/>
    </row>
    <row r="142" spans="1:5" x14ac:dyDescent="0.25">
      <c r="A142" t="s">
        <v>301</v>
      </c>
      <c r="B142" t="s">
        <v>260</v>
      </c>
    </row>
    <row r="143" spans="1:5" x14ac:dyDescent="0.25">
      <c r="A143" t="s">
        <v>301</v>
      </c>
      <c r="B143" t="s">
        <v>262</v>
      </c>
    </row>
    <row r="144" spans="1:5" x14ac:dyDescent="0.25">
      <c r="A144" t="s">
        <v>301</v>
      </c>
      <c r="B144" t="s">
        <v>246</v>
      </c>
    </row>
    <row r="145" spans="1:5" x14ac:dyDescent="0.25">
      <c r="A145" t="s">
        <v>3</v>
      </c>
      <c r="B145" t="s">
        <v>106</v>
      </c>
      <c r="E145" t="s">
        <v>216</v>
      </c>
    </row>
    <row r="146" spans="1:5" x14ac:dyDescent="0.25">
      <c r="A146" t="s">
        <v>202</v>
      </c>
      <c r="B146" t="s">
        <v>159</v>
      </c>
    </row>
    <row r="147" spans="1:5" x14ac:dyDescent="0.25">
      <c r="A147" t="s">
        <v>305</v>
      </c>
      <c r="B147" t="s">
        <v>161</v>
      </c>
    </row>
    <row r="148" spans="1:5" s="12" customFormat="1" x14ac:dyDescent="0.25">
      <c r="A148" t="s">
        <v>3</v>
      </c>
      <c r="B148" t="s">
        <v>147</v>
      </c>
      <c r="C148"/>
      <c r="D148"/>
      <c r="E148" t="s">
        <v>216</v>
      </c>
    </row>
    <row r="149" spans="1:5" s="12" customFormat="1" x14ac:dyDescent="0.25">
      <c r="A149" t="s">
        <v>3</v>
      </c>
      <c r="B149" t="s">
        <v>970</v>
      </c>
      <c r="C149"/>
      <c r="D149"/>
      <c r="E149"/>
    </row>
    <row r="150" spans="1:5" x14ac:dyDescent="0.25">
      <c r="A150" t="s">
        <v>3</v>
      </c>
      <c r="B150" t="s">
        <v>287</v>
      </c>
    </row>
    <row r="151" spans="1:5" x14ac:dyDescent="0.25">
      <c r="A151" t="s">
        <v>301</v>
      </c>
      <c r="B151" t="s">
        <v>253</v>
      </c>
    </row>
    <row r="152" spans="1:5" x14ac:dyDescent="0.25">
      <c r="A152" t="s">
        <v>301</v>
      </c>
      <c r="B152" t="s">
        <v>256</v>
      </c>
    </row>
    <row r="153" spans="1:5" x14ac:dyDescent="0.25">
      <c r="A153" t="s">
        <v>202</v>
      </c>
      <c r="B153" t="s">
        <v>127</v>
      </c>
      <c r="C153" t="s">
        <v>229</v>
      </c>
      <c r="E153" t="s">
        <v>216</v>
      </c>
    </row>
    <row r="154" spans="1:5" x14ac:dyDescent="0.25">
      <c r="A154" t="s">
        <v>203</v>
      </c>
      <c r="B154" t="s">
        <v>113</v>
      </c>
      <c r="E154" t="s">
        <v>216</v>
      </c>
    </row>
    <row r="155" spans="1:5" x14ac:dyDescent="0.25">
      <c r="A155" t="s">
        <v>303</v>
      </c>
      <c r="B155" t="s">
        <v>234</v>
      </c>
      <c r="C155" t="s">
        <v>235</v>
      </c>
      <c r="D155" t="s">
        <v>213</v>
      </c>
    </row>
    <row r="156" spans="1:5" x14ac:dyDescent="0.25">
      <c r="A156" t="s">
        <v>305</v>
      </c>
      <c r="B156" t="s">
        <v>249</v>
      </c>
    </row>
    <row r="157" spans="1:5" x14ac:dyDescent="0.25">
      <c r="A157" t="s">
        <v>203</v>
      </c>
      <c r="B157" t="s">
        <v>107</v>
      </c>
      <c r="E157" t="s">
        <v>216</v>
      </c>
    </row>
    <row r="158" spans="1:5" x14ac:dyDescent="0.25">
      <c r="A158" t="s">
        <v>202</v>
      </c>
      <c r="B158" t="s">
        <v>155</v>
      </c>
      <c r="C158" t="s">
        <v>217</v>
      </c>
    </row>
    <row r="159" spans="1:5" x14ac:dyDescent="0.25">
      <c r="A159" t="s">
        <v>203</v>
      </c>
      <c r="B159" t="s">
        <v>139</v>
      </c>
      <c r="E159" t="s">
        <v>216</v>
      </c>
    </row>
    <row r="160" spans="1:5" x14ac:dyDescent="0.25">
      <c r="A160" t="s">
        <v>301</v>
      </c>
      <c r="B160" t="s">
        <v>250</v>
      </c>
    </row>
    <row r="161" spans="1:5" x14ac:dyDescent="0.25">
      <c r="A161" t="s">
        <v>301</v>
      </c>
      <c r="B161" t="s">
        <v>308</v>
      </c>
    </row>
    <row r="162" spans="1:5" x14ac:dyDescent="0.25">
      <c r="A162" t="s">
        <v>303</v>
      </c>
      <c r="B162" t="s">
        <v>138</v>
      </c>
      <c r="C162" t="s">
        <v>126</v>
      </c>
      <c r="D162" t="s">
        <v>213</v>
      </c>
      <c r="E162" t="s">
        <v>216</v>
      </c>
    </row>
    <row r="163" spans="1:5" x14ac:dyDescent="0.25">
      <c r="A163" t="s">
        <v>3</v>
      </c>
      <c r="B163" t="s">
        <v>128</v>
      </c>
      <c r="E163" t="s">
        <v>216</v>
      </c>
    </row>
    <row r="164" spans="1:5" x14ac:dyDescent="0.25">
      <c r="A164" t="s">
        <v>303</v>
      </c>
      <c r="B164" t="s">
        <v>126</v>
      </c>
      <c r="E164" t="s">
        <v>216</v>
      </c>
    </row>
    <row r="165" spans="1:5" x14ac:dyDescent="0.25">
      <c r="A165" t="s">
        <v>303</v>
      </c>
      <c r="B165" t="s">
        <v>130</v>
      </c>
      <c r="E165" t="s">
        <v>216</v>
      </c>
    </row>
    <row r="166" spans="1:5" x14ac:dyDescent="0.25">
      <c r="A166" t="s">
        <v>201</v>
      </c>
      <c r="B166" t="s">
        <v>176</v>
      </c>
    </row>
    <row r="167" spans="1:5" x14ac:dyDescent="0.25">
      <c r="A167" t="s">
        <v>201</v>
      </c>
      <c r="B167" t="s">
        <v>129</v>
      </c>
      <c r="E167" t="s">
        <v>216</v>
      </c>
    </row>
    <row r="168" spans="1:5" x14ac:dyDescent="0.25">
      <c r="A168" t="s">
        <v>202</v>
      </c>
      <c r="B168" t="s">
        <v>325</v>
      </c>
      <c r="C168" t="s">
        <v>326</v>
      </c>
    </row>
    <row r="169" spans="1:5" x14ac:dyDescent="0.25">
      <c r="A169" t="s">
        <v>311</v>
      </c>
      <c r="B169" t="s">
        <v>327</v>
      </c>
    </row>
    <row r="170" spans="1:5" x14ac:dyDescent="0.25">
      <c r="A170" t="s">
        <v>311</v>
      </c>
      <c r="B170" t="s">
        <v>329</v>
      </c>
    </row>
    <row r="171" spans="1:5" x14ac:dyDescent="0.25">
      <c r="A171" t="s">
        <v>311</v>
      </c>
      <c r="B171" t="s">
        <v>330</v>
      </c>
    </row>
    <row r="172" spans="1:5" x14ac:dyDescent="0.25">
      <c r="A172" t="s">
        <v>311</v>
      </c>
      <c r="B172" t="s">
        <v>331</v>
      </c>
    </row>
    <row r="173" spans="1:5" x14ac:dyDescent="0.25">
      <c r="A173" t="s">
        <v>305</v>
      </c>
      <c r="B173" t="s">
        <v>332</v>
      </c>
    </row>
    <row r="174" spans="1:5" x14ac:dyDescent="0.25">
      <c r="A174" t="s">
        <v>3</v>
      </c>
      <c r="B174" t="s">
        <v>333</v>
      </c>
    </row>
    <row r="175" spans="1:5" x14ac:dyDescent="0.25">
      <c r="A175" t="s">
        <v>3</v>
      </c>
      <c r="B175" t="s">
        <v>334</v>
      </c>
    </row>
    <row r="177" spans="2:2" x14ac:dyDescent="0.25">
      <c r="B177" t="s">
        <v>1041</v>
      </c>
    </row>
    <row r="178" spans="2:2" x14ac:dyDescent="0.25">
      <c r="B178" t="s">
        <v>979</v>
      </c>
    </row>
    <row r="179" spans="2:2" x14ac:dyDescent="0.25">
      <c r="B179" t="s">
        <v>980</v>
      </c>
    </row>
    <row r="180" spans="2:2" x14ac:dyDescent="0.25">
      <c r="B180" t="s">
        <v>981</v>
      </c>
    </row>
    <row r="181" spans="2:2" x14ac:dyDescent="0.25">
      <c r="B181" t="s">
        <v>982</v>
      </c>
    </row>
    <row r="182" spans="2:2" x14ac:dyDescent="0.25">
      <c r="B182" t="s">
        <v>983</v>
      </c>
    </row>
    <row r="183" spans="2:2" x14ac:dyDescent="0.25">
      <c r="B183" t="s">
        <v>984</v>
      </c>
    </row>
    <row r="184" spans="2:2" x14ac:dyDescent="0.25">
      <c r="B184" t="s">
        <v>985</v>
      </c>
    </row>
    <row r="185" spans="2:2" x14ac:dyDescent="0.25">
      <c r="B185" t="s">
        <v>986</v>
      </c>
    </row>
    <row r="186" spans="2:2" x14ac:dyDescent="0.25">
      <c r="B186" t="s">
        <v>987</v>
      </c>
    </row>
    <row r="187" spans="2:2" x14ac:dyDescent="0.25">
      <c r="B187" t="s">
        <v>988</v>
      </c>
    </row>
    <row r="188" spans="2:2" x14ac:dyDescent="0.25">
      <c r="B188" t="s">
        <v>989</v>
      </c>
    </row>
    <row r="189" spans="2:2" x14ac:dyDescent="0.25">
      <c r="B189" t="s">
        <v>990</v>
      </c>
    </row>
    <row r="190" spans="2:2" x14ac:dyDescent="0.25">
      <c r="B190" t="s">
        <v>991</v>
      </c>
    </row>
    <row r="191" spans="2:2" x14ac:dyDescent="0.25">
      <c r="B191" t="s">
        <v>992</v>
      </c>
    </row>
    <row r="192" spans="2:2" x14ac:dyDescent="0.25">
      <c r="B192" t="s">
        <v>993</v>
      </c>
    </row>
    <row r="193" spans="2:2" x14ac:dyDescent="0.25">
      <c r="B193" t="s">
        <v>994</v>
      </c>
    </row>
    <row r="194" spans="2:2" x14ac:dyDescent="0.25">
      <c r="B194" t="s">
        <v>995</v>
      </c>
    </row>
    <row r="195" spans="2:2" x14ac:dyDescent="0.25">
      <c r="B195" t="s">
        <v>996</v>
      </c>
    </row>
    <row r="196" spans="2:2" x14ac:dyDescent="0.25">
      <c r="B196" t="s">
        <v>997</v>
      </c>
    </row>
    <row r="197" spans="2:2" x14ac:dyDescent="0.25">
      <c r="B197" t="s">
        <v>998</v>
      </c>
    </row>
    <row r="198" spans="2:2" x14ac:dyDescent="0.25">
      <c r="B198" t="s">
        <v>999</v>
      </c>
    </row>
    <row r="199" spans="2:2" x14ac:dyDescent="0.25">
      <c r="B199" t="s">
        <v>1000</v>
      </c>
    </row>
    <row r="200" spans="2:2" x14ac:dyDescent="0.25">
      <c r="B200" t="s">
        <v>1001</v>
      </c>
    </row>
    <row r="201" spans="2:2" x14ac:dyDescent="0.25">
      <c r="B201" t="s">
        <v>1002</v>
      </c>
    </row>
    <row r="202" spans="2:2" x14ac:dyDescent="0.25">
      <c r="B202" t="s">
        <v>1003</v>
      </c>
    </row>
    <row r="203" spans="2:2" x14ac:dyDescent="0.25">
      <c r="B203" t="s">
        <v>1004</v>
      </c>
    </row>
    <row r="204" spans="2:2" x14ac:dyDescent="0.25">
      <c r="B204" t="s">
        <v>1005</v>
      </c>
    </row>
    <row r="205" spans="2:2" x14ac:dyDescent="0.25">
      <c r="B205" t="s">
        <v>1006</v>
      </c>
    </row>
    <row r="206" spans="2:2" x14ac:dyDescent="0.25">
      <c r="B206" t="s">
        <v>1007</v>
      </c>
    </row>
    <row r="207" spans="2:2" x14ac:dyDescent="0.25">
      <c r="B207" t="s">
        <v>1008</v>
      </c>
    </row>
    <row r="208" spans="2:2" x14ac:dyDescent="0.25">
      <c r="B208" t="s">
        <v>1009</v>
      </c>
    </row>
    <row r="209" spans="2:2" x14ac:dyDescent="0.25">
      <c r="B209" t="s">
        <v>1010</v>
      </c>
    </row>
    <row r="210" spans="2:2" x14ac:dyDescent="0.25">
      <c r="B210" t="s">
        <v>1011</v>
      </c>
    </row>
    <row r="211" spans="2:2" x14ac:dyDescent="0.25">
      <c r="B211" t="s">
        <v>1012</v>
      </c>
    </row>
    <row r="212" spans="2:2" x14ac:dyDescent="0.25">
      <c r="B212" t="s">
        <v>1013</v>
      </c>
    </row>
    <row r="213" spans="2:2" x14ac:dyDescent="0.25">
      <c r="B213" t="s">
        <v>1014</v>
      </c>
    </row>
    <row r="214" spans="2:2" x14ac:dyDescent="0.25">
      <c r="B214" t="s">
        <v>1015</v>
      </c>
    </row>
    <row r="215" spans="2:2" x14ac:dyDescent="0.25">
      <c r="B215" t="s">
        <v>1016</v>
      </c>
    </row>
    <row r="216" spans="2:2" x14ac:dyDescent="0.25">
      <c r="B216" t="s">
        <v>1017</v>
      </c>
    </row>
    <row r="217" spans="2:2" x14ac:dyDescent="0.25">
      <c r="B217" t="s">
        <v>1018</v>
      </c>
    </row>
    <row r="218" spans="2:2" x14ac:dyDescent="0.25">
      <c r="B218" t="s">
        <v>1019</v>
      </c>
    </row>
    <row r="219" spans="2:2" x14ac:dyDescent="0.25">
      <c r="B219" t="s">
        <v>1020</v>
      </c>
    </row>
    <row r="220" spans="2:2" x14ac:dyDescent="0.25">
      <c r="B220" t="s">
        <v>1021</v>
      </c>
    </row>
    <row r="221" spans="2:2" x14ac:dyDescent="0.25">
      <c r="B221" t="s">
        <v>1022</v>
      </c>
    </row>
    <row r="222" spans="2:2" x14ac:dyDescent="0.25">
      <c r="B222" t="s">
        <v>1023</v>
      </c>
    </row>
    <row r="223" spans="2:2" x14ac:dyDescent="0.25">
      <c r="B223" t="s">
        <v>1024</v>
      </c>
    </row>
    <row r="224" spans="2:2" x14ac:dyDescent="0.25">
      <c r="B224" t="s">
        <v>1025</v>
      </c>
    </row>
    <row r="225" spans="2:2" x14ac:dyDescent="0.25">
      <c r="B225" t="s">
        <v>1026</v>
      </c>
    </row>
    <row r="226" spans="2:2" x14ac:dyDescent="0.25">
      <c r="B226" t="s">
        <v>1027</v>
      </c>
    </row>
    <row r="227" spans="2:2" x14ac:dyDescent="0.25">
      <c r="B227" t="s">
        <v>1028</v>
      </c>
    </row>
    <row r="228" spans="2:2" x14ac:dyDescent="0.25">
      <c r="B228" t="s">
        <v>1029</v>
      </c>
    </row>
    <row r="229" spans="2:2" x14ac:dyDescent="0.25">
      <c r="B229" t="s">
        <v>1030</v>
      </c>
    </row>
    <row r="230" spans="2:2" x14ac:dyDescent="0.25">
      <c r="B230" t="s">
        <v>1031</v>
      </c>
    </row>
    <row r="231" spans="2:2" x14ac:dyDescent="0.25">
      <c r="B231" t="s">
        <v>1032</v>
      </c>
    </row>
    <row r="232" spans="2:2" x14ac:dyDescent="0.25">
      <c r="B232" t="s">
        <v>1033</v>
      </c>
    </row>
    <row r="233" spans="2:2" x14ac:dyDescent="0.25">
      <c r="B233" t="s">
        <v>223</v>
      </c>
    </row>
    <row r="234" spans="2:2" x14ac:dyDescent="0.25">
      <c r="B234" t="s">
        <v>1034</v>
      </c>
    </row>
    <row r="235" spans="2:2" x14ac:dyDescent="0.25">
      <c r="B235" t="s">
        <v>1035</v>
      </c>
    </row>
    <row r="236" spans="2:2" x14ac:dyDescent="0.25">
      <c r="B236" t="s">
        <v>1036</v>
      </c>
    </row>
    <row r="237" spans="2:2" x14ac:dyDescent="0.25">
      <c r="B237" t="s">
        <v>1037</v>
      </c>
    </row>
    <row r="238" spans="2:2" x14ac:dyDescent="0.25">
      <c r="B238" t="s">
        <v>1038</v>
      </c>
    </row>
    <row r="239" spans="2:2" x14ac:dyDescent="0.25">
      <c r="B239" t="s">
        <v>1039</v>
      </c>
    </row>
    <row r="240" spans="2:2" x14ac:dyDescent="0.25">
      <c r="B240" t="s">
        <v>1040</v>
      </c>
    </row>
  </sheetData>
  <autoFilter ref="A1:F175" xr:uid="{EF7EB6E3-F728-45F7-B5A3-7C3DA3452A38}"/>
  <sortState xmlns:xlrd2="http://schemas.microsoft.com/office/spreadsheetml/2017/richdata2" ref="A2:F96">
    <sortCondition ref="B2:B96"/>
  </sortState>
  <hyperlinks>
    <hyperlink ref="F100" r:id="rId1" xr:uid="{A4A7C7F8-971E-4E32-ABB1-BFA5E59A5B1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AC489-8041-4FAE-B377-36B0BE992455}">
  <dimension ref="B3:D2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9" sqref="D9"/>
    </sheetView>
  </sheetViews>
  <sheetFormatPr defaultRowHeight="15" x14ac:dyDescent="0.25"/>
  <sheetData>
    <row r="3" spans="2:4" x14ac:dyDescent="0.25">
      <c r="B3" t="s">
        <v>1051</v>
      </c>
      <c r="C3" t="s">
        <v>1052</v>
      </c>
      <c r="D3" t="s">
        <v>1053</v>
      </c>
    </row>
    <row r="4" spans="2:4" x14ac:dyDescent="0.25">
      <c r="B4" t="s">
        <v>1054</v>
      </c>
      <c r="C4" t="s">
        <v>243</v>
      </c>
      <c r="D4" t="s">
        <v>1055</v>
      </c>
    </row>
    <row r="5" spans="2:4" x14ac:dyDescent="0.25">
      <c r="B5" t="s">
        <v>1056</v>
      </c>
      <c r="C5" t="s">
        <v>1057</v>
      </c>
      <c r="D5" t="s">
        <v>735</v>
      </c>
    </row>
    <row r="6" spans="2:4" x14ac:dyDescent="0.25">
      <c r="B6" t="s">
        <v>1058</v>
      </c>
      <c r="C6" t="s">
        <v>1059</v>
      </c>
      <c r="D6" t="s">
        <v>710</v>
      </c>
    </row>
    <row r="7" spans="2:4" x14ac:dyDescent="0.25">
      <c r="B7" t="s">
        <v>1060</v>
      </c>
      <c r="C7" t="s">
        <v>1061</v>
      </c>
      <c r="D7" t="s">
        <v>1062</v>
      </c>
    </row>
    <row r="8" spans="2:4" x14ac:dyDescent="0.25">
      <c r="B8" t="s">
        <v>1063</v>
      </c>
      <c r="C8" t="s">
        <v>1064</v>
      </c>
      <c r="D8" t="s">
        <v>1065</v>
      </c>
    </row>
    <row r="9" spans="2:4" x14ac:dyDescent="0.25">
      <c r="B9" t="s">
        <v>1066</v>
      </c>
      <c r="C9" t="s">
        <v>1038</v>
      </c>
      <c r="D9" t="s">
        <v>718</v>
      </c>
    </row>
    <row r="10" spans="2:4" x14ac:dyDescent="0.25">
      <c r="B10" t="s">
        <v>1067</v>
      </c>
      <c r="C10" t="s">
        <v>288</v>
      </c>
      <c r="D10" t="s">
        <v>1068</v>
      </c>
    </row>
    <row r="11" spans="2:4" x14ac:dyDescent="0.25">
      <c r="B11" t="s">
        <v>1069</v>
      </c>
      <c r="C11" t="s">
        <v>995</v>
      </c>
      <c r="D11" t="s">
        <v>1070</v>
      </c>
    </row>
    <row r="12" spans="2:4" x14ac:dyDescent="0.25">
      <c r="B12" t="s">
        <v>1071</v>
      </c>
      <c r="C12" t="s">
        <v>1072</v>
      </c>
      <c r="D12" t="s">
        <v>1073</v>
      </c>
    </row>
    <row r="13" spans="2:4" x14ac:dyDescent="0.25">
      <c r="B13" t="s">
        <v>1074</v>
      </c>
      <c r="C13" t="s">
        <v>1075</v>
      </c>
      <c r="D13" t="s">
        <v>960</v>
      </c>
    </row>
    <row r="14" spans="2:4" x14ac:dyDescent="0.25">
      <c r="B14" t="s">
        <v>1076</v>
      </c>
      <c r="C14" t="s">
        <v>1077</v>
      </c>
      <c r="D14" t="s">
        <v>1078</v>
      </c>
    </row>
    <row r="15" spans="2:4" x14ac:dyDescent="0.25">
      <c r="B15" t="s">
        <v>1079</v>
      </c>
      <c r="C15" t="s">
        <v>1080</v>
      </c>
      <c r="D15" t="s">
        <v>1081</v>
      </c>
    </row>
    <row r="16" spans="2:4" x14ac:dyDescent="0.25">
      <c r="B16" t="s">
        <v>1082</v>
      </c>
      <c r="C16" t="s">
        <v>1083</v>
      </c>
      <c r="D16" t="s">
        <v>1084</v>
      </c>
    </row>
    <row r="17" spans="2:4" x14ac:dyDescent="0.25">
      <c r="B17" t="s">
        <v>1085</v>
      </c>
      <c r="C17" t="s">
        <v>1086</v>
      </c>
      <c r="D17" t="s">
        <v>1087</v>
      </c>
    </row>
    <row r="18" spans="2:4" x14ac:dyDescent="0.25">
      <c r="B18" t="s">
        <v>1088</v>
      </c>
      <c r="C18" t="s">
        <v>1089</v>
      </c>
      <c r="D18" t="s">
        <v>1090</v>
      </c>
    </row>
    <row r="19" spans="2:4" x14ac:dyDescent="0.25">
      <c r="B19" t="s">
        <v>1091</v>
      </c>
      <c r="C19" t="s">
        <v>1092</v>
      </c>
      <c r="D19" t="s">
        <v>1093</v>
      </c>
    </row>
    <row r="20" spans="2:4" x14ac:dyDescent="0.25">
      <c r="B20" t="s">
        <v>1094</v>
      </c>
      <c r="C20" t="s">
        <v>991</v>
      </c>
      <c r="D20" t="s">
        <v>1095</v>
      </c>
    </row>
    <row r="21" spans="2:4" x14ac:dyDescent="0.25">
      <c r="B21" t="s">
        <v>1096</v>
      </c>
      <c r="C21" t="s">
        <v>1097</v>
      </c>
      <c r="D21" t="s">
        <v>1098</v>
      </c>
    </row>
    <row r="22" spans="2:4" x14ac:dyDescent="0.25">
      <c r="B22" t="s">
        <v>1099</v>
      </c>
      <c r="C22" t="s">
        <v>1100</v>
      </c>
      <c r="D22" t="s">
        <v>1101</v>
      </c>
    </row>
    <row r="23" spans="2:4" x14ac:dyDescent="0.25">
      <c r="B23" t="s">
        <v>1102</v>
      </c>
      <c r="C23" t="s">
        <v>1103</v>
      </c>
      <c r="D23" t="s">
        <v>1104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3341-7729-481C-BD03-CB376E5051D4}">
  <dimension ref="A1:N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1" sqref="J11"/>
    </sheetView>
  </sheetViews>
  <sheetFormatPr defaultRowHeight="15" x14ac:dyDescent="0.25"/>
  <cols>
    <col min="1" max="1" width="15.7109375" style="1" customWidth="1"/>
    <col min="2" max="4" width="9.140625" style="1"/>
    <col min="5" max="6" width="30.7109375" style="1" customWidth="1"/>
    <col min="7" max="10" width="9.140625" style="1"/>
    <col min="11" max="12" width="50.7109375" style="2" customWidth="1"/>
    <col min="13" max="16384" width="9.140625" style="1"/>
  </cols>
  <sheetData>
    <row r="1" spans="1:14" x14ac:dyDescent="0.25">
      <c r="A1" s="1" t="s">
        <v>11</v>
      </c>
      <c r="B1" s="1" t="s">
        <v>12</v>
      </c>
      <c r="C1" s="1" t="s">
        <v>53</v>
      </c>
      <c r="D1" s="1" t="s">
        <v>70</v>
      </c>
      <c r="E1" s="1" t="s">
        <v>13</v>
      </c>
      <c r="F1" s="1" t="s">
        <v>14</v>
      </c>
      <c r="G1" s="1" t="s">
        <v>15</v>
      </c>
      <c r="H1" s="1" t="s">
        <v>63</v>
      </c>
      <c r="I1" s="1" t="s">
        <v>64</v>
      </c>
      <c r="J1" s="1" t="s">
        <v>1049</v>
      </c>
      <c r="K1" s="2" t="s">
        <v>87</v>
      </c>
      <c r="L1" s="2" t="s">
        <v>93</v>
      </c>
      <c r="M1" s="1" t="s">
        <v>54</v>
      </c>
      <c r="N1" s="1" t="s">
        <v>76</v>
      </c>
    </row>
    <row r="2" spans="1:14" x14ac:dyDescent="0.25">
      <c r="A2" s="1" t="s">
        <v>10</v>
      </c>
      <c r="C2" s="1">
        <v>3</v>
      </c>
      <c r="E2" s="1" t="s">
        <v>100</v>
      </c>
      <c r="F2" s="1" t="s">
        <v>55</v>
      </c>
      <c r="G2" s="1" t="s">
        <v>56</v>
      </c>
      <c r="H2" s="1">
        <v>1</v>
      </c>
      <c r="I2" s="1" t="s">
        <v>66</v>
      </c>
      <c r="M2" s="3" t="s">
        <v>57</v>
      </c>
    </row>
    <row r="3" spans="1:14" x14ac:dyDescent="0.25">
      <c r="A3" s="1" t="s">
        <v>0</v>
      </c>
      <c r="C3" s="1">
        <v>1</v>
      </c>
      <c r="D3" s="1" t="b">
        <v>1</v>
      </c>
      <c r="E3" s="1" t="s">
        <v>91</v>
      </c>
      <c r="F3" s="1" t="s">
        <v>59</v>
      </c>
      <c r="G3" s="1" t="s">
        <v>17</v>
      </c>
      <c r="H3" s="1">
        <v>1</v>
      </c>
      <c r="I3" s="1" t="s">
        <v>66</v>
      </c>
      <c r="M3" s="3" t="s">
        <v>58</v>
      </c>
    </row>
    <row r="4" spans="1:14" ht="75" x14ac:dyDescent="0.25">
      <c r="A4" s="1" t="s">
        <v>1</v>
      </c>
      <c r="C4" s="1">
        <v>4</v>
      </c>
      <c r="E4" s="1" t="s">
        <v>92</v>
      </c>
      <c r="F4" s="1" t="s">
        <v>61</v>
      </c>
      <c r="G4" s="1" t="s">
        <v>17</v>
      </c>
      <c r="H4" s="1">
        <v>1</v>
      </c>
      <c r="I4" s="1" t="s">
        <v>65</v>
      </c>
      <c r="K4" s="2" t="s">
        <v>94</v>
      </c>
      <c r="L4" s="2" t="s">
        <v>95</v>
      </c>
      <c r="M4" s="3" t="s">
        <v>60</v>
      </c>
    </row>
    <row r="5" spans="1:14" x14ac:dyDescent="0.25">
      <c r="A5" s="1" t="s">
        <v>2</v>
      </c>
      <c r="C5" s="1">
        <v>6</v>
      </c>
      <c r="F5" s="1" t="s">
        <v>67</v>
      </c>
      <c r="G5" s="1" t="s">
        <v>17</v>
      </c>
      <c r="H5" s="1">
        <v>1</v>
      </c>
      <c r="I5" s="1" t="s">
        <v>66</v>
      </c>
      <c r="M5" s="3" t="s">
        <v>62</v>
      </c>
    </row>
    <row r="6" spans="1:14" ht="30" x14ac:dyDescent="0.25">
      <c r="A6" s="1" t="s">
        <v>3</v>
      </c>
      <c r="C6" s="1">
        <v>3</v>
      </c>
      <c r="D6" s="1" t="b">
        <v>1</v>
      </c>
      <c r="E6" s="1" t="s">
        <v>88</v>
      </c>
      <c r="F6" s="1" t="s">
        <v>72</v>
      </c>
      <c r="G6" s="1" t="s">
        <v>17</v>
      </c>
      <c r="H6" s="1">
        <v>1</v>
      </c>
      <c r="I6" s="1" t="s">
        <v>66</v>
      </c>
      <c r="K6" s="2" t="s">
        <v>89</v>
      </c>
      <c r="M6" s="3" t="s">
        <v>71</v>
      </c>
    </row>
    <row r="7" spans="1:14" x14ac:dyDescent="0.25">
      <c r="A7" s="1" t="s">
        <v>4</v>
      </c>
      <c r="C7" s="1">
        <v>3</v>
      </c>
      <c r="E7" s="1" t="s">
        <v>90</v>
      </c>
      <c r="F7" s="1" t="s">
        <v>73</v>
      </c>
      <c r="G7" s="1" t="s">
        <v>17</v>
      </c>
      <c r="H7" s="1">
        <v>1</v>
      </c>
      <c r="I7" s="1" t="s">
        <v>66</v>
      </c>
      <c r="M7" s="3" t="s">
        <v>74</v>
      </c>
      <c r="N7" s="3" t="s">
        <v>75</v>
      </c>
    </row>
    <row r="8" spans="1:14" s="5" customFormat="1" x14ac:dyDescent="0.25">
      <c r="A8" s="5" t="s">
        <v>97</v>
      </c>
      <c r="E8" s="5" t="s">
        <v>98</v>
      </c>
      <c r="K8" s="6"/>
      <c r="L8" s="6"/>
      <c r="M8" s="8"/>
      <c r="N8" s="8"/>
    </row>
    <row r="9" spans="1:14" x14ac:dyDescent="0.25">
      <c r="A9" s="1" t="s">
        <v>5</v>
      </c>
      <c r="C9" s="1">
        <v>6</v>
      </c>
      <c r="E9" s="1" t="s">
        <v>96</v>
      </c>
      <c r="F9" s="1" t="s">
        <v>68</v>
      </c>
      <c r="G9" s="1" t="s">
        <v>17</v>
      </c>
      <c r="H9" s="1">
        <v>1</v>
      </c>
      <c r="I9" s="1" t="s">
        <v>66</v>
      </c>
      <c r="M9" s="3" t="s">
        <v>69</v>
      </c>
    </row>
    <row r="10" spans="1:14" x14ac:dyDescent="0.25">
      <c r="A10" s="1" t="s">
        <v>6</v>
      </c>
      <c r="C10" s="1">
        <v>5</v>
      </c>
      <c r="E10" s="1" t="s">
        <v>85</v>
      </c>
      <c r="F10" s="1" t="s">
        <v>77</v>
      </c>
      <c r="G10" s="1" t="s">
        <v>17</v>
      </c>
      <c r="H10" s="1">
        <v>1</v>
      </c>
      <c r="I10" s="1" t="s">
        <v>66</v>
      </c>
      <c r="J10" s="3" t="s">
        <v>1050</v>
      </c>
      <c r="M10" s="3" t="s">
        <v>78</v>
      </c>
    </row>
    <row r="11" spans="1:14" x14ac:dyDescent="0.25">
      <c r="A11" s="1" t="s">
        <v>7</v>
      </c>
      <c r="C11" s="1">
        <v>5</v>
      </c>
      <c r="E11" s="1" t="s">
        <v>86</v>
      </c>
      <c r="F11" s="1" t="s">
        <v>80</v>
      </c>
      <c r="G11" s="1" t="s">
        <v>17</v>
      </c>
      <c r="H11" s="1">
        <v>1</v>
      </c>
      <c r="I11" s="1" t="s">
        <v>66</v>
      </c>
      <c r="J11" s="3" t="s">
        <v>1050</v>
      </c>
      <c r="M11" s="3" t="s">
        <v>79</v>
      </c>
    </row>
    <row r="12" spans="1:14" x14ac:dyDescent="0.25">
      <c r="A12" s="1" t="s">
        <v>8</v>
      </c>
      <c r="H12" s="1">
        <v>1</v>
      </c>
      <c r="I12" s="1" t="s">
        <v>66</v>
      </c>
    </row>
    <row r="13" spans="1:14" x14ac:dyDescent="0.25">
      <c r="A13" s="1" t="s">
        <v>18</v>
      </c>
      <c r="C13" s="1">
        <v>5</v>
      </c>
      <c r="D13" s="1" t="b">
        <v>1</v>
      </c>
      <c r="E13" s="1" t="s">
        <v>99</v>
      </c>
      <c r="F13" s="1" t="s">
        <v>19</v>
      </c>
      <c r="G13" s="1" t="s">
        <v>20</v>
      </c>
      <c r="H13" s="1">
        <v>1</v>
      </c>
      <c r="I13" s="1" t="s">
        <v>66</v>
      </c>
      <c r="M13" s="3" t="s">
        <v>81</v>
      </c>
    </row>
    <row r="14" spans="1:14" x14ac:dyDescent="0.25">
      <c r="A14" s="1" t="s">
        <v>9</v>
      </c>
      <c r="C14" s="1">
        <v>4</v>
      </c>
      <c r="D14" s="1" t="b">
        <v>1</v>
      </c>
      <c r="F14" s="1" t="s">
        <v>16</v>
      </c>
      <c r="G14" s="1" t="s">
        <v>17</v>
      </c>
      <c r="H14" s="1">
        <v>0</v>
      </c>
      <c r="I14" s="1" t="s">
        <v>65</v>
      </c>
    </row>
    <row r="18" spans="1:12" s="5" customFormat="1" x14ac:dyDescent="0.25">
      <c r="A18" s="5" t="s">
        <v>23</v>
      </c>
      <c r="K18" s="6"/>
      <c r="L18" s="6"/>
    </row>
    <row r="19" spans="1:12" s="5" customFormat="1" x14ac:dyDescent="0.25">
      <c r="A19" s="5" t="s">
        <v>22</v>
      </c>
      <c r="K19" s="6"/>
      <c r="L19" s="6"/>
    </row>
    <row r="20" spans="1:12" s="5" customFormat="1" x14ac:dyDescent="0.25">
      <c r="A20" s="5" t="s">
        <v>21</v>
      </c>
      <c r="K20" s="6"/>
      <c r="L20" s="6"/>
    </row>
    <row r="21" spans="1:12" s="5" customFormat="1" x14ac:dyDescent="0.25">
      <c r="A21" s="5" t="s">
        <v>24</v>
      </c>
      <c r="K21" s="6"/>
      <c r="L21" s="6"/>
    </row>
    <row r="22" spans="1:12" s="5" customFormat="1" x14ac:dyDescent="0.25">
      <c r="A22" s="5" t="s">
        <v>25</v>
      </c>
      <c r="K22" s="6"/>
      <c r="L22" s="6"/>
    </row>
    <row r="23" spans="1:12" s="9" customFormat="1" x14ac:dyDescent="0.25">
      <c r="K23" s="10"/>
      <c r="L23" s="10"/>
    </row>
    <row r="24" spans="1:12" s="9" customFormat="1" x14ac:dyDescent="0.25">
      <c r="A24" s="11" t="s">
        <v>101</v>
      </c>
      <c r="K24" s="10"/>
      <c r="L24" s="10"/>
    </row>
    <row r="25" spans="1:12" x14ac:dyDescent="0.25">
      <c r="A25" s="1" t="s">
        <v>26</v>
      </c>
    </row>
    <row r="26" spans="1:12" x14ac:dyDescent="0.25">
      <c r="A26" s="1" t="s">
        <v>27</v>
      </c>
    </row>
    <row r="27" spans="1:12" x14ac:dyDescent="0.25">
      <c r="A27" s="1" t="s">
        <v>28</v>
      </c>
    </row>
    <row r="28" spans="1:12" x14ac:dyDescent="0.25">
      <c r="A28" s="1" t="s">
        <v>29</v>
      </c>
    </row>
    <row r="29" spans="1:12" x14ac:dyDescent="0.25">
      <c r="A29" s="1" t="s">
        <v>30</v>
      </c>
    </row>
    <row r="30" spans="1:12" x14ac:dyDescent="0.25">
      <c r="A30" s="1" t="s">
        <v>31</v>
      </c>
    </row>
    <row r="31" spans="1:12" x14ac:dyDescent="0.25">
      <c r="A31" s="1" t="s">
        <v>32</v>
      </c>
    </row>
    <row r="32" spans="1:12" x14ac:dyDescent="0.25">
      <c r="A32" s="1" t="s">
        <v>33</v>
      </c>
    </row>
    <row r="33" spans="1:1" x14ac:dyDescent="0.25">
      <c r="A33" s="1" t="s">
        <v>34</v>
      </c>
    </row>
    <row r="34" spans="1:1" x14ac:dyDescent="0.25">
      <c r="A34" s="1" t="s">
        <v>35</v>
      </c>
    </row>
    <row r="35" spans="1:1" x14ac:dyDescent="0.25">
      <c r="A35" s="1" t="s">
        <v>36</v>
      </c>
    </row>
    <row r="36" spans="1:1" x14ac:dyDescent="0.25">
      <c r="A36" s="1" t="s">
        <v>37</v>
      </c>
    </row>
    <row r="37" spans="1:1" x14ac:dyDescent="0.25">
      <c r="A37" s="1" t="s">
        <v>38</v>
      </c>
    </row>
    <row r="38" spans="1:1" x14ac:dyDescent="0.25">
      <c r="A38" s="1" t="s">
        <v>39</v>
      </c>
    </row>
    <row r="39" spans="1:1" x14ac:dyDescent="0.25">
      <c r="A39" s="1" t="s">
        <v>40</v>
      </c>
    </row>
    <row r="40" spans="1:1" x14ac:dyDescent="0.25">
      <c r="A40" s="1" t="s">
        <v>41</v>
      </c>
    </row>
    <row r="41" spans="1:1" x14ac:dyDescent="0.25">
      <c r="A41" s="1" t="s">
        <v>42</v>
      </c>
    </row>
    <row r="42" spans="1:1" x14ac:dyDescent="0.25">
      <c r="A42" s="1" t="s">
        <v>43</v>
      </c>
    </row>
    <row r="43" spans="1:1" x14ac:dyDescent="0.25">
      <c r="A43" s="1" t="s">
        <v>44</v>
      </c>
    </row>
    <row r="44" spans="1:1" x14ac:dyDescent="0.25">
      <c r="A44" s="1" t="s">
        <v>45</v>
      </c>
    </row>
    <row r="45" spans="1:1" x14ac:dyDescent="0.25">
      <c r="A45" s="1" t="s">
        <v>46</v>
      </c>
    </row>
    <row r="46" spans="1:1" x14ac:dyDescent="0.25">
      <c r="A46" s="1" t="s">
        <v>47</v>
      </c>
    </row>
    <row r="47" spans="1:1" x14ac:dyDescent="0.25">
      <c r="A47" s="1" t="s">
        <v>48</v>
      </c>
    </row>
    <row r="48" spans="1:1" x14ac:dyDescent="0.25">
      <c r="A48" s="1" t="s">
        <v>49</v>
      </c>
    </row>
    <row r="49" spans="1:1" x14ac:dyDescent="0.25">
      <c r="A49" s="1" t="s">
        <v>50</v>
      </c>
    </row>
    <row r="50" spans="1:1" x14ac:dyDescent="0.25">
      <c r="A50" s="1" t="s">
        <v>51</v>
      </c>
    </row>
    <row r="51" spans="1:1" x14ac:dyDescent="0.25">
      <c r="A51" s="1" t="s">
        <v>52</v>
      </c>
    </row>
    <row r="54" spans="1:1" ht="18" x14ac:dyDescent="0.25">
      <c r="A54" s="7" t="s">
        <v>82</v>
      </c>
    </row>
    <row r="55" spans="1:1" x14ac:dyDescent="0.25">
      <c r="A55" s="4"/>
    </row>
    <row r="56" spans="1:1" x14ac:dyDescent="0.25">
      <c r="A56" s="4" t="s">
        <v>83</v>
      </c>
    </row>
    <row r="57" spans="1:1" x14ac:dyDescent="0.25">
      <c r="A57" s="4" t="s">
        <v>84</v>
      </c>
    </row>
  </sheetData>
  <sortState xmlns:xlrd2="http://schemas.microsoft.com/office/spreadsheetml/2017/richdata2" ref="A2:M14">
    <sortCondition ref="A2:A14"/>
  </sortState>
  <hyperlinks>
    <hyperlink ref="M2" r:id="rId1" display="https://www.bundesnetzagentur.de/SharedDocs/Downloads/DE/Sachgebiete/Energie/Unternehmen_Institutionen/Versorgungssicherheit/Erzeugungskapazitaeten/Kraftwerksliste/Kraftwerksliste_2019_1.xlsx;jsessionid=17E419F28D025C7DD9FC6E2BEB3D088F?__blob=publicationFile&amp;v=2" xr:uid="{487D0E54-443B-49C6-9F1A-D2E6355081C3}"/>
    <hyperlink ref="M3" r:id="rId2" xr:uid="{BD24AB9D-1FBE-4E11-97A6-BA6FAED23F5E}"/>
    <hyperlink ref="M4" r:id="rId3" xr:uid="{EDCA5E75-29B7-4521-A8B6-C1B83B07F5E6}"/>
    <hyperlink ref="M5" r:id="rId4" xr:uid="{3B543215-FCB0-475D-93D1-D5D482D8474A}"/>
    <hyperlink ref="M9" r:id="rId5" xr:uid="{10BB8821-8BA9-4156-9046-20676AE04D98}"/>
    <hyperlink ref="M6" r:id="rId6" xr:uid="{A64411D5-990F-4898-901C-782B9C574A61}"/>
    <hyperlink ref="M7" r:id="rId7" xr:uid="{C138BD50-7E94-420E-BA73-7289F28B9278}"/>
    <hyperlink ref="N7" r:id="rId8" xr:uid="{66A1883A-DB7E-4B15-A63E-D59D267665DD}"/>
    <hyperlink ref="M10" r:id="rId9" xr:uid="{8F60C774-D97C-453A-A19F-C0B4C62DF47F}"/>
    <hyperlink ref="M11" r:id="rId10" xr:uid="{3742DC1B-379A-4007-AA98-D1C9E6006A2B}"/>
    <hyperlink ref="M13" r:id="rId11" xr:uid="{951C965B-D94D-480A-B4B1-E7FC53D83347}"/>
    <hyperlink ref="J10" r:id="rId12" xr:uid="{FB56B482-3EAB-4C6C-8214-ADBC18DE5F4E}"/>
    <hyperlink ref="J11" r:id="rId13" xr:uid="{3727A239-7158-4FE3-86EA-FD7295B6E051}"/>
  </hyperlinks>
  <pageMargins left="0.7" right="0.7" top="0.75" bottom="0.75" header="0.3" footer="0.3"/>
  <pageSetup orientation="portrait" horizontalDpi="4294967293" verticalDpi="4294967293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8948-B398-41B1-842A-AE3DA9A83486}">
  <dimension ref="C2:D29"/>
  <sheetViews>
    <sheetView workbookViewId="0">
      <pane xSplit="3" ySplit="2" topLeftCell="D3" activePane="bottomRight" state="frozen"/>
      <selection pane="topRight" activeCell="D1" sqref="D1"/>
      <selection pane="bottomLeft" activeCell="A5" sqref="A5"/>
      <selection pane="bottomRight" activeCell="D3" sqref="D3"/>
    </sheetView>
  </sheetViews>
  <sheetFormatPr defaultRowHeight="15" x14ac:dyDescent="0.25"/>
  <cols>
    <col min="4" max="4" width="40.7109375" customWidth="1"/>
  </cols>
  <sheetData>
    <row r="2" spans="3:4" x14ac:dyDescent="0.25">
      <c r="C2" s="27" t="s">
        <v>1132</v>
      </c>
      <c r="D2" s="27" t="s">
        <v>1133</v>
      </c>
    </row>
    <row r="3" spans="3:4" x14ac:dyDescent="0.25">
      <c r="C3" t="s">
        <v>1134</v>
      </c>
      <c r="D3" t="s">
        <v>1135</v>
      </c>
    </row>
    <row r="4" spans="3:4" x14ac:dyDescent="0.25">
      <c r="C4" t="s">
        <v>1136</v>
      </c>
      <c r="D4" t="s">
        <v>1137</v>
      </c>
    </row>
    <row r="5" spans="3:4" x14ac:dyDescent="0.25">
      <c r="C5" t="s">
        <v>1138</v>
      </c>
      <c r="D5" t="s">
        <v>1139</v>
      </c>
    </row>
    <row r="6" spans="3:4" x14ac:dyDescent="0.25">
      <c r="C6" t="s">
        <v>1140</v>
      </c>
      <c r="D6" t="s">
        <v>718</v>
      </c>
    </row>
    <row r="7" spans="3:4" x14ac:dyDescent="0.25">
      <c r="C7" t="s">
        <v>1141</v>
      </c>
      <c r="D7" t="s">
        <v>1142</v>
      </c>
    </row>
    <row r="8" spans="3:4" x14ac:dyDescent="0.25">
      <c r="C8" t="s">
        <v>1143</v>
      </c>
      <c r="D8" t="s">
        <v>1144</v>
      </c>
    </row>
    <row r="9" spans="3:4" x14ac:dyDescent="0.25">
      <c r="C9" t="s">
        <v>1145</v>
      </c>
      <c r="D9" t="s">
        <v>1146</v>
      </c>
    </row>
    <row r="10" spans="3:4" x14ac:dyDescent="0.25">
      <c r="C10" t="s">
        <v>1147</v>
      </c>
      <c r="D10" t="s">
        <v>1148</v>
      </c>
    </row>
    <row r="11" spans="3:4" x14ac:dyDescent="0.25">
      <c r="C11" t="s">
        <v>1149</v>
      </c>
      <c r="D11" t="s">
        <v>1150</v>
      </c>
    </row>
    <row r="12" spans="3:4" x14ac:dyDescent="0.25">
      <c r="C12" t="s">
        <v>1151</v>
      </c>
      <c r="D12" t="s">
        <v>1152</v>
      </c>
    </row>
    <row r="13" spans="3:4" x14ac:dyDescent="0.25">
      <c r="C13" t="s">
        <v>1153</v>
      </c>
      <c r="D13" t="s">
        <v>1154</v>
      </c>
    </row>
    <row r="14" spans="3:4" x14ac:dyDescent="0.25">
      <c r="C14" t="s">
        <v>1155</v>
      </c>
      <c r="D14" t="s">
        <v>956</v>
      </c>
    </row>
    <row r="15" spans="3:4" x14ac:dyDescent="0.25">
      <c r="C15" t="s">
        <v>1156</v>
      </c>
      <c r="D15" t="s">
        <v>1157</v>
      </c>
    </row>
    <row r="16" spans="3:4" x14ac:dyDescent="0.25">
      <c r="C16" t="s">
        <v>1158</v>
      </c>
      <c r="D16" t="s">
        <v>1159</v>
      </c>
    </row>
    <row r="17" spans="3:4" x14ac:dyDescent="0.25">
      <c r="C17" t="s">
        <v>1160</v>
      </c>
      <c r="D17" t="s">
        <v>1161</v>
      </c>
    </row>
    <row r="18" spans="3:4" x14ac:dyDescent="0.25">
      <c r="C18" t="s">
        <v>1162</v>
      </c>
      <c r="D18" t="s">
        <v>1108</v>
      </c>
    </row>
    <row r="19" spans="3:4" x14ac:dyDescent="0.25">
      <c r="C19" t="s">
        <v>1163</v>
      </c>
      <c r="D19" t="s">
        <v>957</v>
      </c>
    </row>
    <row r="20" spans="3:4" x14ac:dyDescent="0.25">
      <c r="C20" t="s">
        <v>1164</v>
      </c>
      <c r="D20" t="s">
        <v>1165</v>
      </c>
    </row>
    <row r="21" spans="3:4" x14ac:dyDescent="0.25">
      <c r="C21" t="s">
        <v>1166</v>
      </c>
      <c r="D21" t="s">
        <v>1109</v>
      </c>
    </row>
    <row r="22" spans="3:4" x14ac:dyDescent="0.25">
      <c r="C22" t="s">
        <v>1167</v>
      </c>
      <c r="D22" t="s">
        <v>960</v>
      </c>
    </row>
    <row r="23" spans="3:4" x14ac:dyDescent="0.25">
      <c r="C23" t="s">
        <v>1168</v>
      </c>
      <c r="D23" t="s">
        <v>1169</v>
      </c>
    </row>
    <row r="24" spans="3:4" x14ac:dyDescent="0.25">
      <c r="C24" t="s">
        <v>1170</v>
      </c>
      <c r="D24" t="s">
        <v>1171</v>
      </c>
    </row>
    <row r="25" spans="3:4" x14ac:dyDescent="0.25">
      <c r="C25" t="s">
        <v>1172</v>
      </c>
      <c r="D25" t="s">
        <v>684</v>
      </c>
    </row>
    <row r="26" spans="3:4" x14ac:dyDescent="0.25">
      <c r="C26" t="s">
        <v>1173</v>
      </c>
      <c r="D26" t="s">
        <v>1174</v>
      </c>
    </row>
    <row r="27" spans="3:4" x14ac:dyDescent="0.25">
      <c r="C27" t="s">
        <v>1175</v>
      </c>
      <c r="D27" t="s">
        <v>1176</v>
      </c>
    </row>
    <row r="28" spans="3:4" x14ac:dyDescent="0.25">
      <c r="C28" t="s">
        <v>1177</v>
      </c>
      <c r="D28" t="s">
        <v>1178</v>
      </c>
    </row>
    <row r="29" spans="3:4" x14ac:dyDescent="0.25">
      <c r="C29" t="s">
        <v>1179</v>
      </c>
      <c r="D29" t="s">
        <v>1180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09839-01FD-499F-B543-41791C0EF987}">
  <dimension ref="A2:G3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cols>
    <col min="1" max="1" width="30.7109375" style="19" customWidth="1"/>
    <col min="2" max="4" width="20.7109375" style="19" customWidth="1"/>
    <col min="5" max="5" width="5.7109375" style="19" customWidth="1"/>
    <col min="6" max="7" width="20.7109375" style="20" customWidth="1"/>
    <col min="8" max="16384" width="9.140625" style="19"/>
  </cols>
  <sheetData>
    <row r="2" spans="1:7" x14ac:dyDescent="0.25">
      <c r="A2" s="19" t="s">
        <v>1116</v>
      </c>
      <c r="B2" s="19" t="s">
        <v>1184</v>
      </c>
      <c r="C2" s="19" t="s">
        <v>1181</v>
      </c>
      <c r="D2" s="19" t="s">
        <v>1107</v>
      </c>
      <c r="F2" s="20" t="s">
        <v>1105</v>
      </c>
      <c r="G2" s="20" t="s">
        <v>1106</v>
      </c>
    </row>
    <row r="3" spans="1:7" x14ac:dyDescent="0.25">
      <c r="D3" s="19" t="s">
        <v>1111</v>
      </c>
      <c r="F3" s="20" t="s">
        <v>1043</v>
      </c>
      <c r="G3" s="20" t="s">
        <v>1042</v>
      </c>
    </row>
    <row r="4" spans="1:7" x14ac:dyDescent="0.25">
      <c r="A4" s="20" t="s">
        <v>698</v>
      </c>
      <c r="B4" s="19" t="s">
        <v>1123</v>
      </c>
      <c r="C4" s="19" t="s">
        <v>1142</v>
      </c>
      <c r="D4" s="19" t="s">
        <v>710</v>
      </c>
      <c r="E4" s="19">
        <v>1</v>
      </c>
      <c r="F4" s="20" t="s">
        <v>698</v>
      </c>
      <c r="G4" s="20" t="s">
        <v>698</v>
      </c>
    </row>
    <row r="5" spans="1:7" x14ac:dyDescent="0.25">
      <c r="A5" s="20" t="s">
        <v>698</v>
      </c>
      <c r="B5" s="19" t="s">
        <v>1123</v>
      </c>
      <c r="C5" s="19" t="s">
        <v>1148</v>
      </c>
      <c r="D5" s="19" t="s">
        <v>1055</v>
      </c>
      <c r="E5" s="19">
        <v>1</v>
      </c>
      <c r="F5" s="20" t="s">
        <v>698</v>
      </c>
      <c r="G5" s="20" t="s">
        <v>698</v>
      </c>
    </row>
    <row r="6" spans="1:7" x14ac:dyDescent="0.25">
      <c r="A6" s="20" t="s">
        <v>698</v>
      </c>
      <c r="B6" s="19" t="s">
        <v>1123</v>
      </c>
      <c r="C6" s="19" t="s">
        <v>1154</v>
      </c>
      <c r="D6" s="22"/>
      <c r="E6" s="19">
        <v>1</v>
      </c>
      <c r="F6" s="20" t="s">
        <v>698</v>
      </c>
      <c r="G6" s="20" t="s">
        <v>698</v>
      </c>
    </row>
    <row r="7" spans="1:7" x14ac:dyDescent="0.25">
      <c r="A7" s="20" t="s">
        <v>782</v>
      </c>
      <c r="B7" s="19" t="s">
        <v>1186</v>
      </c>
      <c r="C7" s="19" t="s">
        <v>1146</v>
      </c>
      <c r="D7" s="19" t="s">
        <v>1112</v>
      </c>
      <c r="E7" s="19">
        <v>2</v>
      </c>
      <c r="F7" s="20" t="s">
        <v>1048</v>
      </c>
      <c r="G7" s="20" t="s">
        <v>782</v>
      </c>
    </row>
    <row r="8" spans="1:7" x14ac:dyDescent="0.25">
      <c r="A8" s="20" t="s">
        <v>782</v>
      </c>
      <c r="B8" s="19" t="s">
        <v>1186</v>
      </c>
      <c r="C8" s="19" t="s">
        <v>1144</v>
      </c>
      <c r="D8" s="22"/>
      <c r="E8" s="22"/>
      <c r="F8" s="23"/>
      <c r="G8" s="23"/>
    </row>
    <row r="9" spans="1:7" x14ac:dyDescent="0.25">
      <c r="A9" s="20" t="s">
        <v>956</v>
      </c>
      <c r="B9" s="19" t="s">
        <v>1123</v>
      </c>
      <c r="C9" s="19" t="s">
        <v>956</v>
      </c>
      <c r="D9" s="19" t="s">
        <v>956</v>
      </c>
      <c r="E9" s="19">
        <v>3</v>
      </c>
      <c r="F9" s="20" t="s">
        <v>956</v>
      </c>
      <c r="G9" s="20" t="s">
        <v>956</v>
      </c>
    </row>
    <row r="10" spans="1:7" x14ac:dyDescent="0.25">
      <c r="A10" s="20" t="s">
        <v>955</v>
      </c>
      <c r="B10" s="20" t="s">
        <v>1125</v>
      </c>
      <c r="C10" s="19" t="s">
        <v>1157</v>
      </c>
      <c r="D10" s="19" t="s">
        <v>955</v>
      </c>
      <c r="E10" s="19">
        <v>4</v>
      </c>
      <c r="F10" s="20" t="s">
        <v>1047</v>
      </c>
      <c r="G10" s="20" t="s">
        <v>955</v>
      </c>
    </row>
    <row r="11" spans="1:7" x14ac:dyDescent="0.25">
      <c r="A11" s="20" t="s">
        <v>955</v>
      </c>
      <c r="B11" s="20" t="s">
        <v>1124</v>
      </c>
      <c r="C11" s="19" t="s">
        <v>1159</v>
      </c>
      <c r="D11" s="19" t="s">
        <v>955</v>
      </c>
      <c r="E11" s="19">
        <v>4</v>
      </c>
      <c r="F11" s="20" t="s">
        <v>1047</v>
      </c>
      <c r="G11" s="20" t="s">
        <v>955</v>
      </c>
    </row>
    <row r="12" spans="1:7" x14ac:dyDescent="0.25">
      <c r="A12" s="20" t="s">
        <v>955</v>
      </c>
      <c r="B12" s="20" t="s">
        <v>1187</v>
      </c>
      <c r="C12" s="19" t="s">
        <v>1161</v>
      </c>
      <c r="D12" s="19" t="s">
        <v>955</v>
      </c>
      <c r="E12" s="19">
        <v>4</v>
      </c>
      <c r="F12" s="20" t="s">
        <v>1047</v>
      </c>
      <c r="G12" s="20" t="s">
        <v>955</v>
      </c>
    </row>
    <row r="13" spans="1:7" x14ac:dyDescent="0.25">
      <c r="A13" s="20" t="s">
        <v>957</v>
      </c>
      <c r="B13" s="19" t="s">
        <v>1123</v>
      </c>
      <c r="C13" s="19" t="s">
        <v>957</v>
      </c>
      <c r="D13" s="22"/>
      <c r="E13" s="19">
        <v>5</v>
      </c>
      <c r="F13" s="20" t="s">
        <v>957</v>
      </c>
      <c r="G13" s="20" t="s">
        <v>957</v>
      </c>
    </row>
    <row r="14" spans="1:7" x14ac:dyDescent="0.25">
      <c r="A14" s="20" t="s">
        <v>818</v>
      </c>
      <c r="B14" s="19" t="s">
        <v>1185</v>
      </c>
      <c r="C14" s="19" t="s">
        <v>1150</v>
      </c>
      <c r="D14" s="19" t="s">
        <v>818</v>
      </c>
      <c r="E14" s="19">
        <v>6</v>
      </c>
      <c r="F14" s="20" t="s">
        <v>1117</v>
      </c>
      <c r="G14" s="20" t="s">
        <v>818</v>
      </c>
    </row>
    <row r="15" spans="1:7" x14ac:dyDescent="0.25">
      <c r="A15" s="20" t="s">
        <v>818</v>
      </c>
      <c r="B15" s="19" t="s">
        <v>1185</v>
      </c>
      <c r="C15" s="19" t="s">
        <v>1152</v>
      </c>
      <c r="D15" s="19" t="s">
        <v>818</v>
      </c>
      <c r="E15" s="19">
        <v>6</v>
      </c>
      <c r="F15" s="20" t="s">
        <v>1117</v>
      </c>
      <c r="G15" s="20" t="s">
        <v>818</v>
      </c>
    </row>
    <row r="16" spans="1:7" x14ac:dyDescent="0.25">
      <c r="A16" s="19" t="s">
        <v>1109</v>
      </c>
      <c r="B16" s="19" t="s">
        <v>1122</v>
      </c>
      <c r="C16" s="19" t="s">
        <v>1109</v>
      </c>
      <c r="D16" s="19" t="s">
        <v>1109</v>
      </c>
      <c r="E16" s="19">
        <v>7</v>
      </c>
      <c r="F16" s="20" t="s">
        <v>1046</v>
      </c>
      <c r="G16" s="20" t="s">
        <v>958</v>
      </c>
    </row>
    <row r="17" spans="1:7" x14ac:dyDescent="0.25">
      <c r="A17" s="19" t="s">
        <v>1109</v>
      </c>
      <c r="B17" s="19" t="s">
        <v>1118</v>
      </c>
      <c r="C17" s="19" t="s">
        <v>1109</v>
      </c>
      <c r="D17" s="19" t="s">
        <v>1109</v>
      </c>
      <c r="E17" s="19">
        <v>8</v>
      </c>
      <c r="F17" s="20" t="s">
        <v>1045</v>
      </c>
      <c r="G17" s="20" t="s">
        <v>959</v>
      </c>
    </row>
    <row r="18" spans="1:7" x14ac:dyDescent="0.25">
      <c r="A18" s="19" t="s">
        <v>961</v>
      </c>
      <c r="B18" s="19" t="s">
        <v>1188</v>
      </c>
      <c r="C18" s="19" t="s">
        <v>1171</v>
      </c>
      <c r="D18" s="19" t="s">
        <v>961</v>
      </c>
      <c r="E18" s="19">
        <v>10</v>
      </c>
      <c r="F18" s="20" t="s">
        <v>961</v>
      </c>
      <c r="G18" s="20" t="s">
        <v>961</v>
      </c>
    </row>
    <row r="19" spans="1:7" x14ac:dyDescent="0.25">
      <c r="A19" s="19" t="s">
        <v>961</v>
      </c>
      <c r="B19" s="19" t="s">
        <v>1189</v>
      </c>
      <c r="C19" s="19" t="s">
        <v>1169</v>
      </c>
      <c r="D19" s="19" t="s">
        <v>961</v>
      </c>
      <c r="E19" s="19">
        <v>10</v>
      </c>
      <c r="F19" s="20" t="s">
        <v>961</v>
      </c>
      <c r="G19" s="20" t="s">
        <v>961</v>
      </c>
    </row>
    <row r="20" spans="1:7" x14ac:dyDescent="0.25">
      <c r="A20" s="20" t="s">
        <v>1110</v>
      </c>
      <c r="C20" s="19" t="s">
        <v>960</v>
      </c>
      <c r="D20" s="21" t="s">
        <v>1113</v>
      </c>
      <c r="E20" s="19">
        <v>9</v>
      </c>
      <c r="F20" s="20" t="s">
        <v>1044</v>
      </c>
      <c r="G20" s="20" t="s">
        <v>960</v>
      </c>
    </row>
    <row r="21" spans="1:7" s="26" customFormat="1" x14ac:dyDescent="0.25">
      <c r="A21" s="20" t="s">
        <v>1110</v>
      </c>
      <c r="C21" s="19" t="s">
        <v>718</v>
      </c>
      <c r="D21" s="21" t="s">
        <v>1110</v>
      </c>
      <c r="E21" s="19">
        <v>9</v>
      </c>
      <c r="F21" s="20" t="s">
        <v>1044</v>
      </c>
      <c r="G21" s="20" t="s">
        <v>960</v>
      </c>
    </row>
    <row r="22" spans="1:7" x14ac:dyDescent="0.25">
      <c r="A22" s="19" t="s">
        <v>1108</v>
      </c>
      <c r="C22" s="19" t="s">
        <v>1108</v>
      </c>
      <c r="D22" s="19" t="s">
        <v>1108</v>
      </c>
      <c r="F22" s="23"/>
      <c r="G22" s="23"/>
    </row>
    <row r="23" spans="1:7" x14ac:dyDescent="0.25">
      <c r="A23" s="21"/>
      <c r="C23" s="19" t="s">
        <v>1165</v>
      </c>
      <c r="F23" s="23"/>
      <c r="G23" s="23"/>
    </row>
    <row r="24" spans="1:7" x14ac:dyDescent="0.25">
      <c r="A24" s="19" t="s">
        <v>1131</v>
      </c>
      <c r="C24" s="19" t="s">
        <v>1135</v>
      </c>
      <c r="D24" s="19" t="s">
        <v>1115</v>
      </c>
      <c r="F24" s="23"/>
      <c r="G24" s="23"/>
    </row>
    <row r="25" spans="1:7" x14ac:dyDescent="0.25">
      <c r="A25" s="19" t="s">
        <v>1131</v>
      </c>
      <c r="C25" s="19" t="s">
        <v>684</v>
      </c>
      <c r="D25" s="19" t="s">
        <v>1114</v>
      </c>
      <c r="F25" s="23"/>
      <c r="G25" s="23"/>
    </row>
    <row r="26" spans="1:7" x14ac:dyDescent="0.25">
      <c r="A26" s="19" t="s">
        <v>1182</v>
      </c>
      <c r="B26" s="19" t="s">
        <v>1183</v>
      </c>
      <c r="C26" s="19" t="s">
        <v>1137</v>
      </c>
    </row>
    <row r="27" spans="1:7" x14ac:dyDescent="0.25">
      <c r="A27" s="19" t="s">
        <v>1182</v>
      </c>
      <c r="B27" s="19" t="s">
        <v>1183</v>
      </c>
      <c r="C27" s="19" t="s">
        <v>1139</v>
      </c>
    </row>
    <row r="28" spans="1:7" x14ac:dyDescent="0.25">
      <c r="A28" s="19" t="s">
        <v>1182</v>
      </c>
      <c r="B28" s="19" t="s">
        <v>1183</v>
      </c>
      <c r="C28" s="19" t="s">
        <v>1174</v>
      </c>
    </row>
    <row r="29" spans="1:7" x14ac:dyDescent="0.25">
      <c r="A29" s="19" t="s">
        <v>1182</v>
      </c>
      <c r="B29" s="19" t="s">
        <v>1183</v>
      </c>
      <c r="C29" s="19" t="s">
        <v>1176</v>
      </c>
    </row>
    <row r="30" spans="1:7" x14ac:dyDescent="0.25">
      <c r="A30" s="19" t="s">
        <v>1182</v>
      </c>
      <c r="B30" s="19" t="s">
        <v>1183</v>
      </c>
      <c r="C30" s="19" t="s">
        <v>1178</v>
      </c>
    </row>
    <row r="31" spans="1:7" x14ac:dyDescent="0.25">
      <c r="A31" s="19" t="s">
        <v>1182</v>
      </c>
      <c r="B31" s="19" t="s">
        <v>1183</v>
      </c>
      <c r="C31" s="19" t="s">
        <v>1180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E6D3-715E-41C2-BDE5-71EFCE584185}">
  <dimension ref="C1:M254"/>
  <sheetViews>
    <sheetView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D3" sqref="D3"/>
    </sheetView>
  </sheetViews>
  <sheetFormatPr defaultRowHeight="15" zeroHeight="1" x14ac:dyDescent="0.25"/>
  <cols>
    <col min="3" max="3" width="40.7109375" customWidth="1"/>
    <col min="4" max="6" width="9.140625" style="15"/>
    <col min="7" max="11" width="9.140625" style="18"/>
    <col min="12" max="13" width="9.140625" style="15"/>
  </cols>
  <sheetData>
    <row r="1" spans="3:13" x14ac:dyDescent="0.25">
      <c r="D1" s="25">
        <f t="shared" ref="D1:M1" si="0" xml:space="preserve"> SUM(D3:D254)</f>
        <v>107</v>
      </c>
      <c r="E1" s="25">
        <f t="shared" si="0"/>
        <v>166</v>
      </c>
      <c r="F1" s="25">
        <f t="shared" si="0"/>
        <v>100</v>
      </c>
      <c r="G1" s="25">
        <f xml:space="preserve"> SUM(G3:G254)</f>
        <v>12</v>
      </c>
      <c r="H1" s="25">
        <f t="shared" ref="H1:M1" si="1" xml:space="preserve"> SUM(H3:H254)</f>
        <v>8</v>
      </c>
      <c r="I1" s="25">
        <f t="shared" si="1"/>
        <v>1</v>
      </c>
      <c r="J1" s="25">
        <f t="shared" si="1"/>
        <v>0</v>
      </c>
      <c r="K1" s="25">
        <f t="shared" si="1"/>
        <v>0</v>
      </c>
      <c r="L1" s="25">
        <f t="shared" si="1"/>
        <v>37</v>
      </c>
      <c r="M1" s="25">
        <f t="shared" si="1"/>
        <v>0</v>
      </c>
    </row>
    <row r="2" spans="3:13" x14ac:dyDescent="0.25">
      <c r="C2" t="s">
        <v>1130</v>
      </c>
      <c r="D2" s="15" t="s">
        <v>698</v>
      </c>
      <c r="E2" s="15" t="s">
        <v>782</v>
      </c>
      <c r="F2" s="15" t="s">
        <v>818</v>
      </c>
      <c r="G2" s="18" t="s">
        <v>955</v>
      </c>
      <c r="H2" s="18" t="s">
        <v>956</v>
      </c>
      <c r="I2" s="18" t="s">
        <v>957</v>
      </c>
      <c r="J2" s="18" t="s">
        <v>958</v>
      </c>
      <c r="K2" s="18" t="s">
        <v>959</v>
      </c>
      <c r="L2" s="15" t="s">
        <v>960</v>
      </c>
      <c r="M2" s="18" t="s">
        <v>961</v>
      </c>
    </row>
    <row r="3" spans="3:13" x14ac:dyDescent="0.25">
      <c r="C3" t="s">
        <v>698</v>
      </c>
      <c r="D3" s="15">
        <f xml:space="preserve"> COUNTIFS(GEOdata!$F:$F, $C3, GEOdata!$B:$B, D$2)</f>
        <v>7</v>
      </c>
      <c r="E3" s="16">
        <f xml:space="preserve"> COUNTIFS(GEOdata!$F:$F, $C3, GEOdata!$B:$B, E$2)</f>
        <v>1</v>
      </c>
      <c r="F3" s="15">
        <f xml:space="preserve"> COUNTIFS(GEOdata!$F:$F, $C3, GEOdata!$B:$B, F$2)</f>
        <v>0</v>
      </c>
      <c r="G3" s="18">
        <f xml:space="preserve"> COUNTIFS(GEOdata!$F:$F, $C3, GEOdata!$B:$B, G$2)</f>
        <v>0</v>
      </c>
      <c r="H3" s="18">
        <f xml:space="preserve"> COUNTIFS(GEOdata!$F:$F, $C3, GEOdata!$B:$B, H$2)</f>
        <v>0</v>
      </c>
      <c r="I3" s="18">
        <f xml:space="preserve"> COUNTIFS(GEOdata!$F:$F, $C3, GEOdata!$B:$B, I$2)</f>
        <v>0</v>
      </c>
      <c r="J3" s="18">
        <f xml:space="preserve"> COUNTIFS(GEOdata!$F:$F, $C3, GEOdata!$B:$B, J$2)</f>
        <v>0</v>
      </c>
      <c r="K3" s="18">
        <f xml:space="preserve"> COUNTIFS(GEOdata!$F:$F, $C3, GEOdata!$B:$B, K$2)</f>
        <v>0</v>
      </c>
      <c r="L3" s="15">
        <f xml:space="preserve"> COUNTIFS(GEOdata!$F:$F, $C3, GEOdata!$B:$B, L$2)</f>
        <v>0</v>
      </c>
      <c r="M3" s="18">
        <f xml:space="preserve"> COUNTIFS(GEOdata!$F:$F, $C3, GEOdata!$B:$B, M$2)</f>
        <v>0</v>
      </c>
    </row>
    <row r="4" spans="3:13" x14ac:dyDescent="0.25">
      <c r="C4" t="s">
        <v>699</v>
      </c>
      <c r="D4" s="15">
        <f xml:space="preserve"> COUNTIFS(GEOdata!$F:$F, $C4, GEOdata!$B:$B, D$2)</f>
        <v>6</v>
      </c>
      <c r="E4" s="15">
        <f xml:space="preserve"> COUNTIFS(GEOdata!$F:$F, $C4, GEOdata!$B:$B, E$2)</f>
        <v>0</v>
      </c>
      <c r="F4" s="15">
        <f xml:space="preserve"> COUNTIFS(GEOdata!$F:$F, $C4, GEOdata!$B:$B, F$2)</f>
        <v>0</v>
      </c>
      <c r="G4" s="18">
        <f xml:space="preserve"> COUNTIFS(GEOdata!$F:$F, $C4, GEOdata!$B:$B, G$2)</f>
        <v>0</v>
      </c>
      <c r="H4" s="18">
        <f xml:space="preserve"> COUNTIFS(GEOdata!$F:$F, $C4, GEOdata!$B:$B, H$2)</f>
        <v>0</v>
      </c>
      <c r="I4" s="18">
        <f xml:space="preserve"> COUNTIFS(GEOdata!$F:$F, $C4, GEOdata!$B:$B, I$2)</f>
        <v>0</v>
      </c>
      <c r="J4" s="18">
        <f xml:space="preserve"> COUNTIFS(GEOdata!$F:$F, $C4, GEOdata!$B:$B, J$2)</f>
        <v>0</v>
      </c>
      <c r="K4" s="18">
        <f xml:space="preserve"> COUNTIFS(GEOdata!$F:$F, $C4, GEOdata!$B:$B, K$2)</f>
        <v>0</v>
      </c>
      <c r="L4" s="15">
        <f xml:space="preserve"> COUNTIFS(GEOdata!$F:$F, $C4, GEOdata!$B:$B, L$2)</f>
        <v>0</v>
      </c>
      <c r="M4" s="18">
        <f xml:space="preserve"> COUNTIFS(GEOdata!$F:$F, $C4, GEOdata!$B:$B, M$2)</f>
        <v>0</v>
      </c>
    </row>
    <row r="5" spans="3:13" x14ac:dyDescent="0.25">
      <c r="C5" t="s">
        <v>700</v>
      </c>
      <c r="D5" s="15">
        <f xml:space="preserve"> COUNTIFS(GEOdata!$F:$F, $C5, GEOdata!$B:$B, D$2)</f>
        <v>1</v>
      </c>
      <c r="E5" s="15">
        <f xml:space="preserve"> COUNTIFS(GEOdata!$F:$F, $C5, GEOdata!$B:$B, E$2)</f>
        <v>0</v>
      </c>
      <c r="F5" s="15">
        <f xml:space="preserve"> COUNTIFS(GEOdata!$F:$F, $C5, GEOdata!$B:$B, F$2)</f>
        <v>0</v>
      </c>
      <c r="G5" s="18">
        <f xml:space="preserve"> COUNTIFS(GEOdata!$F:$F, $C5, GEOdata!$B:$B, G$2)</f>
        <v>0</v>
      </c>
      <c r="H5" s="18">
        <f xml:space="preserve"> COUNTIFS(GEOdata!$F:$F, $C5, GEOdata!$B:$B, H$2)</f>
        <v>0</v>
      </c>
      <c r="I5" s="18">
        <f xml:space="preserve"> COUNTIFS(GEOdata!$F:$F, $C5, GEOdata!$B:$B, I$2)</f>
        <v>0</v>
      </c>
      <c r="J5" s="18">
        <f xml:space="preserve"> COUNTIFS(GEOdata!$F:$F, $C5, GEOdata!$B:$B, J$2)</f>
        <v>0</v>
      </c>
      <c r="K5" s="18">
        <f xml:space="preserve"> COUNTIFS(GEOdata!$F:$F, $C5, GEOdata!$B:$B, K$2)</f>
        <v>0</v>
      </c>
      <c r="L5" s="15">
        <f xml:space="preserve"> COUNTIFS(GEOdata!$F:$F, $C5, GEOdata!$B:$B, L$2)</f>
        <v>0</v>
      </c>
      <c r="M5" s="18">
        <f xml:space="preserve"> COUNTIFS(GEOdata!$F:$F, $C5, GEOdata!$B:$B, M$2)</f>
        <v>0</v>
      </c>
    </row>
    <row r="6" spans="3:13" x14ac:dyDescent="0.25">
      <c r="C6" t="s">
        <v>701</v>
      </c>
      <c r="D6" s="15">
        <f xml:space="preserve"> COUNTIFS(GEOdata!$F:$F, $C6, GEOdata!$B:$B, D$2)</f>
        <v>1</v>
      </c>
      <c r="E6" s="15">
        <f xml:space="preserve"> COUNTIFS(GEOdata!$F:$F, $C6, GEOdata!$B:$B, E$2)</f>
        <v>0</v>
      </c>
      <c r="F6" s="15">
        <f xml:space="preserve"> COUNTIFS(GEOdata!$F:$F, $C6, GEOdata!$B:$B, F$2)</f>
        <v>0</v>
      </c>
      <c r="G6" s="18">
        <f xml:space="preserve"> COUNTIFS(GEOdata!$F:$F, $C6, GEOdata!$B:$B, G$2)</f>
        <v>0</v>
      </c>
      <c r="H6" s="18">
        <f xml:space="preserve"> COUNTIFS(GEOdata!$F:$F, $C6, GEOdata!$B:$B, H$2)</f>
        <v>0</v>
      </c>
      <c r="I6" s="18">
        <f xml:space="preserve"> COUNTIFS(GEOdata!$F:$F, $C6, GEOdata!$B:$B, I$2)</f>
        <v>0</v>
      </c>
      <c r="J6" s="18">
        <f xml:space="preserve"> COUNTIFS(GEOdata!$F:$F, $C6, GEOdata!$B:$B, J$2)</f>
        <v>0</v>
      </c>
      <c r="K6" s="18">
        <f xml:space="preserve"> COUNTIFS(GEOdata!$F:$F, $C6, GEOdata!$B:$B, K$2)</f>
        <v>0</v>
      </c>
      <c r="L6" s="15">
        <f xml:space="preserve"> COUNTIFS(GEOdata!$F:$F, $C6, GEOdata!$B:$B, L$2)</f>
        <v>0</v>
      </c>
      <c r="M6" s="18">
        <f xml:space="preserve"> COUNTIFS(GEOdata!$F:$F, $C6, GEOdata!$B:$B, M$2)</f>
        <v>0</v>
      </c>
    </row>
    <row r="7" spans="3:13" x14ac:dyDescent="0.25">
      <c r="C7" t="s">
        <v>702</v>
      </c>
      <c r="D7" s="15">
        <f xml:space="preserve"> COUNTIFS(GEOdata!$F:$F, $C7, GEOdata!$B:$B, D$2)</f>
        <v>2</v>
      </c>
      <c r="E7" s="15">
        <f xml:space="preserve"> COUNTIFS(GEOdata!$F:$F, $C7, GEOdata!$B:$B, E$2)</f>
        <v>0</v>
      </c>
      <c r="F7" s="15">
        <f xml:space="preserve"> COUNTIFS(GEOdata!$F:$F, $C7, GEOdata!$B:$B, F$2)</f>
        <v>0</v>
      </c>
      <c r="G7" s="18">
        <f xml:space="preserve"> COUNTIFS(GEOdata!$F:$F, $C7, GEOdata!$B:$B, G$2)</f>
        <v>0</v>
      </c>
      <c r="H7" s="18">
        <f xml:space="preserve"> COUNTIFS(GEOdata!$F:$F, $C7, GEOdata!$B:$B, H$2)</f>
        <v>0</v>
      </c>
      <c r="I7" s="18">
        <f xml:space="preserve"> COUNTIFS(GEOdata!$F:$F, $C7, GEOdata!$B:$B, I$2)</f>
        <v>0</v>
      </c>
      <c r="J7" s="18">
        <f xml:space="preserve"> COUNTIFS(GEOdata!$F:$F, $C7, GEOdata!$B:$B, J$2)</f>
        <v>0</v>
      </c>
      <c r="K7" s="18">
        <f xml:space="preserve"> COUNTIFS(GEOdata!$F:$F, $C7, GEOdata!$B:$B, K$2)</f>
        <v>0</v>
      </c>
      <c r="L7" s="15">
        <f xml:space="preserve"> COUNTIFS(GEOdata!$F:$F, $C7, GEOdata!$B:$B, L$2)</f>
        <v>0</v>
      </c>
      <c r="M7" s="18">
        <f xml:space="preserve"> COUNTIFS(GEOdata!$F:$F, $C7, GEOdata!$B:$B, M$2)</f>
        <v>0</v>
      </c>
    </row>
    <row r="8" spans="3:13" x14ac:dyDescent="0.25">
      <c r="C8" t="s">
        <v>703</v>
      </c>
      <c r="D8" s="15">
        <f xml:space="preserve"> COUNTIFS(GEOdata!$F:$F, $C8, GEOdata!$B:$B, D$2)</f>
        <v>2</v>
      </c>
      <c r="E8" s="15">
        <f xml:space="preserve"> COUNTIFS(GEOdata!$F:$F, $C8, GEOdata!$B:$B, E$2)</f>
        <v>0</v>
      </c>
      <c r="F8" s="15">
        <f xml:space="preserve"> COUNTIFS(GEOdata!$F:$F, $C8, GEOdata!$B:$B, F$2)</f>
        <v>0</v>
      </c>
      <c r="G8" s="18">
        <f xml:space="preserve"> COUNTIFS(GEOdata!$F:$F, $C8, GEOdata!$B:$B, G$2)</f>
        <v>0</v>
      </c>
      <c r="H8" s="18">
        <f xml:space="preserve"> COUNTIFS(GEOdata!$F:$F, $C8, GEOdata!$B:$B, H$2)</f>
        <v>0</v>
      </c>
      <c r="I8" s="18">
        <f xml:space="preserve"> COUNTIFS(GEOdata!$F:$F, $C8, GEOdata!$B:$B, I$2)</f>
        <v>0</v>
      </c>
      <c r="J8" s="18">
        <f xml:space="preserve"> COUNTIFS(GEOdata!$F:$F, $C8, GEOdata!$B:$B, J$2)</f>
        <v>0</v>
      </c>
      <c r="K8" s="18">
        <f xml:space="preserve"> COUNTIFS(GEOdata!$F:$F, $C8, GEOdata!$B:$B, K$2)</f>
        <v>0</v>
      </c>
      <c r="L8" s="15">
        <f xml:space="preserve"> COUNTIFS(GEOdata!$F:$F, $C8, GEOdata!$B:$B, L$2)</f>
        <v>0</v>
      </c>
      <c r="M8" s="18">
        <f xml:space="preserve"> COUNTIFS(GEOdata!$F:$F, $C8, GEOdata!$B:$B, M$2)</f>
        <v>0</v>
      </c>
    </row>
    <row r="9" spans="3:13" x14ac:dyDescent="0.25">
      <c r="C9" t="s">
        <v>704</v>
      </c>
      <c r="D9" s="15">
        <f xml:space="preserve"> COUNTIFS(GEOdata!$F:$F, $C9, GEOdata!$B:$B, D$2)</f>
        <v>2</v>
      </c>
      <c r="E9" s="15">
        <f xml:space="preserve"> COUNTIFS(GEOdata!$F:$F, $C9, GEOdata!$B:$B, E$2)</f>
        <v>0</v>
      </c>
      <c r="F9" s="15">
        <f xml:space="preserve"> COUNTIFS(GEOdata!$F:$F, $C9, GEOdata!$B:$B, F$2)</f>
        <v>0</v>
      </c>
      <c r="G9" s="18">
        <f xml:space="preserve"> COUNTIFS(GEOdata!$F:$F, $C9, GEOdata!$B:$B, G$2)</f>
        <v>0</v>
      </c>
      <c r="H9" s="18">
        <f xml:space="preserve"> COUNTIFS(GEOdata!$F:$F, $C9, GEOdata!$B:$B, H$2)</f>
        <v>0</v>
      </c>
      <c r="I9" s="18">
        <f xml:space="preserve"> COUNTIFS(GEOdata!$F:$F, $C9, GEOdata!$B:$B, I$2)</f>
        <v>0</v>
      </c>
      <c r="J9" s="18">
        <f xml:space="preserve"> COUNTIFS(GEOdata!$F:$F, $C9, GEOdata!$B:$B, J$2)</f>
        <v>0</v>
      </c>
      <c r="K9" s="18">
        <f xml:space="preserve"> COUNTIFS(GEOdata!$F:$F, $C9, GEOdata!$B:$B, K$2)</f>
        <v>0</v>
      </c>
      <c r="L9" s="15">
        <f xml:space="preserve"> COUNTIFS(GEOdata!$F:$F, $C9, GEOdata!$B:$B, L$2)</f>
        <v>0</v>
      </c>
      <c r="M9" s="18">
        <f xml:space="preserve"> COUNTIFS(GEOdata!$F:$F, $C9, GEOdata!$B:$B, M$2)</f>
        <v>0</v>
      </c>
    </row>
    <row r="10" spans="3:13" x14ac:dyDescent="0.25">
      <c r="C10" t="s">
        <v>705</v>
      </c>
      <c r="D10" s="15">
        <f xml:space="preserve"> COUNTIFS(GEOdata!$F:$F, $C10, GEOdata!$B:$B, D$2)</f>
        <v>7</v>
      </c>
      <c r="E10" s="15">
        <f xml:space="preserve"> COUNTIFS(GEOdata!$F:$F, $C10, GEOdata!$B:$B, E$2)</f>
        <v>0</v>
      </c>
      <c r="F10" s="15">
        <f xml:space="preserve"> COUNTIFS(GEOdata!$F:$F, $C10, GEOdata!$B:$B, F$2)</f>
        <v>0</v>
      </c>
      <c r="G10" s="18">
        <f xml:space="preserve"> COUNTIFS(GEOdata!$F:$F, $C10, GEOdata!$B:$B, G$2)</f>
        <v>0</v>
      </c>
      <c r="H10" s="18">
        <f xml:space="preserve"> COUNTIFS(GEOdata!$F:$F, $C10, GEOdata!$B:$B, H$2)</f>
        <v>0</v>
      </c>
      <c r="I10" s="18">
        <f xml:space="preserve"> COUNTIFS(GEOdata!$F:$F, $C10, GEOdata!$B:$B, I$2)</f>
        <v>0</v>
      </c>
      <c r="J10" s="18">
        <f xml:space="preserve"> COUNTIFS(GEOdata!$F:$F, $C10, GEOdata!$B:$B, J$2)</f>
        <v>0</v>
      </c>
      <c r="K10" s="18">
        <f xml:space="preserve"> COUNTIFS(GEOdata!$F:$F, $C10, GEOdata!$B:$B, K$2)</f>
        <v>0</v>
      </c>
      <c r="L10" s="15">
        <f xml:space="preserve"> COUNTIFS(GEOdata!$F:$F, $C10, GEOdata!$B:$B, L$2)</f>
        <v>0</v>
      </c>
      <c r="M10" s="18">
        <f xml:space="preserve"> COUNTIFS(GEOdata!$F:$F, $C10, GEOdata!$B:$B, M$2)</f>
        <v>0</v>
      </c>
    </row>
    <row r="11" spans="3:13" x14ac:dyDescent="0.25">
      <c r="C11" t="s">
        <v>707</v>
      </c>
      <c r="D11" s="15">
        <f xml:space="preserve"> COUNTIFS(GEOdata!$F:$F, $C11, GEOdata!$B:$B, D$2)</f>
        <v>1</v>
      </c>
      <c r="E11" s="15">
        <f xml:space="preserve"> COUNTIFS(GEOdata!$F:$F, $C11, GEOdata!$B:$B, E$2)</f>
        <v>0</v>
      </c>
      <c r="F11" s="15">
        <f xml:space="preserve"> COUNTIFS(GEOdata!$F:$F, $C11, GEOdata!$B:$B, F$2)</f>
        <v>0</v>
      </c>
      <c r="G11" s="18">
        <f xml:space="preserve"> COUNTIFS(GEOdata!$F:$F, $C11, GEOdata!$B:$B, G$2)</f>
        <v>0</v>
      </c>
      <c r="H11" s="18">
        <f xml:space="preserve"> COUNTIFS(GEOdata!$F:$F, $C11, GEOdata!$B:$B, H$2)</f>
        <v>0</v>
      </c>
      <c r="I11" s="18">
        <f xml:space="preserve"> COUNTIFS(GEOdata!$F:$F, $C11, GEOdata!$B:$B, I$2)</f>
        <v>0</v>
      </c>
      <c r="J11" s="18">
        <f xml:space="preserve"> COUNTIFS(GEOdata!$F:$F, $C11, GEOdata!$B:$B, J$2)</f>
        <v>0</v>
      </c>
      <c r="K11" s="18">
        <f xml:space="preserve"> COUNTIFS(GEOdata!$F:$F, $C11, GEOdata!$B:$B, K$2)</f>
        <v>0</v>
      </c>
      <c r="L11" s="15">
        <f xml:space="preserve"> COUNTIFS(GEOdata!$F:$F, $C11, GEOdata!$B:$B, L$2)</f>
        <v>0</v>
      </c>
      <c r="M11" s="18">
        <f xml:space="preserve"> COUNTIFS(GEOdata!$F:$F, $C11, GEOdata!$B:$B, M$2)</f>
        <v>0</v>
      </c>
    </row>
    <row r="12" spans="3:13" x14ac:dyDescent="0.25">
      <c r="C12" t="s">
        <v>708</v>
      </c>
      <c r="D12" s="15">
        <f xml:space="preserve"> COUNTIFS(GEOdata!$F:$F, $C12, GEOdata!$B:$B, D$2)</f>
        <v>4</v>
      </c>
      <c r="E12" s="15">
        <f xml:space="preserve"> COUNTIFS(GEOdata!$F:$F, $C12, GEOdata!$B:$B, E$2)</f>
        <v>0</v>
      </c>
      <c r="F12" s="15">
        <f xml:space="preserve"> COUNTIFS(GEOdata!$F:$F, $C12, GEOdata!$B:$B, F$2)</f>
        <v>0</v>
      </c>
      <c r="G12" s="18">
        <f xml:space="preserve"> COUNTIFS(GEOdata!$F:$F, $C12, GEOdata!$B:$B, G$2)</f>
        <v>0</v>
      </c>
      <c r="H12" s="18">
        <f xml:space="preserve"> COUNTIFS(GEOdata!$F:$F, $C12, GEOdata!$B:$B, H$2)</f>
        <v>0</v>
      </c>
      <c r="I12" s="18">
        <f xml:space="preserve"> COUNTIFS(GEOdata!$F:$F, $C12, GEOdata!$B:$B, I$2)</f>
        <v>0</v>
      </c>
      <c r="J12" s="18">
        <f xml:space="preserve"> COUNTIFS(GEOdata!$F:$F, $C12, GEOdata!$B:$B, J$2)</f>
        <v>0</v>
      </c>
      <c r="K12" s="18">
        <f xml:space="preserve"> COUNTIFS(GEOdata!$F:$F, $C12, GEOdata!$B:$B, K$2)</f>
        <v>0</v>
      </c>
      <c r="L12" s="15">
        <f xml:space="preserve"> COUNTIFS(GEOdata!$F:$F, $C12, GEOdata!$B:$B, L$2)</f>
        <v>0</v>
      </c>
      <c r="M12" s="18">
        <f xml:space="preserve"> COUNTIFS(GEOdata!$F:$F, $C12, GEOdata!$B:$B, M$2)</f>
        <v>0</v>
      </c>
    </row>
    <row r="13" spans="3:13" x14ac:dyDescent="0.25">
      <c r="C13" t="s">
        <v>710</v>
      </c>
      <c r="D13" s="15">
        <f xml:space="preserve"> COUNTIFS(GEOdata!$F:$F, $C13, GEOdata!$B:$B, D$2)</f>
        <v>4</v>
      </c>
      <c r="E13" s="15">
        <f xml:space="preserve"> COUNTIFS(GEOdata!$F:$F, $C13, GEOdata!$B:$B, E$2)</f>
        <v>0</v>
      </c>
      <c r="F13" s="15">
        <f xml:space="preserve"> COUNTIFS(GEOdata!$F:$F, $C13, GEOdata!$B:$B, F$2)</f>
        <v>0</v>
      </c>
      <c r="G13" s="18">
        <f xml:space="preserve"> COUNTIFS(GEOdata!$F:$F, $C13, GEOdata!$B:$B, G$2)</f>
        <v>0</v>
      </c>
      <c r="H13" s="18">
        <f xml:space="preserve"> COUNTIFS(GEOdata!$F:$F, $C13, GEOdata!$B:$B, H$2)</f>
        <v>0</v>
      </c>
      <c r="I13" s="18">
        <f xml:space="preserve"> COUNTIFS(GEOdata!$F:$F, $C13, GEOdata!$B:$B, I$2)</f>
        <v>0</v>
      </c>
      <c r="J13" s="18">
        <f xml:space="preserve"> COUNTIFS(GEOdata!$F:$F, $C13, GEOdata!$B:$B, J$2)</f>
        <v>0</v>
      </c>
      <c r="K13" s="18">
        <f xml:space="preserve"> COUNTIFS(GEOdata!$F:$F, $C13, GEOdata!$B:$B, K$2)</f>
        <v>0</v>
      </c>
      <c r="L13" s="15">
        <f xml:space="preserve"> COUNTIFS(GEOdata!$F:$F, $C13, GEOdata!$B:$B, L$2)</f>
        <v>0</v>
      </c>
      <c r="M13" s="18">
        <f xml:space="preserve"> COUNTIFS(GEOdata!$F:$F, $C13, GEOdata!$B:$B, M$2)</f>
        <v>0</v>
      </c>
    </row>
    <row r="14" spans="3:13" x14ac:dyDescent="0.25">
      <c r="C14" t="s">
        <v>711</v>
      </c>
      <c r="D14" s="15">
        <f xml:space="preserve"> COUNTIFS(GEOdata!$F:$F, $C14, GEOdata!$B:$B, D$2)</f>
        <v>1</v>
      </c>
      <c r="E14" s="15">
        <f xml:space="preserve"> COUNTIFS(GEOdata!$F:$F, $C14, GEOdata!$B:$B, E$2)</f>
        <v>0</v>
      </c>
      <c r="F14" s="15">
        <f xml:space="preserve"> COUNTIFS(GEOdata!$F:$F, $C14, GEOdata!$B:$B, F$2)</f>
        <v>0</v>
      </c>
      <c r="G14" s="18">
        <f xml:space="preserve"> COUNTIFS(GEOdata!$F:$F, $C14, GEOdata!$B:$B, G$2)</f>
        <v>0</v>
      </c>
      <c r="H14" s="18">
        <f xml:space="preserve"> COUNTIFS(GEOdata!$F:$F, $C14, GEOdata!$B:$B, H$2)</f>
        <v>0</v>
      </c>
      <c r="I14" s="18">
        <f xml:space="preserve"> COUNTIFS(GEOdata!$F:$F, $C14, GEOdata!$B:$B, I$2)</f>
        <v>0</v>
      </c>
      <c r="J14" s="18">
        <f xml:space="preserve"> COUNTIFS(GEOdata!$F:$F, $C14, GEOdata!$B:$B, J$2)</f>
        <v>0</v>
      </c>
      <c r="K14" s="18">
        <f xml:space="preserve"> COUNTIFS(GEOdata!$F:$F, $C14, GEOdata!$B:$B, K$2)</f>
        <v>0</v>
      </c>
      <c r="L14" s="15">
        <f xml:space="preserve"> COUNTIFS(GEOdata!$F:$F, $C14, GEOdata!$B:$B, L$2)</f>
        <v>0</v>
      </c>
      <c r="M14" s="18">
        <f xml:space="preserve"> COUNTIFS(GEOdata!$F:$F, $C14, GEOdata!$B:$B, M$2)</f>
        <v>0</v>
      </c>
    </row>
    <row r="15" spans="3:13" x14ac:dyDescent="0.25">
      <c r="C15" t="s">
        <v>712</v>
      </c>
      <c r="D15" s="15">
        <f xml:space="preserve"> COUNTIFS(GEOdata!$F:$F, $C15, GEOdata!$B:$B, D$2)</f>
        <v>1</v>
      </c>
      <c r="E15" s="15">
        <f xml:space="preserve"> COUNTIFS(GEOdata!$F:$F, $C15, GEOdata!$B:$B, E$2)</f>
        <v>0</v>
      </c>
      <c r="F15" s="15">
        <f xml:space="preserve"> COUNTIFS(GEOdata!$F:$F, $C15, GEOdata!$B:$B, F$2)</f>
        <v>0</v>
      </c>
      <c r="G15" s="18">
        <f xml:space="preserve"> COUNTIFS(GEOdata!$F:$F, $C15, GEOdata!$B:$B, G$2)</f>
        <v>0</v>
      </c>
      <c r="H15" s="18">
        <f xml:space="preserve"> COUNTIFS(GEOdata!$F:$F, $C15, GEOdata!$B:$B, H$2)</f>
        <v>0</v>
      </c>
      <c r="I15" s="18">
        <f xml:space="preserve"> COUNTIFS(GEOdata!$F:$F, $C15, GEOdata!$B:$B, I$2)</f>
        <v>0</v>
      </c>
      <c r="J15" s="18">
        <f xml:space="preserve"> COUNTIFS(GEOdata!$F:$F, $C15, GEOdata!$B:$B, J$2)</f>
        <v>0</v>
      </c>
      <c r="K15" s="18">
        <f xml:space="preserve"> COUNTIFS(GEOdata!$F:$F, $C15, GEOdata!$B:$B, K$2)</f>
        <v>0</v>
      </c>
      <c r="L15" s="15">
        <f xml:space="preserve"> COUNTIFS(GEOdata!$F:$F, $C15, GEOdata!$B:$B, L$2)</f>
        <v>0</v>
      </c>
      <c r="M15" s="18">
        <f xml:space="preserve"> COUNTIFS(GEOdata!$F:$F, $C15, GEOdata!$B:$B, M$2)</f>
        <v>0</v>
      </c>
    </row>
    <row r="16" spans="3:13" x14ac:dyDescent="0.25">
      <c r="C16" t="s">
        <v>713</v>
      </c>
      <c r="D16" s="15">
        <f xml:space="preserve"> COUNTIFS(GEOdata!$F:$F, $C16, GEOdata!$B:$B, D$2)</f>
        <v>4</v>
      </c>
      <c r="E16" s="15">
        <f xml:space="preserve"> COUNTIFS(GEOdata!$F:$F, $C16, GEOdata!$B:$B, E$2)</f>
        <v>0</v>
      </c>
      <c r="F16" s="15">
        <f xml:space="preserve"> COUNTIFS(GEOdata!$F:$F, $C16, GEOdata!$B:$B, F$2)</f>
        <v>0</v>
      </c>
      <c r="G16" s="18">
        <f xml:space="preserve"> COUNTIFS(GEOdata!$F:$F, $C16, GEOdata!$B:$B, G$2)</f>
        <v>0</v>
      </c>
      <c r="H16" s="18">
        <f xml:space="preserve"> COUNTIFS(GEOdata!$F:$F, $C16, GEOdata!$B:$B, H$2)</f>
        <v>0</v>
      </c>
      <c r="I16" s="18">
        <f xml:space="preserve"> COUNTIFS(GEOdata!$F:$F, $C16, GEOdata!$B:$B, I$2)</f>
        <v>0</v>
      </c>
      <c r="J16" s="18">
        <f xml:space="preserve"> COUNTIFS(GEOdata!$F:$F, $C16, GEOdata!$B:$B, J$2)</f>
        <v>0</v>
      </c>
      <c r="K16" s="18">
        <f xml:space="preserve"> COUNTIFS(GEOdata!$F:$F, $C16, GEOdata!$B:$B, K$2)</f>
        <v>0</v>
      </c>
      <c r="L16" s="15">
        <f xml:space="preserve"> COUNTIFS(GEOdata!$F:$F, $C16, GEOdata!$B:$B, L$2)</f>
        <v>0</v>
      </c>
      <c r="M16" s="18">
        <f xml:space="preserve"> COUNTIFS(GEOdata!$F:$F, $C16, GEOdata!$B:$B, M$2)</f>
        <v>0</v>
      </c>
    </row>
    <row r="17" spans="3:13" x14ac:dyDescent="0.25">
      <c r="C17" t="s">
        <v>714</v>
      </c>
      <c r="D17" s="15">
        <f xml:space="preserve"> COUNTIFS(GEOdata!$F:$F, $C17, GEOdata!$B:$B, D$2)</f>
        <v>1</v>
      </c>
      <c r="E17" s="15">
        <f xml:space="preserve"> COUNTIFS(GEOdata!$F:$F, $C17, GEOdata!$B:$B, E$2)</f>
        <v>0</v>
      </c>
      <c r="F17" s="15">
        <f xml:space="preserve"> COUNTIFS(GEOdata!$F:$F, $C17, GEOdata!$B:$B, F$2)</f>
        <v>0</v>
      </c>
      <c r="G17" s="18">
        <f xml:space="preserve"> COUNTIFS(GEOdata!$F:$F, $C17, GEOdata!$B:$B, G$2)</f>
        <v>0</v>
      </c>
      <c r="H17" s="18">
        <f xml:space="preserve"> COUNTIFS(GEOdata!$F:$F, $C17, GEOdata!$B:$B, H$2)</f>
        <v>0</v>
      </c>
      <c r="I17" s="18">
        <f xml:space="preserve"> COUNTIFS(GEOdata!$F:$F, $C17, GEOdata!$B:$B, I$2)</f>
        <v>0</v>
      </c>
      <c r="J17" s="18">
        <f xml:space="preserve"> COUNTIFS(GEOdata!$F:$F, $C17, GEOdata!$B:$B, J$2)</f>
        <v>0</v>
      </c>
      <c r="K17" s="18">
        <f xml:space="preserve"> COUNTIFS(GEOdata!$F:$F, $C17, GEOdata!$B:$B, K$2)</f>
        <v>0</v>
      </c>
      <c r="L17" s="15">
        <f xml:space="preserve"> COUNTIFS(GEOdata!$F:$F, $C17, GEOdata!$B:$B, L$2)</f>
        <v>0</v>
      </c>
      <c r="M17" s="18">
        <f xml:space="preserve"> COUNTIFS(GEOdata!$F:$F, $C17, GEOdata!$B:$B, M$2)</f>
        <v>0</v>
      </c>
    </row>
    <row r="18" spans="3:13" x14ac:dyDescent="0.25">
      <c r="C18" t="s">
        <v>715</v>
      </c>
      <c r="D18" s="15">
        <f xml:space="preserve"> COUNTIFS(GEOdata!$F:$F, $C18, GEOdata!$B:$B, D$2)</f>
        <v>1</v>
      </c>
      <c r="E18" s="15">
        <f xml:space="preserve"> COUNTIFS(GEOdata!$F:$F, $C18, GEOdata!$B:$B, E$2)</f>
        <v>0</v>
      </c>
      <c r="F18" s="15">
        <f xml:space="preserve"> COUNTIFS(GEOdata!$F:$F, $C18, GEOdata!$B:$B, F$2)</f>
        <v>0</v>
      </c>
      <c r="G18" s="18">
        <f xml:space="preserve"> COUNTIFS(GEOdata!$F:$F, $C18, GEOdata!$B:$B, G$2)</f>
        <v>0</v>
      </c>
      <c r="H18" s="18">
        <f xml:space="preserve"> COUNTIFS(GEOdata!$F:$F, $C18, GEOdata!$B:$B, H$2)</f>
        <v>0</v>
      </c>
      <c r="I18" s="18">
        <f xml:space="preserve"> COUNTIFS(GEOdata!$F:$F, $C18, GEOdata!$B:$B, I$2)</f>
        <v>0</v>
      </c>
      <c r="J18" s="18">
        <f xml:space="preserve"> COUNTIFS(GEOdata!$F:$F, $C18, GEOdata!$B:$B, J$2)</f>
        <v>0</v>
      </c>
      <c r="K18" s="18">
        <f xml:space="preserve"> COUNTIFS(GEOdata!$F:$F, $C18, GEOdata!$B:$B, K$2)</f>
        <v>0</v>
      </c>
      <c r="L18" s="15">
        <f xml:space="preserve"> COUNTIFS(GEOdata!$F:$F, $C18, GEOdata!$B:$B, L$2)</f>
        <v>0</v>
      </c>
      <c r="M18" s="18">
        <f xml:space="preserve"> COUNTIFS(GEOdata!$F:$F, $C18, GEOdata!$B:$B, M$2)</f>
        <v>0</v>
      </c>
    </row>
    <row r="19" spans="3:13" x14ac:dyDescent="0.25">
      <c r="C19" t="s">
        <v>716</v>
      </c>
      <c r="D19" s="15">
        <f xml:space="preserve"> COUNTIFS(GEOdata!$F:$F, $C19, GEOdata!$B:$B, D$2)</f>
        <v>3</v>
      </c>
      <c r="E19" s="15">
        <f xml:space="preserve"> COUNTIFS(GEOdata!$F:$F, $C19, GEOdata!$B:$B, E$2)</f>
        <v>0</v>
      </c>
      <c r="F19" s="15">
        <f xml:space="preserve"> COUNTIFS(GEOdata!$F:$F, $C19, GEOdata!$B:$B, F$2)</f>
        <v>0</v>
      </c>
      <c r="G19" s="18">
        <f xml:space="preserve"> COUNTIFS(GEOdata!$F:$F, $C19, GEOdata!$B:$B, G$2)</f>
        <v>0</v>
      </c>
      <c r="H19" s="18">
        <f xml:space="preserve"> COUNTIFS(GEOdata!$F:$F, $C19, GEOdata!$B:$B, H$2)</f>
        <v>0</v>
      </c>
      <c r="I19" s="18">
        <f xml:space="preserve"> COUNTIFS(GEOdata!$F:$F, $C19, GEOdata!$B:$B, I$2)</f>
        <v>0</v>
      </c>
      <c r="J19" s="18">
        <f xml:space="preserve"> COUNTIFS(GEOdata!$F:$F, $C19, GEOdata!$B:$B, J$2)</f>
        <v>0</v>
      </c>
      <c r="K19" s="18">
        <f xml:space="preserve"> COUNTIFS(GEOdata!$F:$F, $C19, GEOdata!$B:$B, K$2)</f>
        <v>0</v>
      </c>
      <c r="L19" s="15">
        <f xml:space="preserve"> COUNTIFS(GEOdata!$F:$F, $C19, GEOdata!$B:$B, L$2)</f>
        <v>0</v>
      </c>
      <c r="M19" s="18">
        <f xml:space="preserve"> COUNTIFS(GEOdata!$F:$F, $C19, GEOdata!$B:$B, M$2)</f>
        <v>0</v>
      </c>
    </row>
    <row r="20" spans="3:13" x14ac:dyDescent="0.25">
      <c r="C20" t="s">
        <v>717</v>
      </c>
      <c r="D20" s="15">
        <f xml:space="preserve"> COUNTIFS(GEOdata!$F:$F, $C20, GEOdata!$B:$B, D$2)</f>
        <v>1</v>
      </c>
      <c r="E20" s="15">
        <f xml:space="preserve"> COUNTIFS(GEOdata!$F:$F, $C20, GEOdata!$B:$B, E$2)</f>
        <v>0</v>
      </c>
      <c r="F20" s="15">
        <f xml:space="preserve"> COUNTIFS(GEOdata!$F:$F, $C20, GEOdata!$B:$B, F$2)</f>
        <v>0</v>
      </c>
      <c r="G20" s="18">
        <f xml:space="preserve"> COUNTIFS(GEOdata!$F:$F, $C20, GEOdata!$B:$B, G$2)</f>
        <v>0</v>
      </c>
      <c r="H20" s="18">
        <f xml:space="preserve"> COUNTIFS(GEOdata!$F:$F, $C20, GEOdata!$B:$B, H$2)</f>
        <v>0</v>
      </c>
      <c r="I20" s="18">
        <f xml:space="preserve"> COUNTIFS(GEOdata!$F:$F, $C20, GEOdata!$B:$B, I$2)</f>
        <v>0</v>
      </c>
      <c r="J20" s="18">
        <f xml:space="preserve"> COUNTIFS(GEOdata!$F:$F, $C20, GEOdata!$B:$B, J$2)</f>
        <v>0</v>
      </c>
      <c r="K20" s="18">
        <f xml:space="preserve"> COUNTIFS(GEOdata!$F:$F, $C20, GEOdata!$B:$B, K$2)</f>
        <v>0</v>
      </c>
      <c r="L20" s="15">
        <f xml:space="preserve"> COUNTIFS(GEOdata!$F:$F, $C20, GEOdata!$B:$B, L$2)</f>
        <v>0</v>
      </c>
      <c r="M20" s="18">
        <f xml:space="preserve"> COUNTIFS(GEOdata!$F:$F, $C20, GEOdata!$B:$B, M$2)</f>
        <v>0</v>
      </c>
    </row>
    <row r="21" spans="3:13" x14ac:dyDescent="0.25">
      <c r="C21" t="s">
        <v>718</v>
      </c>
      <c r="D21" s="15">
        <f xml:space="preserve"> COUNTIFS(GEOdata!$F:$F, $C21, GEOdata!$B:$B, D$2)</f>
        <v>1</v>
      </c>
      <c r="E21" s="15">
        <f xml:space="preserve"> COUNTIFS(GEOdata!$F:$F, $C21, GEOdata!$B:$B, E$2)</f>
        <v>0</v>
      </c>
      <c r="F21" s="15">
        <f xml:space="preserve"> COUNTIFS(GEOdata!$F:$F, $C21, GEOdata!$B:$B, F$2)</f>
        <v>0</v>
      </c>
      <c r="G21" s="18">
        <f xml:space="preserve"> COUNTIFS(GEOdata!$F:$F, $C21, GEOdata!$B:$B, G$2)</f>
        <v>0</v>
      </c>
      <c r="H21" s="18">
        <f xml:space="preserve"> COUNTIFS(GEOdata!$F:$F, $C21, GEOdata!$B:$B, H$2)</f>
        <v>0</v>
      </c>
      <c r="I21" s="18">
        <f xml:space="preserve"> COUNTIFS(GEOdata!$F:$F, $C21, GEOdata!$B:$B, I$2)</f>
        <v>0</v>
      </c>
      <c r="J21" s="18">
        <f xml:space="preserve"> COUNTIFS(GEOdata!$F:$F, $C21, GEOdata!$B:$B, J$2)</f>
        <v>0</v>
      </c>
      <c r="K21" s="18">
        <f xml:space="preserve"> COUNTIFS(GEOdata!$F:$F, $C21, GEOdata!$B:$B, K$2)</f>
        <v>0</v>
      </c>
      <c r="L21" s="15">
        <f xml:space="preserve"> COUNTIFS(GEOdata!$F:$F, $C21, GEOdata!$B:$B, L$2)</f>
        <v>0</v>
      </c>
      <c r="M21" s="18">
        <f xml:space="preserve"> COUNTIFS(GEOdata!$F:$F, $C21, GEOdata!$B:$B, M$2)</f>
        <v>0</v>
      </c>
    </row>
    <row r="22" spans="3:13" x14ac:dyDescent="0.25">
      <c r="C22" t="s">
        <v>719</v>
      </c>
      <c r="D22" s="15">
        <f xml:space="preserve"> COUNTIFS(GEOdata!$F:$F, $C22, GEOdata!$B:$B, D$2)</f>
        <v>1</v>
      </c>
      <c r="E22" s="15">
        <f xml:space="preserve"> COUNTIFS(GEOdata!$F:$F, $C22, GEOdata!$B:$B, E$2)</f>
        <v>0</v>
      </c>
      <c r="F22" s="15">
        <f xml:space="preserve"> COUNTIFS(GEOdata!$F:$F, $C22, GEOdata!$B:$B, F$2)</f>
        <v>0</v>
      </c>
      <c r="G22" s="18">
        <f xml:space="preserve"> COUNTIFS(GEOdata!$F:$F, $C22, GEOdata!$B:$B, G$2)</f>
        <v>0</v>
      </c>
      <c r="H22" s="18">
        <f xml:space="preserve"> COUNTIFS(GEOdata!$F:$F, $C22, GEOdata!$B:$B, H$2)</f>
        <v>0</v>
      </c>
      <c r="I22" s="18">
        <f xml:space="preserve"> COUNTIFS(GEOdata!$F:$F, $C22, GEOdata!$B:$B, I$2)</f>
        <v>0</v>
      </c>
      <c r="J22" s="18">
        <f xml:space="preserve"> COUNTIFS(GEOdata!$F:$F, $C22, GEOdata!$B:$B, J$2)</f>
        <v>0</v>
      </c>
      <c r="K22" s="18">
        <f xml:space="preserve"> COUNTIFS(GEOdata!$F:$F, $C22, GEOdata!$B:$B, K$2)</f>
        <v>0</v>
      </c>
      <c r="L22" s="15">
        <f xml:space="preserve"> COUNTIFS(GEOdata!$F:$F, $C22, GEOdata!$B:$B, L$2)</f>
        <v>0</v>
      </c>
      <c r="M22" s="18">
        <f xml:space="preserve"> COUNTIFS(GEOdata!$F:$F, $C22, GEOdata!$B:$B, M$2)</f>
        <v>0</v>
      </c>
    </row>
    <row r="23" spans="3:13" x14ac:dyDescent="0.25">
      <c r="C23" t="s">
        <v>720</v>
      </c>
      <c r="D23" s="15">
        <f xml:space="preserve"> COUNTIFS(GEOdata!$F:$F, $C23, GEOdata!$B:$B, D$2)</f>
        <v>1</v>
      </c>
      <c r="E23" s="15">
        <f xml:space="preserve"> COUNTIFS(GEOdata!$F:$F, $C23, GEOdata!$B:$B, E$2)</f>
        <v>0</v>
      </c>
      <c r="F23" s="15">
        <f xml:space="preserve"> COUNTIFS(GEOdata!$F:$F, $C23, GEOdata!$B:$B, F$2)</f>
        <v>0</v>
      </c>
      <c r="G23" s="18">
        <f xml:space="preserve"> COUNTIFS(GEOdata!$F:$F, $C23, GEOdata!$B:$B, G$2)</f>
        <v>0</v>
      </c>
      <c r="H23" s="18">
        <f xml:space="preserve"> COUNTIFS(GEOdata!$F:$F, $C23, GEOdata!$B:$B, H$2)</f>
        <v>0</v>
      </c>
      <c r="I23" s="18">
        <f xml:space="preserve"> COUNTIFS(GEOdata!$F:$F, $C23, GEOdata!$B:$B, I$2)</f>
        <v>0</v>
      </c>
      <c r="J23" s="18">
        <f xml:space="preserve"> COUNTIFS(GEOdata!$F:$F, $C23, GEOdata!$B:$B, J$2)</f>
        <v>0</v>
      </c>
      <c r="K23" s="18">
        <f xml:space="preserve"> COUNTIFS(GEOdata!$F:$F, $C23, GEOdata!$B:$B, K$2)</f>
        <v>0</v>
      </c>
      <c r="L23" s="15">
        <f xml:space="preserve"> COUNTIFS(GEOdata!$F:$F, $C23, GEOdata!$B:$B, L$2)</f>
        <v>0</v>
      </c>
      <c r="M23" s="18">
        <f xml:space="preserve"> COUNTIFS(GEOdata!$F:$F, $C23, GEOdata!$B:$B, M$2)</f>
        <v>0</v>
      </c>
    </row>
    <row r="24" spans="3:13" x14ac:dyDescent="0.25">
      <c r="C24" t="s">
        <v>721</v>
      </c>
      <c r="D24" s="15">
        <f xml:space="preserve"> COUNTIFS(GEOdata!$F:$F, $C24, GEOdata!$B:$B, D$2)</f>
        <v>3</v>
      </c>
      <c r="E24" s="15">
        <f xml:space="preserve"> COUNTIFS(GEOdata!$F:$F, $C24, GEOdata!$B:$B, E$2)</f>
        <v>0</v>
      </c>
      <c r="F24" s="15">
        <f xml:space="preserve"> COUNTIFS(GEOdata!$F:$F, $C24, GEOdata!$B:$B, F$2)</f>
        <v>0</v>
      </c>
      <c r="G24" s="18">
        <f xml:space="preserve"> COUNTIFS(GEOdata!$F:$F, $C24, GEOdata!$B:$B, G$2)</f>
        <v>0</v>
      </c>
      <c r="H24" s="18">
        <f xml:space="preserve"> COUNTIFS(GEOdata!$F:$F, $C24, GEOdata!$B:$B, H$2)</f>
        <v>0</v>
      </c>
      <c r="I24" s="18">
        <f xml:space="preserve"> COUNTIFS(GEOdata!$F:$F, $C24, GEOdata!$B:$B, I$2)</f>
        <v>0</v>
      </c>
      <c r="J24" s="18">
        <f xml:space="preserve"> COUNTIFS(GEOdata!$F:$F, $C24, GEOdata!$B:$B, J$2)</f>
        <v>0</v>
      </c>
      <c r="K24" s="18">
        <f xml:space="preserve"> COUNTIFS(GEOdata!$F:$F, $C24, GEOdata!$B:$B, K$2)</f>
        <v>0</v>
      </c>
      <c r="L24" s="15">
        <f xml:space="preserve"> COUNTIFS(GEOdata!$F:$F, $C24, GEOdata!$B:$B, L$2)</f>
        <v>0</v>
      </c>
      <c r="M24" s="18">
        <f xml:space="preserve"> COUNTIFS(GEOdata!$F:$F, $C24, GEOdata!$B:$B, M$2)</f>
        <v>0</v>
      </c>
    </row>
    <row r="25" spans="3:13" x14ac:dyDescent="0.25">
      <c r="C25" t="s">
        <v>722</v>
      </c>
      <c r="D25" s="15">
        <f xml:space="preserve"> COUNTIFS(GEOdata!$F:$F, $C25, GEOdata!$B:$B, D$2)</f>
        <v>1</v>
      </c>
      <c r="E25" s="15">
        <f xml:space="preserve"> COUNTIFS(GEOdata!$F:$F, $C25, GEOdata!$B:$B, E$2)</f>
        <v>0</v>
      </c>
      <c r="F25" s="15">
        <f xml:space="preserve"> COUNTIFS(GEOdata!$F:$F, $C25, GEOdata!$B:$B, F$2)</f>
        <v>0</v>
      </c>
      <c r="G25" s="18">
        <f xml:space="preserve"> COUNTIFS(GEOdata!$F:$F, $C25, GEOdata!$B:$B, G$2)</f>
        <v>0</v>
      </c>
      <c r="H25" s="18">
        <f xml:space="preserve"> COUNTIFS(GEOdata!$F:$F, $C25, GEOdata!$B:$B, H$2)</f>
        <v>0</v>
      </c>
      <c r="I25" s="18">
        <f xml:space="preserve"> COUNTIFS(GEOdata!$F:$F, $C25, GEOdata!$B:$B, I$2)</f>
        <v>0</v>
      </c>
      <c r="J25" s="18">
        <f xml:space="preserve"> COUNTIFS(GEOdata!$F:$F, $C25, GEOdata!$B:$B, J$2)</f>
        <v>0</v>
      </c>
      <c r="K25" s="18">
        <f xml:space="preserve"> COUNTIFS(GEOdata!$F:$F, $C25, GEOdata!$B:$B, K$2)</f>
        <v>0</v>
      </c>
      <c r="L25" s="15">
        <f xml:space="preserve"> COUNTIFS(GEOdata!$F:$F, $C25, GEOdata!$B:$B, L$2)</f>
        <v>0</v>
      </c>
      <c r="M25" s="18">
        <f xml:space="preserve"> COUNTIFS(GEOdata!$F:$F, $C25, GEOdata!$B:$B, M$2)</f>
        <v>0</v>
      </c>
    </row>
    <row r="26" spans="3:13" x14ac:dyDescent="0.25">
      <c r="C26" t="s">
        <v>723</v>
      </c>
      <c r="D26" s="15">
        <f xml:space="preserve"> COUNTIFS(GEOdata!$F:$F, $C26, GEOdata!$B:$B, D$2)</f>
        <v>2</v>
      </c>
      <c r="E26" s="15">
        <f xml:space="preserve"> COUNTIFS(GEOdata!$F:$F, $C26, GEOdata!$B:$B, E$2)</f>
        <v>0</v>
      </c>
      <c r="F26" s="15">
        <f xml:space="preserve"> COUNTIFS(GEOdata!$F:$F, $C26, GEOdata!$B:$B, F$2)</f>
        <v>0</v>
      </c>
      <c r="G26" s="18">
        <f xml:space="preserve"> COUNTIFS(GEOdata!$F:$F, $C26, GEOdata!$B:$B, G$2)</f>
        <v>0</v>
      </c>
      <c r="H26" s="18">
        <f xml:space="preserve"> COUNTIFS(GEOdata!$F:$F, $C26, GEOdata!$B:$B, H$2)</f>
        <v>0</v>
      </c>
      <c r="I26" s="18">
        <f xml:space="preserve"> COUNTIFS(GEOdata!$F:$F, $C26, GEOdata!$B:$B, I$2)</f>
        <v>0</v>
      </c>
      <c r="J26" s="18">
        <f xml:space="preserve"> COUNTIFS(GEOdata!$F:$F, $C26, GEOdata!$B:$B, J$2)</f>
        <v>0</v>
      </c>
      <c r="K26" s="18">
        <f xml:space="preserve"> COUNTIFS(GEOdata!$F:$F, $C26, GEOdata!$B:$B, K$2)</f>
        <v>0</v>
      </c>
      <c r="L26" s="15">
        <f xml:space="preserve"> COUNTIFS(GEOdata!$F:$F, $C26, GEOdata!$B:$B, L$2)</f>
        <v>0</v>
      </c>
      <c r="M26" s="18">
        <f xml:space="preserve"> COUNTIFS(GEOdata!$F:$F, $C26, GEOdata!$B:$B, M$2)</f>
        <v>0</v>
      </c>
    </row>
    <row r="27" spans="3:13" x14ac:dyDescent="0.25">
      <c r="C27" t="s">
        <v>724</v>
      </c>
      <c r="D27" s="15">
        <f xml:space="preserve"> COUNTIFS(GEOdata!$F:$F, $C27, GEOdata!$B:$B, D$2)</f>
        <v>1</v>
      </c>
      <c r="E27" s="15">
        <f xml:space="preserve"> COUNTIFS(GEOdata!$F:$F, $C27, GEOdata!$B:$B, E$2)</f>
        <v>0</v>
      </c>
      <c r="F27" s="15">
        <f xml:space="preserve"> COUNTIFS(GEOdata!$F:$F, $C27, GEOdata!$B:$B, F$2)</f>
        <v>0</v>
      </c>
      <c r="G27" s="18">
        <f xml:space="preserve"> COUNTIFS(GEOdata!$F:$F, $C27, GEOdata!$B:$B, G$2)</f>
        <v>0</v>
      </c>
      <c r="H27" s="18">
        <f xml:space="preserve"> COUNTIFS(GEOdata!$F:$F, $C27, GEOdata!$B:$B, H$2)</f>
        <v>0</v>
      </c>
      <c r="I27" s="18">
        <f xml:space="preserve"> COUNTIFS(GEOdata!$F:$F, $C27, GEOdata!$B:$B, I$2)</f>
        <v>0</v>
      </c>
      <c r="J27" s="18">
        <f xml:space="preserve"> COUNTIFS(GEOdata!$F:$F, $C27, GEOdata!$B:$B, J$2)</f>
        <v>0</v>
      </c>
      <c r="K27" s="18">
        <f xml:space="preserve"> COUNTIFS(GEOdata!$F:$F, $C27, GEOdata!$B:$B, K$2)</f>
        <v>0</v>
      </c>
      <c r="L27" s="15">
        <f xml:space="preserve"> COUNTIFS(GEOdata!$F:$F, $C27, GEOdata!$B:$B, L$2)</f>
        <v>0</v>
      </c>
      <c r="M27" s="18">
        <f xml:space="preserve"> COUNTIFS(GEOdata!$F:$F, $C27, GEOdata!$B:$B, M$2)</f>
        <v>0</v>
      </c>
    </row>
    <row r="28" spans="3:13" x14ac:dyDescent="0.25">
      <c r="C28" t="s">
        <v>725</v>
      </c>
      <c r="D28" s="15">
        <f xml:space="preserve"> COUNTIFS(GEOdata!$F:$F, $C28, GEOdata!$B:$B, D$2)</f>
        <v>2</v>
      </c>
      <c r="E28" s="15">
        <f xml:space="preserve"> COUNTIFS(GEOdata!$F:$F, $C28, GEOdata!$B:$B, E$2)</f>
        <v>0</v>
      </c>
      <c r="F28" s="15">
        <f xml:space="preserve"> COUNTIFS(GEOdata!$F:$F, $C28, GEOdata!$B:$B, F$2)</f>
        <v>0</v>
      </c>
      <c r="G28" s="18">
        <f xml:space="preserve"> COUNTIFS(GEOdata!$F:$F, $C28, GEOdata!$B:$B, G$2)</f>
        <v>0</v>
      </c>
      <c r="H28" s="18">
        <f xml:space="preserve"> COUNTIFS(GEOdata!$F:$F, $C28, GEOdata!$B:$B, H$2)</f>
        <v>0</v>
      </c>
      <c r="I28" s="18">
        <f xml:space="preserve"> COUNTIFS(GEOdata!$F:$F, $C28, GEOdata!$B:$B, I$2)</f>
        <v>0</v>
      </c>
      <c r="J28" s="18">
        <f xml:space="preserve"> COUNTIFS(GEOdata!$F:$F, $C28, GEOdata!$B:$B, J$2)</f>
        <v>0</v>
      </c>
      <c r="K28" s="18">
        <f xml:space="preserve"> COUNTIFS(GEOdata!$F:$F, $C28, GEOdata!$B:$B, K$2)</f>
        <v>0</v>
      </c>
      <c r="L28" s="15">
        <f xml:space="preserve"> COUNTIFS(GEOdata!$F:$F, $C28, GEOdata!$B:$B, L$2)</f>
        <v>0</v>
      </c>
      <c r="M28" s="18">
        <f xml:space="preserve"> COUNTIFS(GEOdata!$F:$F, $C28, GEOdata!$B:$B, M$2)</f>
        <v>0</v>
      </c>
    </row>
    <row r="29" spans="3:13" x14ac:dyDescent="0.25">
      <c r="C29" t="s">
        <v>726</v>
      </c>
      <c r="D29" s="15">
        <f xml:space="preserve"> COUNTIFS(GEOdata!$F:$F, $C29, GEOdata!$B:$B, D$2)</f>
        <v>2</v>
      </c>
      <c r="E29" s="15">
        <f xml:space="preserve"> COUNTIFS(GEOdata!$F:$F, $C29, GEOdata!$B:$B, E$2)</f>
        <v>0</v>
      </c>
      <c r="F29" s="15">
        <f xml:space="preserve"> COUNTIFS(GEOdata!$F:$F, $C29, GEOdata!$B:$B, F$2)</f>
        <v>0</v>
      </c>
      <c r="G29" s="18">
        <f xml:space="preserve"> COUNTIFS(GEOdata!$F:$F, $C29, GEOdata!$B:$B, G$2)</f>
        <v>0</v>
      </c>
      <c r="H29" s="18">
        <f xml:space="preserve"> COUNTIFS(GEOdata!$F:$F, $C29, GEOdata!$B:$B, H$2)</f>
        <v>0</v>
      </c>
      <c r="I29" s="18">
        <f xml:space="preserve"> COUNTIFS(GEOdata!$F:$F, $C29, GEOdata!$B:$B, I$2)</f>
        <v>0</v>
      </c>
      <c r="J29" s="18">
        <f xml:space="preserve"> COUNTIFS(GEOdata!$F:$F, $C29, GEOdata!$B:$B, J$2)</f>
        <v>0</v>
      </c>
      <c r="K29" s="18">
        <f xml:space="preserve"> COUNTIFS(GEOdata!$F:$F, $C29, GEOdata!$B:$B, K$2)</f>
        <v>0</v>
      </c>
      <c r="L29" s="15">
        <f xml:space="preserve"> COUNTIFS(GEOdata!$F:$F, $C29, GEOdata!$B:$B, L$2)</f>
        <v>0</v>
      </c>
      <c r="M29" s="18">
        <f xml:space="preserve"> COUNTIFS(GEOdata!$F:$F, $C29, GEOdata!$B:$B, M$2)</f>
        <v>0</v>
      </c>
    </row>
    <row r="30" spans="3:13" x14ac:dyDescent="0.25">
      <c r="C30" t="s">
        <v>727</v>
      </c>
      <c r="D30" s="15">
        <f xml:space="preserve"> COUNTIFS(GEOdata!$F:$F, $C30, GEOdata!$B:$B, D$2)</f>
        <v>1</v>
      </c>
      <c r="E30" s="15">
        <f xml:space="preserve"> COUNTIFS(GEOdata!$F:$F, $C30, GEOdata!$B:$B, E$2)</f>
        <v>0</v>
      </c>
      <c r="F30" s="15">
        <f xml:space="preserve"> COUNTIFS(GEOdata!$F:$F, $C30, GEOdata!$B:$B, F$2)</f>
        <v>0</v>
      </c>
      <c r="G30" s="18">
        <f xml:space="preserve"> COUNTIFS(GEOdata!$F:$F, $C30, GEOdata!$B:$B, G$2)</f>
        <v>0</v>
      </c>
      <c r="H30" s="18">
        <f xml:space="preserve"> COUNTIFS(GEOdata!$F:$F, $C30, GEOdata!$B:$B, H$2)</f>
        <v>0</v>
      </c>
      <c r="I30" s="18">
        <f xml:space="preserve"> COUNTIFS(GEOdata!$F:$F, $C30, GEOdata!$B:$B, I$2)</f>
        <v>0</v>
      </c>
      <c r="J30" s="18">
        <f xml:space="preserve"> COUNTIFS(GEOdata!$F:$F, $C30, GEOdata!$B:$B, J$2)</f>
        <v>0</v>
      </c>
      <c r="K30" s="18">
        <f xml:space="preserve"> COUNTIFS(GEOdata!$F:$F, $C30, GEOdata!$B:$B, K$2)</f>
        <v>0</v>
      </c>
      <c r="L30" s="15">
        <f xml:space="preserve"> COUNTIFS(GEOdata!$F:$F, $C30, GEOdata!$B:$B, L$2)</f>
        <v>0</v>
      </c>
      <c r="M30" s="18">
        <f xml:space="preserve"> COUNTIFS(GEOdata!$F:$F, $C30, GEOdata!$B:$B, M$2)</f>
        <v>0</v>
      </c>
    </row>
    <row r="31" spans="3:13" x14ac:dyDescent="0.25">
      <c r="C31" t="s">
        <v>728</v>
      </c>
      <c r="D31" s="15">
        <f xml:space="preserve"> COUNTIFS(GEOdata!$F:$F, $C31, GEOdata!$B:$B, D$2)</f>
        <v>1</v>
      </c>
      <c r="E31" s="15">
        <f xml:space="preserve"> COUNTIFS(GEOdata!$F:$F, $C31, GEOdata!$B:$B, E$2)</f>
        <v>0</v>
      </c>
      <c r="F31" s="15">
        <f xml:space="preserve"> COUNTIFS(GEOdata!$F:$F, $C31, GEOdata!$B:$B, F$2)</f>
        <v>0</v>
      </c>
      <c r="G31" s="18">
        <f xml:space="preserve"> COUNTIFS(GEOdata!$F:$F, $C31, GEOdata!$B:$B, G$2)</f>
        <v>0</v>
      </c>
      <c r="H31" s="18">
        <f xml:space="preserve"> COUNTIFS(GEOdata!$F:$F, $C31, GEOdata!$B:$B, H$2)</f>
        <v>0</v>
      </c>
      <c r="I31" s="18">
        <f xml:space="preserve"> COUNTIFS(GEOdata!$F:$F, $C31, GEOdata!$B:$B, I$2)</f>
        <v>0</v>
      </c>
      <c r="J31" s="18">
        <f xml:space="preserve"> COUNTIFS(GEOdata!$F:$F, $C31, GEOdata!$B:$B, J$2)</f>
        <v>0</v>
      </c>
      <c r="K31" s="18">
        <f xml:space="preserve"> COUNTIFS(GEOdata!$F:$F, $C31, GEOdata!$B:$B, K$2)</f>
        <v>0</v>
      </c>
      <c r="L31" s="15">
        <f xml:space="preserve"> COUNTIFS(GEOdata!$F:$F, $C31, GEOdata!$B:$B, L$2)</f>
        <v>0</v>
      </c>
      <c r="M31" s="18">
        <f xml:space="preserve"> COUNTIFS(GEOdata!$F:$F, $C31, GEOdata!$B:$B, M$2)</f>
        <v>0</v>
      </c>
    </row>
    <row r="32" spans="3:13" x14ac:dyDescent="0.25">
      <c r="C32" t="s">
        <v>729</v>
      </c>
      <c r="D32" s="15">
        <f xml:space="preserve"> COUNTIFS(GEOdata!$F:$F, $C32, GEOdata!$B:$B, D$2)</f>
        <v>2</v>
      </c>
      <c r="E32" s="15">
        <f xml:space="preserve"> COUNTIFS(GEOdata!$F:$F, $C32, GEOdata!$B:$B, E$2)</f>
        <v>0</v>
      </c>
      <c r="F32" s="15">
        <f xml:space="preserve"> COUNTIFS(GEOdata!$F:$F, $C32, GEOdata!$B:$B, F$2)</f>
        <v>0</v>
      </c>
      <c r="G32" s="18">
        <f xml:space="preserve"> COUNTIFS(GEOdata!$F:$F, $C32, GEOdata!$B:$B, G$2)</f>
        <v>0</v>
      </c>
      <c r="H32" s="18">
        <f xml:space="preserve"> COUNTIFS(GEOdata!$F:$F, $C32, GEOdata!$B:$B, H$2)</f>
        <v>0</v>
      </c>
      <c r="I32" s="18">
        <f xml:space="preserve"> COUNTIFS(GEOdata!$F:$F, $C32, GEOdata!$B:$B, I$2)</f>
        <v>0</v>
      </c>
      <c r="J32" s="18">
        <f xml:space="preserve"> COUNTIFS(GEOdata!$F:$F, $C32, GEOdata!$B:$B, J$2)</f>
        <v>0</v>
      </c>
      <c r="K32" s="18">
        <f xml:space="preserve"> COUNTIFS(GEOdata!$F:$F, $C32, GEOdata!$B:$B, K$2)</f>
        <v>0</v>
      </c>
      <c r="L32" s="15">
        <f xml:space="preserve"> COUNTIFS(GEOdata!$F:$F, $C32, GEOdata!$B:$B, L$2)</f>
        <v>0</v>
      </c>
      <c r="M32" s="18">
        <f xml:space="preserve"> COUNTIFS(GEOdata!$F:$F, $C32, GEOdata!$B:$B, M$2)</f>
        <v>0</v>
      </c>
    </row>
    <row r="33" spans="3:13" x14ac:dyDescent="0.25">
      <c r="C33" t="s">
        <v>730</v>
      </c>
      <c r="D33" s="15">
        <f xml:space="preserve"> COUNTIFS(GEOdata!$F:$F, $C33, GEOdata!$B:$B, D$2)</f>
        <v>1</v>
      </c>
      <c r="E33" s="15">
        <f xml:space="preserve"> COUNTIFS(GEOdata!$F:$F, $C33, GEOdata!$B:$B, E$2)</f>
        <v>0</v>
      </c>
      <c r="F33" s="15">
        <f xml:space="preserve"> COUNTIFS(GEOdata!$F:$F, $C33, GEOdata!$B:$B, F$2)</f>
        <v>0</v>
      </c>
      <c r="G33" s="18">
        <f xml:space="preserve"> COUNTIFS(GEOdata!$F:$F, $C33, GEOdata!$B:$B, G$2)</f>
        <v>0</v>
      </c>
      <c r="H33" s="18">
        <f xml:space="preserve"> COUNTIFS(GEOdata!$F:$F, $C33, GEOdata!$B:$B, H$2)</f>
        <v>0</v>
      </c>
      <c r="I33" s="18">
        <f xml:space="preserve"> COUNTIFS(GEOdata!$F:$F, $C33, GEOdata!$B:$B, I$2)</f>
        <v>0</v>
      </c>
      <c r="J33" s="18">
        <f xml:space="preserve"> COUNTIFS(GEOdata!$F:$F, $C33, GEOdata!$B:$B, J$2)</f>
        <v>0</v>
      </c>
      <c r="K33" s="18">
        <f xml:space="preserve"> COUNTIFS(GEOdata!$F:$F, $C33, GEOdata!$B:$B, K$2)</f>
        <v>0</v>
      </c>
      <c r="L33" s="15">
        <f xml:space="preserve"> COUNTIFS(GEOdata!$F:$F, $C33, GEOdata!$B:$B, L$2)</f>
        <v>0</v>
      </c>
      <c r="M33" s="18">
        <f xml:space="preserve"> COUNTIFS(GEOdata!$F:$F, $C33, GEOdata!$B:$B, M$2)</f>
        <v>0</v>
      </c>
    </row>
    <row r="34" spans="3:13" x14ac:dyDescent="0.25">
      <c r="C34" t="s">
        <v>731</v>
      </c>
      <c r="D34" s="15">
        <f xml:space="preserve"> COUNTIFS(GEOdata!$F:$F, $C34, GEOdata!$B:$B, D$2)</f>
        <v>1</v>
      </c>
      <c r="E34" s="15">
        <f xml:space="preserve"> COUNTIFS(GEOdata!$F:$F, $C34, GEOdata!$B:$B, E$2)</f>
        <v>0</v>
      </c>
      <c r="F34" s="15">
        <f xml:space="preserve"> COUNTIFS(GEOdata!$F:$F, $C34, GEOdata!$B:$B, F$2)</f>
        <v>0</v>
      </c>
      <c r="G34" s="18">
        <f xml:space="preserve"> COUNTIFS(GEOdata!$F:$F, $C34, GEOdata!$B:$B, G$2)</f>
        <v>0</v>
      </c>
      <c r="H34" s="18">
        <f xml:space="preserve"> COUNTIFS(GEOdata!$F:$F, $C34, GEOdata!$B:$B, H$2)</f>
        <v>0</v>
      </c>
      <c r="I34" s="18">
        <f xml:space="preserve"> COUNTIFS(GEOdata!$F:$F, $C34, GEOdata!$B:$B, I$2)</f>
        <v>0</v>
      </c>
      <c r="J34" s="18">
        <f xml:space="preserve"> COUNTIFS(GEOdata!$F:$F, $C34, GEOdata!$B:$B, J$2)</f>
        <v>0</v>
      </c>
      <c r="K34" s="18">
        <f xml:space="preserve"> COUNTIFS(GEOdata!$F:$F, $C34, GEOdata!$B:$B, K$2)</f>
        <v>0</v>
      </c>
      <c r="L34" s="15">
        <f xml:space="preserve"> COUNTIFS(GEOdata!$F:$F, $C34, GEOdata!$B:$B, L$2)</f>
        <v>0</v>
      </c>
      <c r="M34" s="18">
        <f xml:space="preserve"> COUNTIFS(GEOdata!$F:$F, $C34, GEOdata!$B:$B, M$2)</f>
        <v>0</v>
      </c>
    </row>
    <row r="35" spans="3:13" x14ac:dyDescent="0.25">
      <c r="C35" t="s">
        <v>732</v>
      </c>
      <c r="D35" s="15">
        <f xml:space="preserve"> COUNTIFS(GEOdata!$F:$F, $C35, GEOdata!$B:$B, D$2)</f>
        <v>1</v>
      </c>
      <c r="E35" s="15">
        <f xml:space="preserve"> COUNTIFS(GEOdata!$F:$F, $C35, GEOdata!$B:$B, E$2)</f>
        <v>0</v>
      </c>
      <c r="F35" s="15">
        <f xml:space="preserve"> COUNTIFS(GEOdata!$F:$F, $C35, GEOdata!$B:$B, F$2)</f>
        <v>0</v>
      </c>
      <c r="G35" s="18">
        <f xml:space="preserve"> COUNTIFS(GEOdata!$F:$F, $C35, GEOdata!$B:$B, G$2)</f>
        <v>0</v>
      </c>
      <c r="H35" s="18">
        <f xml:space="preserve"> COUNTIFS(GEOdata!$F:$F, $C35, GEOdata!$B:$B, H$2)</f>
        <v>0</v>
      </c>
      <c r="I35" s="18">
        <f xml:space="preserve"> COUNTIFS(GEOdata!$F:$F, $C35, GEOdata!$B:$B, I$2)</f>
        <v>0</v>
      </c>
      <c r="J35" s="18">
        <f xml:space="preserve"> COUNTIFS(GEOdata!$F:$F, $C35, GEOdata!$B:$B, J$2)</f>
        <v>0</v>
      </c>
      <c r="K35" s="18">
        <f xml:space="preserve"> COUNTIFS(GEOdata!$F:$F, $C35, GEOdata!$B:$B, K$2)</f>
        <v>0</v>
      </c>
      <c r="L35" s="15">
        <f xml:space="preserve"> COUNTIFS(GEOdata!$F:$F, $C35, GEOdata!$B:$B, L$2)</f>
        <v>0</v>
      </c>
      <c r="M35" s="18">
        <f xml:space="preserve"> COUNTIFS(GEOdata!$F:$F, $C35, GEOdata!$B:$B, M$2)</f>
        <v>0</v>
      </c>
    </row>
    <row r="36" spans="3:13" x14ac:dyDescent="0.25">
      <c r="C36" t="s">
        <v>733</v>
      </c>
      <c r="D36" s="15">
        <f xml:space="preserve"> COUNTIFS(GEOdata!$F:$F, $C36, GEOdata!$B:$B, D$2)</f>
        <v>1</v>
      </c>
      <c r="E36" s="15">
        <f xml:space="preserve"> COUNTIFS(GEOdata!$F:$F, $C36, GEOdata!$B:$B, E$2)</f>
        <v>0</v>
      </c>
      <c r="F36" s="15">
        <f xml:space="preserve"> COUNTIFS(GEOdata!$F:$F, $C36, GEOdata!$B:$B, F$2)</f>
        <v>0</v>
      </c>
      <c r="G36" s="18">
        <f xml:space="preserve"> COUNTIFS(GEOdata!$F:$F, $C36, GEOdata!$B:$B, G$2)</f>
        <v>0</v>
      </c>
      <c r="H36" s="18">
        <f xml:space="preserve"> COUNTIFS(GEOdata!$F:$F, $C36, GEOdata!$B:$B, H$2)</f>
        <v>0</v>
      </c>
      <c r="I36" s="18">
        <f xml:space="preserve"> COUNTIFS(GEOdata!$F:$F, $C36, GEOdata!$B:$B, I$2)</f>
        <v>0</v>
      </c>
      <c r="J36" s="18">
        <f xml:space="preserve"> COUNTIFS(GEOdata!$F:$F, $C36, GEOdata!$B:$B, J$2)</f>
        <v>0</v>
      </c>
      <c r="K36" s="18">
        <f xml:space="preserve"> COUNTIFS(GEOdata!$F:$F, $C36, GEOdata!$B:$B, K$2)</f>
        <v>0</v>
      </c>
      <c r="L36" s="15">
        <f xml:space="preserve"> COUNTIFS(GEOdata!$F:$F, $C36, GEOdata!$B:$B, L$2)</f>
        <v>0</v>
      </c>
      <c r="M36" s="18">
        <f xml:space="preserve"> COUNTIFS(GEOdata!$F:$F, $C36, GEOdata!$B:$B, M$2)</f>
        <v>0</v>
      </c>
    </row>
    <row r="37" spans="3:13" x14ac:dyDescent="0.25">
      <c r="C37" t="s">
        <v>734</v>
      </c>
      <c r="D37" s="15">
        <f xml:space="preserve"> COUNTIFS(GEOdata!$F:$F, $C37, GEOdata!$B:$B, D$2)</f>
        <v>1</v>
      </c>
      <c r="E37" s="15">
        <f xml:space="preserve"> COUNTIFS(GEOdata!$F:$F, $C37, GEOdata!$B:$B, E$2)</f>
        <v>0</v>
      </c>
      <c r="F37" s="15">
        <f xml:space="preserve"> COUNTIFS(GEOdata!$F:$F, $C37, GEOdata!$B:$B, F$2)</f>
        <v>0</v>
      </c>
      <c r="G37" s="18">
        <f xml:space="preserve"> COUNTIFS(GEOdata!$F:$F, $C37, GEOdata!$B:$B, G$2)</f>
        <v>0</v>
      </c>
      <c r="H37" s="18">
        <f xml:space="preserve"> COUNTIFS(GEOdata!$F:$F, $C37, GEOdata!$B:$B, H$2)</f>
        <v>0</v>
      </c>
      <c r="I37" s="18">
        <f xml:space="preserve"> COUNTIFS(GEOdata!$F:$F, $C37, GEOdata!$B:$B, I$2)</f>
        <v>0</v>
      </c>
      <c r="J37" s="18">
        <f xml:space="preserve"> COUNTIFS(GEOdata!$F:$F, $C37, GEOdata!$B:$B, J$2)</f>
        <v>0</v>
      </c>
      <c r="K37" s="18">
        <f xml:space="preserve"> COUNTIFS(GEOdata!$F:$F, $C37, GEOdata!$B:$B, K$2)</f>
        <v>0</v>
      </c>
      <c r="L37" s="15">
        <f xml:space="preserve"> COUNTIFS(GEOdata!$F:$F, $C37, GEOdata!$B:$B, L$2)</f>
        <v>0</v>
      </c>
      <c r="M37" s="18">
        <f xml:space="preserve"> COUNTIFS(GEOdata!$F:$F, $C37, GEOdata!$B:$B, M$2)</f>
        <v>0</v>
      </c>
    </row>
    <row r="38" spans="3:13" x14ac:dyDescent="0.25">
      <c r="C38" t="s">
        <v>735</v>
      </c>
      <c r="D38" s="16">
        <f xml:space="preserve"> COUNTIFS(GEOdata!$F:$F, $C38, GEOdata!$B:$B, D$2)</f>
        <v>2</v>
      </c>
      <c r="E38" s="15">
        <f xml:space="preserve"> COUNTIFS(GEOdata!$F:$F, $C38, GEOdata!$B:$B, E$2)</f>
        <v>17</v>
      </c>
      <c r="F38" s="16">
        <f xml:space="preserve"> COUNTIFS(GEOdata!$F:$F, $C38, GEOdata!$B:$B, F$2)</f>
        <v>2</v>
      </c>
      <c r="G38" s="18">
        <f xml:space="preserve"> COUNTIFS(GEOdata!$F:$F, $C38, GEOdata!$B:$B, G$2)</f>
        <v>1</v>
      </c>
      <c r="H38" s="18">
        <f xml:space="preserve"> COUNTIFS(GEOdata!$F:$F, $C38, GEOdata!$B:$B, H$2)</f>
        <v>0</v>
      </c>
      <c r="I38" s="18">
        <f xml:space="preserve"> COUNTIFS(GEOdata!$F:$F, $C38, GEOdata!$B:$B, I$2)</f>
        <v>0</v>
      </c>
      <c r="J38" s="18">
        <f xml:space="preserve"> COUNTIFS(GEOdata!$F:$F, $C38, GEOdata!$B:$B, J$2)</f>
        <v>0</v>
      </c>
      <c r="K38" s="18">
        <f xml:space="preserve"> COUNTIFS(GEOdata!$F:$F, $C38, GEOdata!$B:$B, K$2)</f>
        <v>0</v>
      </c>
      <c r="L38" s="15">
        <f xml:space="preserve"> COUNTIFS(GEOdata!$F:$F, $C38, GEOdata!$B:$B, L$2)</f>
        <v>0</v>
      </c>
      <c r="M38" s="18">
        <f xml:space="preserve"> COUNTIFS(GEOdata!$F:$F, $C38, GEOdata!$B:$B, M$2)</f>
        <v>0</v>
      </c>
    </row>
    <row r="39" spans="3:13" x14ac:dyDescent="0.25">
      <c r="C39" t="s">
        <v>736</v>
      </c>
      <c r="D39" s="15">
        <f xml:space="preserve"> COUNTIFS(GEOdata!$F:$F, $C39, GEOdata!$B:$B, D$2)</f>
        <v>2</v>
      </c>
      <c r="E39" s="15">
        <f xml:space="preserve"> COUNTIFS(GEOdata!$F:$F, $C39, GEOdata!$B:$B, E$2)</f>
        <v>0</v>
      </c>
      <c r="F39" s="15">
        <f xml:space="preserve"> COUNTIFS(GEOdata!$F:$F, $C39, GEOdata!$B:$B, F$2)</f>
        <v>0</v>
      </c>
      <c r="G39" s="18">
        <f xml:space="preserve"> COUNTIFS(GEOdata!$F:$F, $C39, GEOdata!$B:$B, G$2)</f>
        <v>0</v>
      </c>
      <c r="H39" s="18">
        <f xml:space="preserve"> COUNTIFS(GEOdata!$F:$F, $C39, GEOdata!$B:$B, H$2)</f>
        <v>0</v>
      </c>
      <c r="I39" s="18">
        <f xml:space="preserve"> COUNTIFS(GEOdata!$F:$F, $C39, GEOdata!$B:$B, I$2)</f>
        <v>0</v>
      </c>
      <c r="J39" s="18">
        <f xml:space="preserve"> COUNTIFS(GEOdata!$F:$F, $C39, GEOdata!$B:$B, J$2)</f>
        <v>0</v>
      </c>
      <c r="K39" s="18">
        <f xml:space="preserve"> COUNTIFS(GEOdata!$F:$F, $C39, GEOdata!$B:$B, K$2)</f>
        <v>0</v>
      </c>
      <c r="L39" s="15">
        <f xml:space="preserve"> COUNTIFS(GEOdata!$F:$F, $C39, GEOdata!$B:$B, L$2)</f>
        <v>0</v>
      </c>
      <c r="M39" s="18">
        <f xml:space="preserve"> COUNTIFS(GEOdata!$F:$F, $C39, GEOdata!$B:$B, M$2)</f>
        <v>0</v>
      </c>
    </row>
    <row r="40" spans="3:13" x14ac:dyDescent="0.25">
      <c r="C40" t="s">
        <v>737</v>
      </c>
      <c r="D40" s="15">
        <f xml:space="preserve"> COUNTIFS(GEOdata!$F:$F, $C40, GEOdata!$B:$B, D$2)</f>
        <v>1</v>
      </c>
      <c r="E40" s="15">
        <f xml:space="preserve"> COUNTIFS(GEOdata!$F:$F, $C40, GEOdata!$B:$B, E$2)</f>
        <v>0</v>
      </c>
      <c r="F40" s="15">
        <f xml:space="preserve"> COUNTIFS(GEOdata!$F:$F, $C40, GEOdata!$B:$B, F$2)</f>
        <v>0</v>
      </c>
      <c r="G40" s="18">
        <f xml:space="preserve"> COUNTIFS(GEOdata!$F:$F, $C40, GEOdata!$B:$B, G$2)</f>
        <v>0</v>
      </c>
      <c r="H40" s="18">
        <f xml:space="preserve"> COUNTIFS(GEOdata!$F:$F, $C40, GEOdata!$B:$B, H$2)</f>
        <v>0</v>
      </c>
      <c r="I40" s="18">
        <f xml:space="preserve"> COUNTIFS(GEOdata!$F:$F, $C40, GEOdata!$B:$B, I$2)</f>
        <v>0</v>
      </c>
      <c r="J40" s="18">
        <f xml:space="preserve"> COUNTIFS(GEOdata!$F:$F, $C40, GEOdata!$B:$B, J$2)</f>
        <v>0</v>
      </c>
      <c r="K40" s="18">
        <f xml:space="preserve"> COUNTIFS(GEOdata!$F:$F, $C40, GEOdata!$B:$B, K$2)</f>
        <v>0</v>
      </c>
      <c r="L40" s="15">
        <f xml:space="preserve"> COUNTIFS(GEOdata!$F:$F, $C40, GEOdata!$B:$B, L$2)</f>
        <v>0</v>
      </c>
      <c r="M40" s="18">
        <f xml:space="preserve"> COUNTIFS(GEOdata!$F:$F, $C40, GEOdata!$B:$B, M$2)</f>
        <v>0</v>
      </c>
    </row>
    <row r="41" spans="3:13" x14ac:dyDescent="0.25">
      <c r="C41" t="s">
        <v>738</v>
      </c>
      <c r="D41" s="15">
        <f xml:space="preserve"> COUNTIFS(GEOdata!$F:$F, $C41, GEOdata!$B:$B, D$2)</f>
        <v>1</v>
      </c>
      <c r="E41" s="15">
        <f xml:space="preserve"> COUNTIFS(GEOdata!$F:$F, $C41, GEOdata!$B:$B, E$2)</f>
        <v>0</v>
      </c>
      <c r="F41" s="15">
        <f xml:space="preserve"> COUNTIFS(GEOdata!$F:$F, $C41, GEOdata!$B:$B, F$2)</f>
        <v>0</v>
      </c>
      <c r="G41" s="18">
        <f xml:space="preserve"> COUNTIFS(GEOdata!$F:$F, $C41, GEOdata!$B:$B, G$2)</f>
        <v>0</v>
      </c>
      <c r="H41" s="18">
        <f xml:space="preserve"> COUNTIFS(GEOdata!$F:$F, $C41, GEOdata!$B:$B, H$2)</f>
        <v>0</v>
      </c>
      <c r="I41" s="18">
        <f xml:space="preserve"> COUNTIFS(GEOdata!$F:$F, $C41, GEOdata!$B:$B, I$2)</f>
        <v>0</v>
      </c>
      <c r="J41" s="18">
        <f xml:space="preserve"> COUNTIFS(GEOdata!$F:$F, $C41, GEOdata!$B:$B, J$2)</f>
        <v>0</v>
      </c>
      <c r="K41" s="18">
        <f xml:space="preserve"> COUNTIFS(GEOdata!$F:$F, $C41, GEOdata!$B:$B, K$2)</f>
        <v>0</v>
      </c>
      <c r="L41" s="15">
        <f xml:space="preserve"> COUNTIFS(GEOdata!$F:$F, $C41, GEOdata!$B:$B, L$2)</f>
        <v>0</v>
      </c>
      <c r="M41" s="18">
        <f xml:space="preserve"> COUNTIFS(GEOdata!$F:$F, $C41, GEOdata!$B:$B, M$2)</f>
        <v>0</v>
      </c>
    </row>
    <row r="42" spans="3:13" x14ac:dyDescent="0.25">
      <c r="C42" t="s">
        <v>739</v>
      </c>
      <c r="D42" s="15">
        <f xml:space="preserve"> COUNTIFS(GEOdata!$F:$F, $C42, GEOdata!$B:$B, D$2)</f>
        <v>1</v>
      </c>
      <c r="E42" s="15">
        <f xml:space="preserve"> COUNTIFS(GEOdata!$F:$F, $C42, GEOdata!$B:$B, E$2)</f>
        <v>0</v>
      </c>
      <c r="F42" s="15">
        <f xml:space="preserve"> COUNTIFS(GEOdata!$F:$F, $C42, GEOdata!$B:$B, F$2)</f>
        <v>0</v>
      </c>
      <c r="G42" s="18">
        <f xml:space="preserve"> COUNTIFS(GEOdata!$F:$F, $C42, GEOdata!$B:$B, G$2)</f>
        <v>0</v>
      </c>
      <c r="H42" s="18">
        <f xml:space="preserve"> COUNTIFS(GEOdata!$F:$F, $C42, GEOdata!$B:$B, H$2)</f>
        <v>0</v>
      </c>
      <c r="I42" s="18">
        <f xml:space="preserve"> COUNTIFS(GEOdata!$F:$F, $C42, GEOdata!$B:$B, I$2)</f>
        <v>0</v>
      </c>
      <c r="J42" s="18">
        <f xml:space="preserve"> COUNTIFS(GEOdata!$F:$F, $C42, GEOdata!$B:$B, J$2)</f>
        <v>0</v>
      </c>
      <c r="K42" s="18">
        <f xml:space="preserve"> COUNTIFS(GEOdata!$F:$F, $C42, GEOdata!$B:$B, K$2)</f>
        <v>0</v>
      </c>
      <c r="L42" s="15">
        <f xml:space="preserve"> COUNTIFS(GEOdata!$F:$F, $C42, GEOdata!$B:$B, L$2)</f>
        <v>0</v>
      </c>
      <c r="M42" s="18">
        <f xml:space="preserve"> COUNTIFS(GEOdata!$F:$F, $C42, GEOdata!$B:$B, M$2)</f>
        <v>0</v>
      </c>
    </row>
    <row r="43" spans="3:13" x14ac:dyDescent="0.25">
      <c r="C43" t="s">
        <v>740</v>
      </c>
      <c r="D43" s="15">
        <f xml:space="preserve"> COUNTIFS(GEOdata!$F:$F, $C43, GEOdata!$B:$B, D$2)</f>
        <v>1</v>
      </c>
      <c r="E43" s="15">
        <f xml:space="preserve"> COUNTIFS(GEOdata!$F:$F, $C43, GEOdata!$B:$B, E$2)</f>
        <v>0</v>
      </c>
      <c r="F43" s="15">
        <f xml:space="preserve"> COUNTIFS(GEOdata!$F:$F, $C43, GEOdata!$B:$B, F$2)</f>
        <v>0</v>
      </c>
      <c r="G43" s="18">
        <f xml:space="preserve"> COUNTIFS(GEOdata!$F:$F, $C43, GEOdata!$B:$B, G$2)</f>
        <v>0</v>
      </c>
      <c r="H43" s="18">
        <f xml:space="preserve"> COUNTIFS(GEOdata!$F:$F, $C43, GEOdata!$B:$B, H$2)</f>
        <v>0</v>
      </c>
      <c r="I43" s="18">
        <f xml:space="preserve"> COUNTIFS(GEOdata!$F:$F, $C43, GEOdata!$B:$B, I$2)</f>
        <v>0</v>
      </c>
      <c r="J43" s="18">
        <f xml:space="preserve"> COUNTIFS(GEOdata!$F:$F, $C43, GEOdata!$B:$B, J$2)</f>
        <v>0</v>
      </c>
      <c r="K43" s="18">
        <f xml:space="preserve"> COUNTIFS(GEOdata!$F:$F, $C43, GEOdata!$B:$B, K$2)</f>
        <v>0</v>
      </c>
      <c r="L43" s="15">
        <f xml:space="preserve"> COUNTIFS(GEOdata!$F:$F, $C43, GEOdata!$B:$B, L$2)</f>
        <v>0</v>
      </c>
      <c r="M43" s="18">
        <f xml:space="preserve"> COUNTIFS(GEOdata!$F:$F, $C43, GEOdata!$B:$B, M$2)</f>
        <v>0</v>
      </c>
    </row>
    <row r="44" spans="3:13" x14ac:dyDescent="0.25">
      <c r="C44" t="s">
        <v>741</v>
      </c>
      <c r="D44" s="15">
        <f xml:space="preserve"> COUNTIFS(GEOdata!$F:$F, $C44, GEOdata!$B:$B, D$2)</f>
        <v>1</v>
      </c>
      <c r="E44" s="15">
        <f xml:space="preserve"> COUNTIFS(GEOdata!$F:$F, $C44, GEOdata!$B:$B, E$2)</f>
        <v>0</v>
      </c>
      <c r="F44" s="15">
        <f xml:space="preserve"> COUNTIFS(GEOdata!$F:$F, $C44, GEOdata!$B:$B, F$2)</f>
        <v>0</v>
      </c>
      <c r="G44" s="18">
        <f xml:space="preserve"> COUNTIFS(GEOdata!$F:$F, $C44, GEOdata!$B:$B, G$2)</f>
        <v>0</v>
      </c>
      <c r="H44" s="18">
        <f xml:space="preserve"> COUNTIFS(GEOdata!$F:$F, $C44, GEOdata!$B:$B, H$2)</f>
        <v>0</v>
      </c>
      <c r="I44" s="18">
        <f xml:space="preserve"> COUNTIFS(GEOdata!$F:$F, $C44, GEOdata!$B:$B, I$2)</f>
        <v>0</v>
      </c>
      <c r="J44" s="18">
        <f xml:space="preserve"> COUNTIFS(GEOdata!$F:$F, $C44, GEOdata!$B:$B, J$2)</f>
        <v>0</v>
      </c>
      <c r="K44" s="18">
        <f xml:space="preserve"> COUNTIFS(GEOdata!$F:$F, $C44, GEOdata!$B:$B, K$2)</f>
        <v>0</v>
      </c>
      <c r="L44" s="15">
        <f xml:space="preserve"> COUNTIFS(GEOdata!$F:$F, $C44, GEOdata!$B:$B, L$2)</f>
        <v>0</v>
      </c>
      <c r="M44" s="18">
        <f xml:space="preserve"> COUNTIFS(GEOdata!$F:$F, $C44, GEOdata!$B:$B, M$2)</f>
        <v>0</v>
      </c>
    </row>
    <row r="45" spans="3:13" x14ac:dyDescent="0.25">
      <c r="C45" t="s">
        <v>742</v>
      </c>
      <c r="D45" s="15">
        <f xml:space="preserve"> COUNTIFS(GEOdata!$F:$F, $C45, GEOdata!$B:$B, D$2)</f>
        <v>1</v>
      </c>
      <c r="E45" s="15">
        <f xml:space="preserve"> COUNTIFS(GEOdata!$F:$F, $C45, GEOdata!$B:$B, E$2)</f>
        <v>0</v>
      </c>
      <c r="F45" s="15">
        <f xml:space="preserve"> COUNTIFS(GEOdata!$F:$F, $C45, GEOdata!$B:$B, F$2)</f>
        <v>0</v>
      </c>
      <c r="G45" s="18">
        <f xml:space="preserve"> COUNTIFS(GEOdata!$F:$F, $C45, GEOdata!$B:$B, G$2)</f>
        <v>0</v>
      </c>
      <c r="H45" s="18">
        <f xml:space="preserve"> COUNTIFS(GEOdata!$F:$F, $C45, GEOdata!$B:$B, H$2)</f>
        <v>0</v>
      </c>
      <c r="I45" s="18">
        <f xml:space="preserve"> COUNTIFS(GEOdata!$F:$F, $C45, GEOdata!$B:$B, I$2)</f>
        <v>0</v>
      </c>
      <c r="J45" s="18">
        <f xml:space="preserve"> COUNTIFS(GEOdata!$F:$F, $C45, GEOdata!$B:$B, J$2)</f>
        <v>0</v>
      </c>
      <c r="K45" s="18">
        <f xml:space="preserve"> COUNTIFS(GEOdata!$F:$F, $C45, GEOdata!$B:$B, K$2)</f>
        <v>0</v>
      </c>
      <c r="L45" s="15">
        <f xml:space="preserve"> COUNTIFS(GEOdata!$F:$F, $C45, GEOdata!$B:$B, L$2)</f>
        <v>0</v>
      </c>
      <c r="M45" s="18">
        <f xml:space="preserve"> COUNTIFS(GEOdata!$F:$F, $C45, GEOdata!$B:$B, M$2)</f>
        <v>0</v>
      </c>
    </row>
    <row r="46" spans="3:13" x14ac:dyDescent="0.25">
      <c r="C46" t="s">
        <v>743</v>
      </c>
      <c r="D46" s="15">
        <f xml:space="preserve"> COUNTIFS(GEOdata!$F:$F, $C46, GEOdata!$B:$B, D$2)</f>
        <v>1</v>
      </c>
      <c r="E46" s="15">
        <f xml:space="preserve"> COUNTIFS(GEOdata!$F:$F, $C46, GEOdata!$B:$B, E$2)</f>
        <v>0</v>
      </c>
      <c r="F46" s="15">
        <f xml:space="preserve"> COUNTIFS(GEOdata!$F:$F, $C46, GEOdata!$B:$B, F$2)</f>
        <v>0</v>
      </c>
      <c r="G46" s="18">
        <f xml:space="preserve"> COUNTIFS(GEOdata!$F:$F, $C46, GEOdata!$B:$B, G$2)</f>
        <v>0</v>
      </c>
      <c r="H46" s="18">
        <f xml:space="preserve"> COUNTIFS(GEOdata!$F:$F, $C46, GEOdata!$B:$B, H$2)</f>
        <v>0</v>
      </c>
      <c r="I46" s="18">
        <f xml:space="preserve"> COUNTIFS(GEOdata!$F:$F, $C46, GEOdata!$B:$B, I$2)</f>
        <v>0</v>
      </c>
      <c r="J46" s="18">
        <f xml:space="preserve"> COUNTIFS(GEOdata!$F:$F, $C46, GEOdata!$B:$B, J$2)</f>
        <v>0</v>
      </c>
      <c r="K46" s="18">
        <f xml:space="preserve"> COUNTIFS(GEOdata!$F:$F, $C46, GEOdata!$B:$B, K$2)</f>
        <v>0</v>
      </c>
      <c r="L46" s="15">
        <f xml:space="preserve"> COUNTIFS(GEOdata!$F:$F, $C46, GEOdata!$B:$B, L$2)</f>
        <v>0</v>
      </c>
      <c r="M46" s="18">
        <f xml:space="preserve"> COUNTIFS(GEOdata!$F:$F, $C46, GEOdata!$B:$B, M$2)</f>
        <v>0</v>
      </c>
    </row>
    <row r="47" spans="3:13" x14ac:dyDescent="0.25">
      <c r="C47" t="s">
        <v>744</v>
      </c>
      <c r="D47" s="15">
        <f xml:space="preserve"> COUNTIFS(GEOdata!$F:$F, $C47, GEOdata!$B:$B, D$2)</f>
        <v>1</v>
      </c>
      <c r="E47" s="15">
        <f xml:space="preserve"> COUNTIFS(GEOdata!$F:$F, $C47, GEOdata!$B:$B, E$2)</f>
        <v>0</v>
      </c>
      <c r="F47" s="15">
        <f xml:space="preserve"> COUNTIFS(GEOdata!$F:$F, $C47, GEOdata!$B:$B, F$2)</f>
        <v>0</v>
      </c>
      <c r="G47" s="18">
        <f xml:space="preserve"> COUNTIFS(GEOdata!$F:$F, $C47, GEOdata!$B:$B, G$2)</f>
        <v>0</v>
      </c>
      <c r="H47" s="18">
        <f xml:space="preserve"> COUNTIFS(GEOdata!$F:$F, $C47, GEOdata!$B:$B, H$2)</f>
        <v>0</v>
      </c>
      <c r="I47" s="18">
        <f xml:space="preserve"> COUNTIFS(GEOdata!$F:$F, $C47, GEOdata!$B:$B, I$2)</f>
        <v>0</v>
      </c>
      <c r="J47" s="18">
        <f xml:space="preserve"> COUNTIFS(GEOdata!$F:$F, $C47, GEOdata!$B:$B, J$2)</f>
        <v>0</v>
      </c>
      <c r="K47" s="18">
        <f xml:space="preserve"> COUNTIFS(GEOdata!$F:$F, $C47, GEOdata!$B:$B, K$2)</f>
        <v>0</v>
      </c>
      <c r="L47" s="15">
        <f xml:space="preserve"> COUNTIFS(GEOdata!$F:$F, $C47, GEOdata!$B:$B, L$2)</f>
        <v>0</v>
      </c>
      <c r="M47" s="18">
        <f xml:space="preserve"> COUNTIFS(GEOdata!$F:$F, $C47, GEOdata!$B:$B, M$2)</f>
        <v>0</v>
      </c>
    </row>
    <row r="48" spans="3:13" x14ac:dyDescent="0.25">
      <c r="C48" t="s">
        <v>745</v>
      </c>
      <c r="D48" s="15">
        <f xml:space="preserve"> COUNTIFS(GEOdata!$F:$F, $C48, GEOdata!$B:$B, D$2)</f>
        <v>1</v>
      </c>
      <c r="E48" s="15">
        <f xml:space="preserve"> COUNTIFS(GEOdata!$F:$F, $C48, GEOdata!$B:$B, E$2)</f>
        <v>0</v>
      </c>
      <c r="F48" s="15">
        <f xml:space="preserve"> COUNTIFS(GEOdata!$F:$F, $C48, GEOdata!$B:$B, F$2)</f>
        <v>0</v>
      </c>
      <c r="G48" s="18">
        <f xml:space="preserve"> COUNTIFS(GEOdata!$F:$F, $C48, GEOdata!$B:$B, G$2)</f>
        <v>0</v>
      </c>
      <c r="H48" s="18">
        <f xml:space="preserve"> COUNTIFS(GEOdata!$F:$F, $C48, GEOdata!$B:$B, H$2)</f>
        <v>0</v>
      </c>
      <c r="I48" s="18">
        <f xml:space="preserve"> COUNTIFS(GEOdata!$F:$F, $C48, GEOdata!$B:$B, I$2)</f>
        <v>0</v>
      </c>
      <c r="J48" s="18">
        <f xml:space="preserve"> COUNTIFS(GEOdata!$F:$F, $C48, GEOdata!$B:$B, J$2)</f>
        <v>0</v>
      </c>
      <c r="K48" s="18">
        <f xml:space="preserve"> COUNTIFS(GEOdata!$F:$F, $C48, GEOdata!$B:$B, K$2)</f>
        <v>0</v>
      </c>
      <c r="L48" s="15">
        <f xml:space="preserve"> COUNTIFS(GEOdata!$F:$F, $C48, GEOdata!$B:$B, L$2)</f>
        <v>0</v>
      </c>
      <c r="M48" s="18">
        <f xml:space="preserve"> COUNTIFS(GEOdata!$F:$F, $C48, GEOdata!$B:$B, M$2)</f>
        <v>0</v>
      </c>
    </row>
    <row r="49" spans="3:13" x14ac:dyDescent="0.25">
      <c r="C49" t="s">
        <v>746</v>
      </c>
      <c r="D49" s="15">
        <f xml:space="preserve"> COUNTIFS(GEOdata!$F:$F, $C49, GEOdata!$B:$B, D$2)</f>
        <v>1</v>
      </c>
      <c r="E49" s="15">
        <f xml:space="preserve"> COUNTIFS(GEOdata!$F:$F, $C49, GEOdata!$B:$B, E$2)</f>
        <v>0</v>
      </c>
      <c r="F49" s="15">
        <f xml:space="preserve"> COUNTIFS(GEOdata!$F:$F, $C49, GEOdata!$B:$B, F$2)</f>
        <v>0</v>
      </c>
      <c r="G49" s="18">
        <f xml:space="preserve"> COUNTIFS(GEOdata!$F:$F, $C49, GEOdata!$B:$B, G$2)</f>
        <v>0</v>
      </c>
      <c r="H49" s="18">
        <f xml:space="preserve"> COUNTIFS(GEOdata!$F:$F, $C49, GEOdata!$B:$B, H$2)</f>
        <v>0</v>
      </c>
      <c r="I49" s="18">
        <f xml:space="preserve"> COUNTIFS(GEOdata!$F:$F, $C49, GEOdata!$B:$B, I$2)</f>
        <v>0</v>
      </c>
      <c r="J49" s="18">
        <f xml:space="preserve"> COUNTIFS(GEOdata!$F:$F, $C49, GEOdata!$B:$B, J$2)</f>
        <v>0</v>
      </c>
      <c r="K49" s="18">
        <f xml:space="preserve"> COUNTIFS(GEOdata!$F:$F, $C49, GEOdata!$B:$B, K$2)</f>
        <v>0</v>
      </c>
      <c r="L49" s="15">
        <f xml:space="preserve"> COUNTIFS(GEOdata!$F:$F, $C49, GEOdata!$B:$B, L$2)</f>
        <v>0</v>
      </c>
      <c r="M49" s="18">
        <f xml:space="preserve"> COUNTIFS(GEOdata!$F:$F, $C49, GEOdata!$B:$B, M$2)</f>
        <v>0</v>
      </c>
    </row>
    <row r="50" spans="3:13" x14ac:dyDescent="0.25">
      <c r="C50" t="s">
        <v>747</v>
      </c>
      <c r="D50" s="15">
        <f xml:space="preserve"> COUNTIFS(GEOdata!$F:$F, $C50, GEOdata!$B:$B, D$2)</f>
        <v>1</v>
      </c>
      <c r="E50" s="15">
        <f xml:space="preserve"> COUNTIFS(GEOdata!$F:$F, $C50, GEOdata!$B:$B, E$2)</f>
        <v>0</v>
      </c>
      <c r="F50" s="15">
        <f xml:space="preserve"> COUNTIFS(GEOdata!$F:$F, $C50, GEOdata!$B:$B, F$2)</f>
        <v>0</v>
      </c>
      <c r="G50" s="18">
        <f xml:space="preserve"> COUNTIFS(GEOdata!$F:$F, $C50, GEOdata!$B:$B, G$2)</f>
        <v>0</v>
      </c>
      <c r="H50" s="18">
        <f xml:space="preserve"> COUNTIFS(GEOdata!$F:$F, $C50, GEOdata!$B:$B, H$2)</f>
        <v>0</v>
      </c>
      <c r="I50" s="18">
        <f xml:space="preserve"> COUNTIFS(GEOdata!$F:$F, $C50, GEOdata!$B:$B, I$2)</f>
        <v>0</v>
      </c>
      <c r="J50" s="18">
        <f xml:space="preserve"> COUNTIFS(GEOdata!$F:$F, $C50, GEOdata!$B:$B, J$2)</f>
        <v>0</v>
      </c>
      <c r="K50" s="18">
        <f xml:space="preserve"> COUNTIFS(GEOdata!$F:$F, $C50, GEOdata!$B:$B, K$2)</f>
        <v>0</v>
      </c>
      <c r="L50" s="15">
        <f xml:space="preserve"> COUNTIFS(GEOdata!$F:$F, $C50, GEOdata!$B:$B, L$2)</f>
        <v>0</v>
      </c>
      <c r="M50" s="18">
        <f xml:space="preserve"> COUNTIFS(GEOdata!$F:$F, $C50, GEOdata!$B:$B, M$2)</f>
        <v>0</v>
      </c>
    </row>
    <row r="51" spans="3:13" x14ac:dyDescent="0.25">
      <c r="C51" t="s">
        <v>748</v>
      </c>
      <c r="D51" s="15">
        <f xml:space="preserve"> COUNTIFS(GEOdata!$F:$F, $C51, GEOdata!$B:$B, D$2)</f>
        <v>1</v>
      </c>
      <c r="E51" s="15">
        <f xml:space="preserve"> COUNTIFS(GEOdata!$F:$F, $C51, GEOdata!$B:$B, E$2)</f>
        <v>0</v>
      </c>
      <c r="F51" s="15">
        <f xml:space="preserve"> COUNTIFS(GEOdata!$F:$F, $C51, GEOdata!$B:$B, F$2)</f>
        <v>0</v>
      </c>
      <c r="G51" s="18">
        <f xml:space="preserve"> COUNTIFS(GEOdata!$F:$F, $C51, GEOdata!$B:$B, G$2)</f>
        <v>0</v>
      </c>
      <c r="H51" s="18">
        <f xml:space="preserve"> COUNTIFS(GEOdata!$F:$F, $C51, GEOdata!$B:$B, H$2)</f>
        <v>0</v>
      </c>
      <c r="I51" s="18">
        <f xml:space="preserve"> COUNTIFS(GEOdata!$F:$F, $C51, GEOdata!$B:$B, I$2)</f>
        <v>0</v>
      </c>
      <c r="J51" s="18">
        <f xml:space="preserve"> COUNTIFS(GEOdata!$F:$F, $C51, GEOdata!$B:$B, J$2)</f>
        <v>0</v>
      </c>
      <c r="K51" s="18">
        <f xml:space="preserve"> COUNTIFS(GEOdata!$F:$F, $C51, GEOdata!$B:$B, K$2)</f>
        <v>0</v>
      </c>
      <c r="L51" s="15">
        <f xml:space="preserve"> COUNTIFS(GEOdata!$F:$F, $C51, GEOdata!$B:$B, L$2)</f>
        <v>0</v>
      </c>
      <c r="M51" s="18">
        <f xml:space="preserve"> COUNTIFS(GEOdata!$F:$F, $C51, GEOdata!$B:$B, M$2)</f>
        <v>0</v>
      </c>
    </row>
    <row r="52" spans="3:13" x14ac:dyDescent="0.25">
      <c r="C52" t="s">
        <v>749</v>
      </c>
      <c r="D52" s="15">
        <f xml:space="preserve"> COUNTIFS(GEOdata!$F:$F, $C52, GEOdata!$B:$B, D$2)</f>
        <v>1</v>
      </c>
      <c r="E52" s="15">
        <f xml:space="preserve"> COUNTIFS(GEOdata!$F:$F, $C52, GEOdata!$B:$B, E$2)</f>
        <v>0</v>
      </c>
      <c r="F52" s="15">
        <f xml:space="preserve"> COUNTIFS(GEOdata!$F:$F, $C52, GEOdata!$B:$B, F$2)</f>
        <v>0</v>
      </c>
      <c r="G52" s="18">
        <f xml:space="preserve"> COUNTIFS(GEOdata!$F:$F, $C52, GEOdata!$B:$B, G$2)</f>
        <v>0</v>
      </c>
      <c r="H52" s="18">
        <f xml:space="preserve"> COUNTIFS(GEOdata!$F:$F, $C52, GEOdata!$B:$B, H$2)</f>
        <v>0</v>
      </c>
      <c r="I52" s="18">
        <f xml:space="preserve"> COUNTIFS(GEOdata!$F:$F, $C52, GEOdata!$B:$B, I$2)</f>
        <v>0</v>
      </c>
      <c r="J52" s="18">
        <f xml:space="preserve"> COUNTIFS(GEOdata!$F:$F, $C52, GEOdata!$B:$B, J$2)</f>
        <v>0</v>
      </c>
      <c r="K52" s="18">
        <f xml:space="preserve"> COUNTIFS(GEOdata!$F:$F, $C52, GEOdata!$B:$B, K$2)</f>
        <v>0</v>
      </c>
      <c r="L52" s="15">
        <f xml:space="preserve"> COUNTIFS(GEOdata!$F:$F, $C52, GEOdata!$B:$B, L$2)</f>
        <v>0</v>
      </c>
      <c r="M52" s="18">
        <f xml:space="preserve"> COUNTIFS(GEOdata!$F:$F, $C52, GEOdata!$B:$B, M$2)</f>
        <v>0</v>
      </c>
    </row>
    <row r="53" spans="3:13" x14ac:dyDescent="0.25">
      <c r="C53" t="s">
        <v>750</v>
      </c>
      <c r="D53" s="15">
        <f xml:space="preserve"> COUNTIFS(GEOdata!$F:$F, $C53, GEOdata!$B:$B, D$2)</f>
        <v>1</v>
      </c>
      <c r="E53" s="15">
        <f xml:space="preserve"> COUNTIFS(GEOdata!$F:$F, $C53, GEOdata!$B:$B, E$2)</f>
        <v>0</v>
      </c>
      <c r="F53" s="15">
        <f xml:space="preserve"> COUNTIFS(GEOdata!$F:$F, $C53, GEOdata!$B:$B, F$2)</f>
        <v>0</v>
      </c>
      <c r="G53" s="18">
        <f xml:space="preserve"> COUNTIFS(GEOdata!$F:$F, $C53, GEOdata!$B:$B, G$2)</f>
        <v>0</v>
      </c>
      <c r="H53" s="18">
        <f xml:space="preserve"> COUNTIFS(GEOdata!$F:$F, $C53, GEOdata!$B:$B, H$2)</f>
        <v>0</v>
      </c>
      <c r="I53" s="18">
        <f xml:space="preserve"> COUNTIFS(GEOdata!$F:$F, $C53, GEOdata!$B:$B, I$2)</f>
        <v>0</v>
      </c>
      <c r="J53" s="18">
        <f xml:space="preserve"> COUNTIFS(GEOdata!$F:$F, $C53, GEOdata!$B:$B, J$2)</f>
        <v>0</v>
      </c>
      <c r="K53" s="18">
        <f xml:space="preserve"> COUNTIFS(GEOdata!$F:$F, $C53, GEOdata!$B:$B, K$2)</f>
        <v>0</v>
      </c>
      <c r="L53" s="15">
        <f xml:space="preserve"> COUNTIFS(GEOdata!$F:$F, $C53, GEOdata!$B:$B, L$2)</f>
        <v>0</v>
      </c>
      <c r="M53" s="18">
        <f xml:space="preserve"> COUNTIFS(GEOdata!$F:$F, $C53, GEOdata!$B:$B, M$2)</f>
        <v>0</v>
      </c>
    </row>
    <row r="54" spans="3:13" x14ac:dyDescent="0.25">
      <c r="C54" t="s">
        <v>751</v>
      </c>
      <c r="D54" s="15">
        <f xml:space="preserve"> COUNTIFS(GEOdata!$F:$F, $C54, GEOdata!$B:$B, D$2)</f>
        <v>1</v>
      </c>
      <c r="E54" s="15">
        <f xml:space="preserve"> COUNTIFS(GEOdata!$F:$F, $C54, GEOdata!$B:$B, E$2)</f>
        <v>0</v>
      </c>
      <c r="F54" s="15">
        <f xml:space="preserve"> COUNTIFS(GEOdata!$F:$F, $C54, GEOdata!$B:$B, F$2)</f>
        <v>0</v>
      </c>
      <c r="G54" s="18">
        <f xml:space="preserve"> COUNTIFS(GEOdata!$F:$F, $C54, GEOdata!$B:$B, G$2)</f>
        <v>0</v>
      </c>
      <c r="H54" s="18">
        <f xml:space="preserve"> COUNTIFS(GEOdata!$F:$F, $C54, GEOdata!$B:$B, H$2)</f>
        <v>0</v>
      </c>
      <c r="I54" s="18">
        <f xml:space="preserve"> COUNTIFS(GEOdata!$F:$F, $C54, GEOdata!$B:$B, I$2)</f>
        <v>0</v>
      </c>
      <c r="J54" s="18">
        <f xml:space="preserve"> COUNTIFS(GEOdata!$F:$F, $C54, GEOdata!$B:$B, J$2)</f>
        <v>0</v>
      </c>
      <c r="K54" s="18">
        <f xml:space="preserve"> COUNTIFS(GEOdata!$F:$F, $C54, GEOdata!$B:$B, K$2)</f>
        <v>0</v>
      </c>
      <c r="L54" s="15">
        <f xml:space="preserve"> COUNTIFS(GEOdata!$F:$F, $C54, GEOdata!$B:$B, L$2)</f>
        <v>0</v>
      </c>
      <c r="M54" s="18">
        <f xml:space="preserve"> COUNTIFS(GEOdata!$F:$F, $C54, GEOdata!$B:$B, M$2)</f>
        <v>0</v>
      </c>
    </row>
    <row r="55" spans="3:13" x14ac:dyDescent="0.25">
      <c r="C55" t="s">
        <v>752</v>
      </c>
      <c r="D55" s="15">
        <f xml:space="preserve"> COUNTIFS(GEOdata!$F:$F, $C55, GEOdata!$B:$B, D$2)</f>
        <v>2</v>
      </c>
      <c r="E55" s="15">
        <f xml:space="preserve"> COUNTIFS(GEOdata!$F:$F, $C55, GEOdata!$B:$B, E$2)</f>
        <v>0</v>
      </c>
      <c r="F55" s="15">
        <f xml:space="preserve"> COUNTIFS(GEOdata!$F:$F, $C55, GEOdata!$B:$B, F$2)</f>
        <v>0</v>
      </c>
      <c r="G55" s="18">
        <f xml:space="preserve"> COUNTIFS(GEOdata!$F:$F, $C55, GEOdata!$B:$B, G$2)</f>
        <v>0</v>
      </c>
      <c r="H55" s="18">
        <f xml:space="preserve"> COUNTIFS(GEOdata!$F:$F, $C55, GEOdata!$B:$B, H$2)</f>
        <v>0</v>
      </c>
      <c r="I55" s="18">
        <f xml:space="preserve"> COUNTIFS(GEOdata!$F:$F, $C55, GEOdata!$B:$B, I$2)</f>
        <v>0</v>
      </c>
      <c r="J55" s="18">
        <f xml:space="preserve"> COUNTIFS(GEOdata!$F:$F, $C55, GEOdata!$B:$B, J$2)</f>
        <v>0</v>
      </c>
      <c r="K55" s="18">
        <f xml:space="preserve"> COUNTIFS(GEOdata!$F:$F, $C55, GEOdata!$B:$B, K$2)</f>
        <v>0</v>
      </c>
      <c r="L55" s="15">
        <f xml:space="preserve"> COUNTIFS(GEOdata!$F:$F, $C55, GEOdata!$B:$B, L$2)</f>
        <v>0</v>
      </c>
      <c r="M55" s="18">
        <f xml:space="preserve"> COUNTIFS(GEOdata!$F:$F, $C55, GEOdata!$B:$B, M$2)</f>
        <v>0</v>
      </c>
    </row>
    <row r="56" spans="3:13" x14ac:dyDescent="0.25">
      <c r="C56" t="s">
        <v>753</v>
      </c>
      <c r="D56" s="15">
        <f xml:space="preserve"> COUNTIFS(GEOdata!$F:$F, $C56, GEOdata!$B:$B, D$2)</f>
        <v>1</v>
      </c>
      <c r="E56" s="15">
        <f xml:space="preserve"> COUNTIFS(GEOdata!$F:$F, $C56, GEOdata!$B:$B, E$2)</f>
        <v>0</v>
      </c>
      <c r="F56" s="15">
        <f xml:space="preserve"> COUNTIFS(GEOdata!$F:$F, $C56, GEOdata!$B:$B, F$2)</f>
        <v>0</v>
      </c>
      <c r="G56" s="18">
        <f xml:space="preserve"> COUNTIFS(GEOdata!$F:$F, $C56, GEOdata!$B:$B, G$2)</f>
        <v>0</v>
      </c>
      <c r="H56" s="18">
        <f xml:space="preserve"> COUNTIFS(GEOdata!$F:$F, $C56, GEOdata!$B:$B, H$2)</f>
        <v>0</v>
      </c>
      <c r="I56" s="18">
        <f xml:space="preserve"> COUNTIFS(GEOdata!$F:$F, $C56, GEOdata!$B:$B, I$2)</f>
        <v>0</v>
      </c>
      <c r="J56" s="18">
        <f xml:space="preserve"> COUNTIFS(GEOdata!$F:$F, $C56, GEOdata!$B:$B, J$2)</f>
        <v>0</v>
      </c>
      <c r="K56" s="18">
        <f xml:space="preserve"> COUNTIFS(GEOdata!$F:$F, $C56, GEOdata!$B:$B, K$2)</f>
        <v>0</v>
      </c>
      <c r="L56" s="15">
        <f xml:space="preserve"> COUNTIFS(GEOdata!$F:$F, $C56, GEOdata!$B:$B, L$2)</f>
        <v>0</v>
      </c>
      <c r="M56" s="18">
        <f xml:space="preserve"> COUNTIFS(GEOdata!$F:$F, $C56, GEOdata!$B:$B, M$2)</f>
        <v>0</v>
      </c>
    </row>
    <row r="57" spans="3:13" x14ac:dyDescent="0.25">
      <c r="C57" t="s">
        <v>754</v>
      </c>
      <c r="D57" s="15">
        <f xml:space="preserve"> COUNTIFS(GEOdata!$F:$F, $C57, GEOdata!$B:$B, D$2)</f>
        <v>1</v>
      </c>
      <c r="E57" s="15">
        <f xml:space="preserve"> COUNTIFS(GEOdata!$F:$F, $C57, GEOdata!$B:$B, E$2)</f>
        <v>0</v>
      </c>
      <c r="F57" s="15">
        <f xml:space="preserve"> COUNTIFS(GEOdata!$F:$F, $C57, GEOdata!$B:$B, F$2)</f>
        <v>0</v>
      </c>
      <c r="G57" s="18">
        <f xml:space="preserve"> COUNTIFS(GEOdata!$F:$F, $C57, GEOdata!$B:$B, G$2)</f>
        <v>0</v>
      </c>
      <c r="H57" s="18">
        <f xml:space="preserve"> COUNTIFS(GEOdata!$F:$F, $C57, GEOdata!$B:$B, H$2)</f>
        <v>0</v>
      </c>
      <c r="I57" s="18">
        <f xml:space="preserve"> COUNTIFS(GEOdata!$F:$F, $C57, GEOdata!$B:$B, I$2)</f>
        <v>0</v>
      </c>
      <c r="J57" s="18">
        <f xml:space="preserve"> COUNTIFS(GEOdata!$F:$F, $C57, GEOdata!$B:$B, J$2)</f>
        <v>0</v>
      </c>
      <c r="K57" s="18">
        <f xml:space="preserve"> COUNTIFS(GEOdata!$F:$F, $C57, GEOdata!$B:$B, K$2)</f>
        <v>0</v>
      </c>
      <c r="L57" s="15">
        <f xml:space="preserve"> COUNTIFS(GEOdata!$F:$F, $C57, GEOdata!$B:$B, L$2)</f>
        <v>0</v>
      </c>
      <c r="M57" s="18">
        <f xml:space="preserve"> COUNTIFS(GEOdata!$F:$F, $C57, GEOdata!$B:$B, M$2)</f>
        <v>0</v>
      </c>
    </row>
    <row r="58" spans="3:13" x14ac:dyDescent="0.25">
      <c r="C58" t="s">
        <v>755</v>
      </c>
      <c r="D58" s="15">
        <f xml:space="preserve"> COUNTIFS(GEOdata!$F:$F, $C58, GEOdata!$B:$B, D$2)</f>
        <v>1</v>
      </c>
      <c r="E58" s="15">
        <f xml:space="preserve"> COUNTIFS(GEOdata!$F:$F, $C58, GEOdata!$B:$B, E$2)</f>
        <v>0</v>
      </c>
      <c r="F58" s="15">
        <f xml:space="preserve"> COUNTIFS(GEOdata!$F:$F, $C58, GEOdata!$B:$B, F$2)</f>
        <v>0</v>
      </c>
      <c r="G58" s="18">
        <f xml:space="preserve"> COUNTIFS(GEOdata!$F:$F, $C58, GEOdata!$B:$B, G$2)</f>
        <v>0</v>
      </c>
      <c r="H58" s="18">
        <f xml:space="preserve"> COUNTIFS(GEOdata!$F:$F, $C58, GEOdata!$B:$B, H$2)</f>
        <v>0</v>
      </c>
      <c r="I58" s="18">
        <f xml:space="preserve"> COUNTIFS(GEOdata!$F:$F, $C58, GEOdata!$B:$B, I$2)</f>
        <v>0</v>
      </c>
      <c r="J58" s="18">
        <f xml:space="preserve"> COUNTIFS(GEOdata!$F:$F, $C58, GEOdata!$B:$B, J$2)</f>
        <v>0</v>
      </c>
      <c r="K58" s="18">
        <f xml:space="preserve"> COUNTIFS(GEOdata!$F:$F, $C58, GEOdata!$B:$B, K$2)</f>
        <v>0</v>
      </c>
      <c r="L58" s="15">
        <f xml:space="preserve"> COUNTIFS(GEOdata!$F:$F, $C58, GEOdata!$B:$B, L$2)</f>
        <v>0</v>
      </c>
      <c r="M58" s="18">
        <f xml:space="preserve"> COUNTIFS(GEOdata!$F:$F, $C58, GEOdata!$B:$B, M$2)</f>
        <v>0</v>
      </c>
    </row>
    <row r="59" spans="3:13" x14ac:dyDescent="0.25">
      <c r="C59" t="s">
        <v>756</v>
      </c>
      <c r="D59" s="15">
        <f xml:space="preserve"> COUNTIFS(GEOdata!$F:$F, $C59, GEOdata!$B:$B, D$2)</f>
        <v>1</v>
      </c>
      <c r="E59" s="15">
        <f xml:space="preserve"> COUNTIFS(GEOdata!$F:$F, $C59, GEOdata!$B:$B, E$2)</f>
        <v>0</v>
      </c>
      <c r="F59" s="15">
        <f xml:space="preserve"> COUNTIFS(GEOdata!$F:$F, $C59, GEOdata!$B:$B, F$2)</f>
        <v>0</v>
      </c>
      <c r="G59" s="18">
        <f xml:space="preserve"> COUNTIFS(GEOdata!$F:$F, $C59, GEOdata!$B:$B, G$2)</f>
        <v>0</v>
      </c>
      <c r="H59" s="18">
        <f xml:space="preserve"> COUNTIFS(GEOdata!$F:$F, $C59, GEOdata!$B:$B, H$2)</f>
        <v>0</v>
      </c>
      <c r="I59" s="18">
        <f xml:space="preserve"> COUNTIFS(GEOdata!$F:$F, $C59, GEOdata!$B:$B, I$2)</f>
        <v>0</v>
      </c>
      <c r="J59" s="18">
        <f xml:space="preserve"> COUNTIFS(GEOdata!$F:$F, $C59, GEOdata!$B:$B, J$2)</f>
        <v>0</v>
      </c>
      <c r="K59" s="18">
        <f xml:space="preserve"> COUNTIFS(GEOdata!$F:$F, $C59, GEOdata!$B:$B, K$2)</f>
        <v>0</v>
      </c>
      <c r="L59" s="15">
        <f xml:space="preserve"> COUNTIFS(GEOdata!$F:$F, $C59, GEOdata!$B:$B, L$2)</f>
        <v>0</v>
      </c>
      <c r="M59" s="18">
        <f xml:space="preserve"> COUNTIFS(GEOdata!$F:$F, $C59, GEOdata!$B:$B, M$2)</f>
        <v>0</v>
      </c>
    </row>
    <row r="60" spans="3:13" x14ac:dyDescent="0.25">
      <c r="C60" t="s">
        <v>757</v>
      </c>
      <c r="D60" s="15">
        <f xml:space="preserve"> COUNTIFS(GEOdata!$F:$F, $C60, GEOdata!$B:$B, D$2)</f>
        <v>1</v>
      </c>
      <c r="E60" s="15">
        <f xml:space="preserve"> COUNTIFS(GEOdata!$F:$F, $C60, GEOdata!$B:$B, E$2)</f>
        <v>0</v>
      </c>
      <c r="F60" s="15">
        <f xml:space="preserve"> COUNTIFS(GEOdata!$F:$F, $C60, GEOdata!$B:$B, F$2)</f>
        <v>0</v>
      </c>
      <c r="G60" s="18">
        <f xml:space="preserve"> COUNTIFS(GEOdata!$F:$F, $C60, GEOdata!$B:$B, G$2)</f>
        <v>0</v>
      </c>
      <c r="H60" s="18">
        <f xml:space="preserve"> COUNTIFS(GEOdata!$F:$F, $C60, GEOdata!$B:$B, H$2)</f>
        <v>0</v>
      </c>
      <c r="I60" s="18">
        <f xml:space="preserve"> COUNTIFS(GEOdata!$F:$F, $C60, GEOdata!$B:$B, I$2)</f>
        <v>0</v>
      </c>
      <c r="J60" s="18">
        <f xml:space="preserve"> COUNTIFS(GEOdata!$F:$F, $C60, GEOdata!$B:$B, J$2)</f>
        <v>0</v>
      </c>
      <c r="K60" s="18">
        <f xml:space="preserve"> COUNTIFS(GEOdata!$F:$F, $C60, GEOdata!$B:$B, K$2)</f>
        <v>0</v>
      </c>
      <c r="L60" s="15">
        <f xml:space="preserve"> COUNTIFS(GEOdata!$F:$F, $C60, GEOdata!$B:$B, L$2)</f>
        <v>0</v>
      </c>
      <c r="M60" s="18">
        <f xml:space="preserve"> COUNTIFS(GEOdata!$F:$F, $C60, GEOdata!$B:$B, M$2)</f>
        <v>0</v>
      </c>
    </row>
    <row r="61" spans="3:13" x14ac:dyDescent="0.25">
      <c r="C61" t="s">
        <v>758</v>
      </c>
      <c r="D61" s="15">
        <f xml:space="preserve"> COUNTIFS(GEOdata!$F:$F, $C61, GEOdata!$B:$B, D$2)</f>
        <v>1</v>
      </c>
      <c r="E61" s="15">
        <f xml:space="preserve"> COUNTIFS(GEOdata!$F:$F, $C61, GEOdata!$B:$B, E$2)</f>
        <v>0</v>
      </c>
      <c r="F61" s="15">
        <f xml:space="preserve"> COUNTIFS(GEOdata!$F:$F, $C61, GEOdata!$B:$B, F$2)</f>
        <v>0</v>
      </c>
      <c r="G61" s="18">
        <f xml:space="preserve"> COUNTIFS(GEOdata!$F:$F, $C61, GEOdata!$B:$B, G$2)</f>
        <v>0</v>
      </c>
      <c r="H61" s="18">
        <f xml:space="preserve"> COUNTIFS(GEOdata!$F:$F, $C61, GEOdata!$B:$B, H$2)</f>
        <v>0</v>
      </c>
      <c r="I61" s="18">
        <f xml:space="preserve"> COUNTIFS(GEOdata!$F:$F, $C61, GEOdata!$B:$B, I$2)</f>
        <v>0</v>
      </c>
      <c r="J61" s="18">
        <f xml:space="preserve"> COUNTIFS(GEOdata!$F:$F, $C61, GEOdata!$B:$B, J$2)</f>
        <v>0</v>
      </c>
      <c r="K61" s="18">
        <f xml:space="preserve"> COUNTIFS(GEOdata!$F:$F, $C61, GEOdata!$B:$B, K$2)</f>
        <v>0</v>
      </c>
      <c r="L61" s="15">
        <f xml:space="preserve"> COUNTIFS(GEOdata!$F:$F, $C61, GEOdata!$B:$B, L$2)</f>
        <v>0</v>
      </c>
      <c r="M61" s="18">
        <f xml:space="preserve"> COUNTIFS(GEOdata!$F:$F, $C61, GEOdata!$B:$B, M$2)</f>
        <v>0</v>
      </c>
    </row>
    <row r="62" spans="3:13" x14ac:dyDescent="0.25">
      <c r="C62" t="s">
        <v>759</v>
      </c>
      <c r="D62" s="15">
        <f xml:space="preserve"> COUNTIFS(GEOdata!$F:$F, $C62, GEOdata!$B:$B, D$2)</f>
        <v>1</v>
      </c>
      <c r="E62" s="15">
        <f xml:space="preserve"> COUNTIFS(GEOdata!$F:$F, $C62, GEOdata!$B:$B, E$2)</f>
        <v>0</v>
      </c>
      <c r="F62" s="15">
        <f xml:space="preserve"> COUNTIFS(GEOdata!$F:$F, $C62, GEOdata!$B:$B, F$2)</f>
        <v>0</v>
      </c>
      <c r="G62" s="18">
        <f xml:space="preserve"> COUNTIFS(GEOdata!$F:$F, $C62, GEOdata!$B:$B, G$2)</f>
        <v>0</v>
      </c>
      <c r="H62" s="18">
        <f xml:space="preserve"> COUNTIFS(GEOdata!$F:$F, $C62, GEOdata!$B:$B, H$2)</f>
        <v>0</v>
      </c>
      <c r="I62" s="18">
        <f xml:space="preserve"> COUNTIFS(GEOdata!$F:$F, $C62, GEOdata!$B:$B, I$2)</f>
        <v>0</v>
      </c>
      <c r="J62" s="18">
        <f xml:space="preserve"> COUNTIFS(GEOdata!$F:$F, $C62, GEOdata!$B:$B, J$2)</f>
        <v>0</v>
      </c>
      <c r="K62" s="18">
        <f xml:space="preserve"> COUNTIFS(GEOdata!$F:$F, $C62, GEOdata!$B:$B, K$2)</f>
        <v>0</v>
      </c>
      <c r="L62" s="15">
        <f xml:space="preserve"> COUNTIFS(GEOdata!$F:$F, $C62, GEOdata!$B:$B, L$2)</f>
        <v>0</v>
      </c>
      <c r="M62" s="18">
        <f xml:space="preserve"> COUNTIFS(GEOdata!$F:$F, $C62, GEOdata!$B:$B, M$2)</f>
        <v>0</v>
      </c>
    </row>
    <row r="63" spans="3:13" x14ac:dyDescent="0.25">
      <c r="C63" t="s">
        <v>760</v>
      </c>
      <c r="D63" s="15">
        <f xml:space="preserve"> COUNTIFS(GEOdata!$F:$F, $C63, GEOdata!$B:$B, D$2)</f>
        <v>1</v>
      </c>
      <c r="E63" s="15">
        <f xml:space="preserve"> COUNTIFS(GEOdata!$F:$F, $C63, GEOdata!$B:$B, E$2)</f>
        <v>0</v>
      </c>
      <c r="F63" s="15">
        <f xml:space="preserve"> COUNTIFS(GEOdata!$F:$F, $C63, GEOdata!$B:$B, F$2)</f>
        <v>0</v>
      </c>
      <c r="G63" s="18">
        <f xml:space="preserve"> COUNTIFS(GEOdata!$F:$F, $C63, GEOdata!$B:$B, G$2)</f>
        <v>0</v>
      </c>
      <c r="H63" s="18">
        <f xml:space="preserve"> COUNTIFS(GEOdata!$F:$F, $C63, GEOdata!$B:$B, H$2)</f>
        <v>0</v>
      </c>
      <c r="I63" s="18">
        <f xml:space="preserve"> COUNTIFS(GEOdata!$F:$F, $C63, GEOdata!$B:$B, I$2)</f>
        <v>0</v>
      </c>
      <c r="J63" s="18">
        <f xml:space="preserve"> COUNTIFS(GEOdata!$F:$F, $C63, GEOdata!$B:$B, J$2)</f>
        <v>0</v>
      </c>
      <c r="K63" s="18">
        <f xml:space="preserve"> COUNTIFS(GEOdata!$F:$F, $C63, GEOdata!$B:$B, K$2)</f>
        <v>0</v>
      </c>
      <c r="L63" s="15">
        <f xml:space="preserve"> COUNTIFS(GEOdata!$F:$F, $C63, GEOdata!$B:$B, L$2)</f>
        <v>0</v>
      </c>
      <c r="M63" s="18">
        <f xml:space="preserve"> COUNTIFS(GEOdata!$F:$F, $C63, GEOdata!$B:$B, M$2)</f>
        <v>0</v>
      </c>
    </row>
    <row r="64" spans="3:13" x14ac:dyDescent="0.25">
      <c r="C64" t="s">
        <v>761</v>
      </c>
      <c r="D64" s="15">
        <f xml:space="preserve"> COUNTIFS(GEOdata!$F:$F, $C64, GEOdata!$B:$B, D$2)</f>
        <v>1</v>
      </c>
      <c r="E64" s="15">
        <f xml:space="preserve"> COUNTIFS(GEOdata!$F:$F, $C64, GEOdata!$B:$B, E$2)</f>
        <v>0</v>
      </c>
      <c r="F64" s="15">
        <f xml:space="preserve"> COUNTIFS(GEOdata!$F:$F, $C64, GEOdata!$B:$B, F$2)</f>
        <v>0</v>
      </c>
      <c r="G64" s="18">
        <f xml:space="preserve"> COUNTIFS(GEOdata!$F:$F, $C64, GEOdata!$B:$B, G$2)</f>
        <v>0</v>
      </c>
      <c r="H64" s="18">
        <f xml:space="preserve"> COUNTIFS(GEOdata!$F:$F, $C64, GEOdata!$B:$B, H$2)</f>
        <v>0</v>
      </c>
      <c r="I64" s="18">
        <f xml:space="preserve"> COUNTIFS(GEOdata!$F:$F, $C64, GEOdata!$B:$B, I$2)</f>
        <v>0</v>
      </c>
      <c r="J64" s="18">
        <f xml:space="preserve"> COUNTIFS(GEOdata!$F:$F, $C64, GEOdata!$B:$B, J$2)</f>
        <v>0</v>
      </c>
      <c r="K64" s="18">
        <f xml:space="preserve"> COUNTIFS(GEOdata!$F:$F, $C64, GEOdata!$B:$B, K$2)</f>
        <v>0</v>
      </c>
      <c r="L64" s="15">
        <f xml:space="preserve"> COUNTIFS(GEOdata!$F:$F, $C64, GEOdata!$B:$B, L$2)</f>
        <v>0</v>
      </c>
      <c r="M64" s="18">
        <f xml:space="preserve"> COUNTIFS(GEOdata!$F:$F, $C64, GEOdata!$B:$B, M$2)</f>
        <v>0</v>
      </c>
    </row>
    <row r="65" spans="3:13" x14ac:dyDescent="0.25">
      <c r="C65" t="s">
        <v>762</v>
      </c>
      <c r="D65" s="15">
        <f xml:space="preserve"> COUNTIFS(GEOdata!$F:$F, $C65, GEOdata!$B:$B, D$2)</f>
        <v>1</v>
      </c>
      <c r="E65" s="15">
        <f xml:space="preserve"> COUNTIFS(GEOdata!$F:$F, $C65, GEOdata!$B:$B, E$2)</f>
        <v>0</v>
      </c>
      <c r="F65" s="15">
        <f xml:space="preserve"> COUNTIFS(GEOdata!$F:$F, $C65, GEOdata!$B:$B, F$2)</f>
        <v>0</v>
      </c>
      <c r="G65" s="18">
        <f xml:space="preserve"> COUNTIFS(GEOdata!$F:$F, $C65, GEOdata!$B:$B, G$2)</f>
        <v>0</v>
      </c>
      <c r="H65" s="18">
        <f xml:space="preserve"> COUNTIFS(GEOdata!$F:$F, $C65, GEOdata!$B:$B, H$2)</f>
        <v>0</v>
      </c>
      <c r="I65" s="18">
        <f xml:space="preserve"> COUNTIFS(GEOdata!$F:$F, $C65, GEOdata!$B:$B, I$2)</f>
        <v>0</v>
      </c>
      <c r="J65" s="18">
        <f xml:space="preserve"> COUNTIFS(GEOdata!$F:$F, $C65, GEOdata!$B:$B, J$2)</f>
        <v>0</v>
      </c>
      <c r="K65" s="18">
        <f xml:space="preserve"> COUNTIFS(GEOdata!$F:$F, $C65, GEOdata!$B:$B, K$2)</f>
        <v>0</v>
      </c>
      <c r="L65" s="15">
        <f xml:space="preserve"> COUNTIFS(GEOdata!$F:$F, $C65, GEOdata!$B:$B, L$2)</f>
        <v>0</v>
      </c>
      <c r="M65" s="18">
        <f xml:space="preserve"> COUNTIFS(GEOdata!$F:$F, $C65, GEOdata!$B:$B, M$2)</f>
        <v>0</v>
      </c>
    </row>
    <row r="66" spans="3:13" x14ac:dyDescent="0.25">
      <c r="C66" t="s">
        <v>764</v>
      </c>
      <c r="D66" s="15">
        <f xml:space="preserve"> COUNTIFS(GEOdata!$F:$F, $C66, GEOdata!$B:$B, D$2)</f>
        <v>2</v>
      </c>
      <c r="E66" s="15">
        <f xml:space="preserve"> COUNTIFS(GEOdata!$F:$F, $C66, GEOdata!$B:$B, E$2)</f>
        <v>0</v>
      </c>
      <c r="F66" s="15">
        <f xml:space="preserve"> COUNTIFS(GEOdata!$F:$F, $C66, GEOdata!$B:$B, F$2)</f>
        <v>0</v>
      </c>
      <c r="G66" s="18">
        <f xml:space="preserve"> COUNTIFS(GEOdata!$F:$F, $C66, GEOdata!$B:$B, G$2)</f>
        <v>0</v>
      </c>
      <c r="H66" s="18">
        <f xml:space="preserve"> COUNTIFS(GEOdata!$F:$F, $C66, GEOdata!$B:$B, H$2)</f>
        <v>0</v>
      </c>
      <c r="I66" s="18">
        <f xml:space="preserve"> COUNTIFS(GEOdata!$F:$F, $C66, GEOdata!$B:$B, I$2)</f>
        <v>0</v>
      </c>
      <c r="J66" s="18">
        <f xml:space="preserve"> COUNTIFS(GEOdata!$F:$F, $C66, GEOdata!$B:$B, J$2)</f>
        <v>0</v>
      </c>
      <c r="K66" s="18">
        <f xml:space="preserve"> COUNTIFS(GEOdata!$F:$F, $C66, GEOdata!$B:$B, K$2)</f>
        <v>0</v>
      </c>
      <c r="L66" s="15">
        <f xml:space="preserve"> COUNTIFS(GEOdata!$F:$F, $C66, GEOdata!$B:$B, L$2)</f>
        <v>0</v>
      </c>
      <c r="M66" s="18">
        <f xml:space="preserve"> COUNTIFS(GEOdata!$F:$F, $C66, GEOdata!$B:$B, M$2)</f>
        <v>0</v>
      </c>
    </row>
    <row r="67" spans="3:13" x14ac:dyDescent="0.25">
      <c r="C67" t="s">
        <v>765</v>
      </c>
      <c r="D67" s="15">
        <f xml:space="preserve"> COUNTIFS(GEOdata!$F:$F, $C67, GEOdata!$B:$B, D$2)</f>
        <v>2</v>
      </c>
      <c r="E67" s="15">
        <f xml:space="preserve"> COUNTIFS(GEOdata!$F:$F, $C67, GEOdata!$B:$B, E$2)</f>
        <v>0</v>
      </c>
      <c r="F67" s="15">
        <f xml:space="preserve"> COUNTIFS(GEOdata!$F:$F, $C67, GEOdata!$B:$B, F$2)</f>
        <v>0</v>
      </c>
      <c r="G67" s="18">
        <f xml:space="preserve"> COUNTIFS(GEOdata!$F:$F, $C67, GEOdata!$B:$B, G$2)</f>
        <v>0</v>
      </c>
      <c r="H67" s="18">
        <f xml:space="preserve"> COUNTIFS(GEOdata!$F:$F, $C67, GEOdata!$B:$B, H$2)</f>
        <v>0</v>
      </c>
      <c r="I67" s="18">
        <f xml:space="preserve"> COUNTIFS(GEOdata!$F:$F, $C67, GEOdata!$B:$B, I$2)</f>
        <v>0</v>
      </c>
      <c r="J67" s="18">
        <f xml:space="preserve"> COUNTIFS(GEOdata!$F:$F, $C67, GEOdata!$B:$B, J$2)</f>
        <v>0</v>
      </c>
      <c r="K67" s="18">
        <f xml:space="preserve"> COUNTIFS(GEOdata!$F:$F, $C67, GEOdata!$B:$B, K$2)</f>
        <v>0</v>
      </c>
      <c r="L67" s="15">
        <f xml:space="preserve"> COUNTIFS(GEOdata!$F:$F, $C67, GEOdata!$B:$B, L$2)</f>
        <v>0</v>
      </c>
      <c r="M67" s="18">
        <f xml:space="preserve"> COUNTIFS(GEOdata!$F:$F, $C67, GEOdata!$B:$B, M$2)</f>
        <v>0</v>
      </c>
    </row>
    <row r="68" spans="3:13" x14ac:dyDescent="0.25">
      <c r="C68" t="s">
        <v>766</v>
      </c>
      <c r="D68" s="15">
        <f xml:space="preserve"> COUNTIFS(GEOdata!$F:$F, $C68, GEOdata!$B:$B, D$2)</f>
        <v>0</v>
      </c>
      <c r="E68" s="15">
        <f xml:space="preserve"> COUNTIFS(GEOdata!$F:$F, $C68, GEOdata!$B:$B, E$2)</f>
        <v>2</v>
      </c>
      <c r="F68" s="15">
        <f xml:space="preserve"> COUNTIFS(GEOdata!$F:$F, $C68, GEOdata!$B:$B, F$2)</f>
        <v>5</v>
      </c>
      <c r="G68" s="18">
        <f xml:space="preserve"> COUNTIFS(GEOdata!$F:$F, $C68, GEOdata!$B:$B, G$2)</f>
        <v>0</v>
      </c>
      <c r="H68" s="18">
        <f xml:space="preserve"> COUNTIFS(GEOdata!$F:$F, $C68, GEOdata!$B:$B, H$2)</f>
        <v>0</v>
      </c>
      <c r="I68" s="18">
        <f xml:space="preserve"> COUNTIFS(GEOdata!$F:$F, $C68, GEOdata!$B:$B, I$2)</f>
        <v>0</v>
      </c>
      <c r="J68" s="18">
        <f xml:space="preserve"> COUNTIFS(GEOdata!$F:$F, $C68, GEOdata!$B:$B, J$2)</f>
        <v>0</v>
      </c>
      <c r="K68" s="18">
        <f xml:space="preserve"> COUNTIFS(GEOdata!$F:$F, $C68, GEOdata!$B:$B, K$2)</f>
        <v>0</v>
      </c>
      <c r="L68" s="15">
        <f xml:space="preserve"> COUNTIFS(GEOdata!$F:$F, $C68, GEOdata!$B:$B, L$2)</f>
        <v>0</v>
      </c>
      <c r="M68" s="18">
        <f xml:space="preserve"> COUNTIFS(GEOdata!$F:$F, $C68, GEOdata!$B:$B, M$2)</f>
        <v>0</v>
      </c>
    </row>
    <row r="69" spans="3:13" x14ac:dyDescent="0.25">
      <c r="C69" t="s">
        <v>767</v>
      </c>
      <c r="D69" s="15">
        <f xml:space="preserve"> COUNTIFS(GEOdata!$F:$F, $C69, GEOdata!$B:$B, D$2)</f>
        <v>0</v>
      </c>
      <c r="E69" s="15">
        <f xml:space="preserve"> COUNTIFS(GEOdata!$F:$F, $C69, GEOdata!$B:$B, E$2)</f>
        <v>2</v>
      </c>
      <c r="F69" s="15">
        <f xml:space="preserve"> COUNTIFS(GEOdata!$F:$F, $C69, GEOdata!$B:$B, F$2)</f>
        <v>3</v>
      </c>
      <c r="G69" s="18">
        <f xml:space="preserve"> COUNTIFS(GEOdata!$F:$F, $C69, GEOdata!$B:$B, G$2)</f>
        <v>0</v>
      </c>
      <c r="H69" s="18">
        <f xml:space="preserve"> COUNTIFS(GEOdata!$F:$F, $C69, GEOdata!$B:$B, H$2)</f>
        <v>0</v>
      </c>
      <c r="I69" s="18">
        <f xml:space="preserve"> COUNTIFS(GEOdata!$F:$F, $C69, GEOdata!$B:$B, I$2)</f>
        <v>0</v>
      </c>
      <c r="J69" s="18">
        <f xml:space="preserve"> COUNTIFS(GEOdata!$F:$F, $C69, GEOdata!$B:$B, J$2)</f>
        <v>0</v>
      </c>
      <c r="K69" s="18">
        <f xml:space="preserve"> COUNTIFS(GEOdata!$F:$F, $C69, GEOdata!$B:$B, K$2)</f>
        <v>0</v>
      </c>
      <c r="L69" s="15">
        <f xml:space="preserve"> COUNTIFS(GEOdata!$F:$F, $C69, GEOdata!$B:$B, L$2)</f>
        <v>0</v>
      </c>
      <c r="M69" s="18">
        <f xml:space="preserve"> COUNTIFS(GEOdata!$F:$F, $C69, GEOdata!$B:$B, M$2)</f>
        <v>0</v>
      </c>
    </row>
    <row r="70" spans="3:13" x14ac:dyDescent="0.25">
      <c r="C70" t="s">
        <v>768</v>
      </c>
      <c r="D70" s="15">
        <f xml:space="preserve"> COUNTIFS(GEOdata!$F:$F, $C70, GEOdata!$B:$B, D$2)</f>
        <v>0</v>
      </c>
      <c r="E70" s="15">
        <f xml:space="preserve"> COUNTIFS(GEOdata!$F:$F, $C70, GEOdata!$B:$B, E$2)</f>
        <v>2</v>
      </c>
      <c r="F70" s="15">
        <f xml:space="preserve"> COUNTIFS(GEOdata!$F:$F, $C70, GEOdata!$B:$B, F$2)</f>
        <v>0</v>
      </c>
      <c r="G70" s="18">
        <f xml:space="preserve"> COUNTIFS(GEOdata!$F:$F, $C70, GEOdata!$B:$B, G$2)</f>
        <v>0</v>
      </c>
      <c r="H70" s="18">
        <f xml:space="preserve"> COUNTIFS(GEOdata!$F:$F, $C70, GEOdata!$B:$B, H$2)</f>
        <v>0</v>
      </c>
      <c r="I70" s="18">
        <f xml:space="preserve"> COUNTIFS(GEOdata!$F:$F, $C70, GEOdata!$B:$B, I$2)</f>
        <v>0</v>
      </c>
      <c r="J70" s="18">
        <f xml:space="preserve"> COUNTIFS(GEOdata!$F:$F, $C70, GEOdata!$B:$B, J$2)</f>
        <v>0</v>
      </c>
      <c r="K70" s="18">
        <f xml:space="preserve"> COUNTIFS(GEOdata!$F:$F, $C70, GEOdata!$B:$B, K$2)</f>
        <v>0</v>
      </c>
      <c r="L70" s="15">
        <f xml:space="preserve"> COUNTIFS(GEOdata!$F:$F, $C70, GEOdata!$B:$B, L$2)</f>
        <v>0</v>
      </c>
      <c r="M70" s="18">
        <f xml:space="preserve"> COUNTIFS(GEOdata!$F:$F, $C70, GEOdata!$B:$B, M$2)</f>
        <v>0</v>
      </c>
    </row>
    <row r="71" spans="3:13" x14ac:dyDescent="0.25">
      <c r="C71" t="s">
        <v>769</v>
      </c>
      <c r="D71" s="15">
        <f xml:space="preserve"> COUNTIFS(GEOdata!$F:$F, $C71, GEOdata!$B:$B, D$2)</f>
        <v>0</v>
      </c>
      <c r="E71" s="15">
        <f xml:space="preserve"> COUNTIFS(GEOdata!$F:$F, $C71, GEOdata!$B:$B, E$2)</f>
        <v>1</v>
      </c>
      <c r="F71" s="15">
        <f xml:space="preserve"> COUNTIFS(GEOdata!$F:$F, $C71, GEOdata!$B:$B, F$2)</f>
        <v>3</v>
      </c>
      <c r="G71" s="18">
        <f xml:space="preserve"> COUNTIFS(GEOdata!$F:$F, $C71, GEOdata!$B:$B, G$2)</f>
        <v>1</v>
      </c>
      <c r="H71" s="18">
        <f xml:space="preserve"> COUNTIFS(GEOdata!$F:$F, $C71, GEOdata!$B:$B, H$2)</f>
        <v>0</v>
      </c>
      <c r="I71" s="18">
        <f xml:space="preserve"> COUNTIFS(GEOdata!$F:$F, $C71, GEOdata!$B:$B, I$2)</f>
        <v>0</v>
      </c>
      <c r="J71" s="18">
        <f xml:space="preserve"> COUNTIFS(GEOdata!$F:$F, $C71, GEOdata!$B:$B, J$2)</f>
        <v>0</v>
      </c>
      <c r="K71" s="18">
        <f xml:space="preserve"> COUNTIFS(GEOdata!$F:$F, $C71, GEOdata!$B:$B, K$2)</f>
        <v>0</v>
      </c>
      <c r="L71" s="15">
        <f xml:space="preserve"> COUNTIFS(GEOdata!$F:$F, $C71, GEOdata!$B:$B, L$2)</f>
        <v>0</v>
      </c>
      <c r="M71" s="18">
        <f xml:space="preserve"> COUNTIFS(GEOdata!$F:$F, $C71, GEOdata!$B:$B, M$2)</f>
        <v>0</v>
      </c>
    </row>
    <row r="72" spans="3:13" x14ac:dyDescent="0.25">
      <c r="C72" t="s">
        <v>770</v>
      </c>
      <c r="D72" s="15">
        <f xml:space="preserve"> COUNTIFS(GEOdata!$F:$F, $C72, GEOdata!$B:$B, D$2)</f>
        <v>0</v>
      </c>
      <c r="E72" s="15">
        <f xml:space="preserve"> COUNTIFS(GEOdata!$F:$F, $C72, GEOdata!$B:$B, E$2)</f>
        <v>1</v>
      </c>
      <c r="F72" s="15">
        <f xml:space="preserve"> COUNTIFS(GEOdata!$F:$F, $C72, GEOdata!$B:$B, F$2)</f>
        <v>0</v>
      </c>
      <c r="G72" s="18">
        <f xml:space="preserve"> COUNTIFS(GEOdata!$F:$F, $C72, GEOdata!$B:$B, G$2)</f>
        <v>0</v>
      </c>
      <c r="H72" s="18">
        <f xml:space="preserve"> COUNTIFS(GEOdata!$F:$F, $C72, GEOdata!$B:$B, H$2)</f>
        <v>0</v>
      </c>
      <c r="I72" s="18">
        <f xml:space="preserve"> COUNTIFS(GEOdata!$F:$F, $C72, GEOdata!$B:$B, I$2)</f>
        <v>0</v>
      </c>
      <c r="J72" s="18">
        <f xml:space="preserve"> COUNTIFS(GEOdata!$F:$F, $C72, GEOdata!$B:$B, J$2)</f>
        <v>0</v>
      </c>
      <c r="K72" s="18">
        <f xml:space="preserve"> COUNTIFS(GEOdata!$F:$F, $C72, GEOdata!$B:$B, K$2)</f>
        <v>0</v>
      </c>
      <c r="L72" s="15">
        <f xml:space="preserve"> COUNTIFS(GEOdata!$F:$F, $C72, GEOdata!$B:$B, L$2)</f>
        <v>0</v>
      </c>
      <c r="M72" s="18">
        <f xml:space="preserve"> COUNTIFS(GEOdata!$F:$F, $C72, GEOdata!$B:$B, M$2)</f>
        <v>0</v>
      </c>
    </row>
    <row r="73" spans="3:13" x14ac:dyDescent="0.25">
      <c r="C73" t="s">
        <v>771</v>
      </c>
      <c r="D73" s="15">
        <f xml:space="preserve"> COUNTIFS(GEOdata!$F:$F, $C73, GEOdata!$B:$B, D$2)</f>
        <v>0</v>
      </c>
      <c r="E73" s="15">
        <f xml:space="preserve"> COUNTIFS(GEOdata!$F:$F, $C73, GEOdata!$B:$B, E$2)</f>
        <v>1</v>
      </c>
      <c r="F73" s="15">
        <f xml:space="preserve"> COUNTIFS(GEOdata!$F:$F, $C73, GEOdata!$B:$B, F$2)</f>
        <v>0</v>
      </c>
      <c r="G73" s="18">
        <f xml:space="preserve"> COUNTIFS(GEOdata!$F:$F, $C73, GEOdata!$B:$B, G$2)</f>
        <v>0</v>
      </c>
      <c r="H73" s="18">
        <f xml:space="preserve"> COUNTIFS(GEOdata!$F:$F, $C73, GEOdata!$B:$B, H$2)</f>
        <v>0</v>
      </c>
      <c r="I73" s="18">
        <f xml:space="preserve"> COUNTIFS(GEOdata!$F:$F, $C73, GEOdata!$B:$B, I$2)</f>
        <v>0</v>
      </c>
      <c r="J73" s="18">
        <f xml:space="preserve"> COUNTIFS(GEOdata!$F:$F, $C73, GEOdata!$B:$B, J$2)</f>
        <v>0</v>
      </c>
      <c r="K73" s="18">
        <f xml:space="preserve"> COUNTIFS(GEOdata!$F:$F, $C73, GEOdata!$B:$B, K$2)</f>
        <v>0</v>
      </c>
      <c r="L73" s="15">
        <f xml:space="preserve"> COUNTIFS(GEOdata!$F:$F, $C73, GEOdata!$B:$B, L$2)</f>
        <v>0</v>
      </c>
      <c r="M73" s="18">
        <f xml:space="preserve"> COUNTIFS(GEOdata!$F:$F, $C73, GEOdata!$B:$B, M$2)</f>
        <v>0</v>
      </c>
    </row>
    <row r="74" spans="3:13" x14ac:dyDescent="0.25">
      <c r="C74" t="s">
        <v>772</v>
      </c>
      <c r="D74" s="15">
        <f xml:space="preserve"> COUNTIFS(GEOdata!$F:$F, $C74, GEOdata!$B:$B, D$2)</f>
        <v>0</v>
      </c>
      <c r="E74" s="15">
        <f xml:space="preserve"> COUNTIFS(GEOdata!$F:$F, $C74, GEOdata!$B:$B, E$2)</f>
        <v>2</v>
      </c>
      <c r="F74" s="15">
        <f xml:space="preserve"> COUNTIFS(GEOdata!$F:$F, $C74, GEOdata!$B:$B, F$2)</f>
        <v>1</v>
      </c>
      <c r="G74" s="18">
        <f xml:space="preserve"> COUNTIFS(GEOdata!$F:$F, $C74, GEOdata!$B:$B, G$2)</f>
        <v>0</v>
      </c>
      <c r="H74" s="18">
        <f xml:space="preserve"> COUNTIFS(GEOdata!$F:$F, $C74, GEOdata!$B:$B, H$2)</f>
        <v>1</v>
      </c>
      <c r="I74" s="18">
        <f xml:space="preserve"> COUNTIFS(GEOdata!$F:$F, $C74, GEOdata!$B:$B, I$2)</f>
        <v>0</v>
      </c>
      <c r="J74" s="18">
        <f xml:space="preserve"> COUNTIFS(GEOdata!$F:$F, $C74, GEOdata!$B:$B, J$2)</f>
        <v>0</v>
      </c>
      <c r="K74" s="18">
        <f xml:space="preserve"> COUNTIFS(GEOdata!$F:$F, $C74, GEOdata!$B:$B, K$2)</f>
        <v>0</v>
      </c>
      <c r="L74" s="15">
        <f xml:space="preserve"> COUNTIFS(GEOdata!$F:$F, $C74, GEOdata!$B:$B, L$2)</f>
        <v>0</v>
      </c>
      <c r="M74" s="18">
        <f xml:space="preserve"> COUNTIFS(GEOdata!$F:$F, $C74, GEOdata!$B:$B, M$2)</f>
        <v>0</v>
      </c>
    </row>
    <row r="75" spans="3:13" x14ac:dyDescent="0.25">
      <c r="C75" t="s">
        <v>773</v>
      </c>
      <c r="D75" s="15">
        <f xml:space="preserve"> COUNTIFS(GEOdata!$F:$F, $C75, GEOdata!$B:$B, D$2)</f>
        <v>0</v>
      </c>
      <c r="E75" s="15">
        <f xml:space="preserve"> COUNTIFS(GEOdata!$F:$F, $C75, GEOdata!$B:$B, E$2)</f>
        <v>1</v>
      </c>
      <c r="F75" s="15">
        <f xml:space="preserve"> COUNTIFS(GEOdata!$F:$F, $C75, GEOdata!$B:$B, F$2)</f>
        <v>0</v>
      </c>
      <c r="G75" s="18">
        <f xml:space="preserve"> COUNTIFS(GEOdata!$F:$F, $C75, GEOdata!$B:$B, G$2)</f>
        <v>0</v>
      </c>
      <c r="H75" s="18">
        <f xml:space="preserve"> COUNTIFS(GEOdata!$F:$F, $C75, GEOdata!$B:$B, H$2)</f>
        <v>0</v>
      </c>
      <c r="I75" s="18">
        <f xml:space="preserve"> COUNTIFS(GEOdata!$F:$F, $C75, GEOdata!$B:$B, I$2)</f>
        <v>0</v>
      </c>
      <c r="J75" s="18">
        <f xml:space="preserve"> COUNTIFS(GEOdata!$F:$F, $C75, GEOdata!$B:$B, J$2)</f>
        <v>0</v>
      </c>
      <c r="K75" s="18">
        <f xml:space="preserve"> COUNTIFS(GEOdata!$F:$F, $C75, GEOdata!$B:$B, K$2)</f>
        <v>0</v>
      </c>
      <c r="L75" s="15">
        <f xml:space="preserve"> COUNTIFS(GEOdata!$F:$F, $C75, GEOdata!$B:$B, L$2)</f>
        <v>0</v>
      </c>
      <c r="M75" s="18">
        <f xml:space="preserve"> COUNTIFS(GEOdata!$F:$F, $C75, GEOdata!$B:$B, M$2)</f>
        <v>0</v>
      </c>
    </row>
    <row r="76" spans="3:13" x14ac:dyDescent="0.25">
      <c r="C76" t="s">
        <v>774</v>
      </c>
      <c r="D76" s="15">
        <f xml:space="preserve"> COUNTIFS(GEOdata!$F:$F, $C76, GEOdata!$B:$B, D$2)</f>
        <v>0</v>
      </c>
      <c r="E76" s="15">
        <f xml:space="preserve"> COUNTIFS(GEOdata!$F:$F, $C76, GEOdata!$B:$B, E$2)</f>
        <v>1</v>
      </c>
      <c r="F76" s="15">
        <f xml:space="preserve"> COUNTIFS(GEOdata!$F:$F, $C76, GEOdata!$B:$B, F$2)</f>
        <v>0</v>
      </c>
      <c r="G76" s="18">
        <f xml:space="preserve"> COUNTIFS(GEOdata!$F:$F, $C76, GEOdata!$B:$B, G$2)</f>
        <v>0</v>
      </c>
      <c r="H76" s="18">
        <f xml:space="preserve"> COUNTIFS(GEOdata!$F:$F, $C76, GEOdata!$B:$B, H$2)</f>
        <v>0</v>
      </c>
      <c r="I76" s="18">
        <f xml:space="preserve"> COUNTIFS(GEOdata!$F:$F, $C76, GEOdata!$B:$B, I$2)</f>
        <v>0</v>
      </c>
      <c r="J76" s="18">
        <f xml:space="preserve"> COUNTIFS(GEOdata!$F:$F, $C76, GEOdata!$B:$B, J$2)</f>
        <v>0</v>
      </c>
      <c r="K76" s="18">
        <f xml:space="preserve"> COUNTIFS(GEOdata!$F:$F, $C76, GEOdata!$B:$B, K$2)</f>
        <v>0</v>
      </c>
      <c r="L76" s="15">
        <f xml:space="preserve"> COUNTIFS(GEOdata!$F:$F, $C76, GEOdata!$B:$B, L$2)</f>
        <v>0</v>
      </c>
      <c r="M76" s="18">
        <f xml:space="preserve"> COUNTIFS(GEOdata!$F:$F, $C76, GEOdata!$B:$B, M$2)</f>
        <v>0</v>
      </c>
    </row>
    <row r="77" spans="3:13" x14ac:dyDescent="0.25">
      <c r="C77" t="s">
        <v>775</v>
      </c>
      <c r="D77" s="15">
        <f xml:space="preserve"> COUNTIFS(GEOdata!$F:$F, $C77, GEOdata!$B:$B, D$2)</f>
        <v>0</v>
      </c>
      <c r="E77" s="15">
        <f xml:space="preserve"> COUNTIFS(GEOdata!$F:$F, $C77, GEOdata!$B:$B, E$2)</f>
        <v>1</v>
      </c>
      <c r="F77" s="15">
        <f xml:space="preserve"> COUNTIFS(GEOdata!$F:$F, $C77, GEOdata!$B:$B, F$2)</f>
        <v>0</v>
      </c>
      <c r="G77" s="18">
        <f xml:space="preserve"> COUNTIFS(GEOdata!$F:$F, $C77, GEOdata!$B:$B, G$2)</f>
        <v>0</v>
      </c>
      <c r="H77" s="18">
        <f xml:space="preserve"> COUNTIFS(GEOdata!$F:$F, $C77, GEOdata!$B:$B, H$2)</f>
        <v>0</v>
      </c>
      <c r="I77" s="18">
        <f xml:space="preserve"> COUNTIFS(GEOdata!$F:$F, $C77, GEOdata!$B:$B, I$2)</f>
        <v>0</v>
      </c>
      <c r="J77" s="18">
        <f xml:space="preserve"> COUNTIFS(GEOdata!$F:$F, $C77, GEOdata!$B:$B, J$2)</f>
        <v>0</v>
      </c>
      <c r="K77" s="18">
        <f xml:space="preserve"> COUNTIFS(GEOdata!$F:$F, $C77, GEOdata!$B:$B, K$2)</f>
        <v>0</v>
      </c>
      <c r="L77" s="15">
        <f xml:space="preserve"> COUNTIFS(GEOdata!$F:$F, $C77, GEOdata!$B:$B, L$2)</f>
        <v>0</v>
      </c>
      <c r="M77" s="18">
        <f xml:space="preserve"> COUNTIFS(GEOdata!$F:$F, $C77, GEOdata!$B:$B, M$2)</f>
        <v>0</v>
      </c>
    </row>
    <row r="78" spans="3:13" x14ac:dyDescent="0.25">
      <c r="C78" t="s">
        <v>776</v>
      </c>
      <c r="D78" s="15">
        <f xml:space="preserve"> COUNTIFS(GEOdata!$F:$F, $C78, GEOdata!$B:$B, D$2)</f>
        <v>0</v>
      </c>
      <c r="E78" s="15">
        <f xml:space="preserve"> COUNTIFS(GEOdata!$F:$F, $C78, GEOdata!$B:$B, E$2)</f>
        <v>1</v>
      </c>
      <c r="F78" s="15">
        <f xml:space="preserve"> COUNTIFS(GEOdata!$F:$F, $C78, GEOdata!$B:$B, F$2)</f>
        <v>0</v>
      </c>
      <c r="G78" s="18">
        <f xml:space="preserve"> COUNTIFS(GEOdata!$F:$F, $C78, GEOdata!$B:$B, G$2)</f>
        <v>0</v>
      </c>
      <c r="H78" s="18">
        <f xml:space="preserve"> COUNTIFS(GEOdata!$F:$F, $C78, GEOdata!$B:$B, H$2)</f>
        <v>0</v>
      </c>
      <c r="I78" s="18">
        <f xml:space="preserve"> COUNTIFS(GEOdata!$F:$F, $C78, GEOdata!$B:$B, I$2)</f>
        <v>0</v>
      </c>
      <c r="J78" s="18">
        <f xml:space="preserve"> COUNTIFS(GEOdata!$F:$F, $C78, GEOdata!$B:$B, J$2)</f>
        <v>0</v>
      </c>
      <c r="K78" s="18">
        <f xml:space="preserve"> COUNTIFS(GEOdata!$F:$F, $C78, GEOdata!$B:$B, K$2)</f>
        <v>0</v>
      </c>
      <c r="L78" s="15">
        <f xml:space="preserve"> COUNTIFS(GEOdata!$F:$F, $C78, GEOdata!$B:$B, L$2)</f>
        <v>0</v>
      </c>
      <c r="M78" s="18">
        <f xml:space="preserve"> COUNTIFS(GEOdata!$F:$F, $C78, GEOdata!$B:$B, M$2)</f>
        <v>0</v>
      </c>
    </row>
    <row r="79" spans="3:13" x14ac:dyDescent="0.25">
      <c r="C79" t="s">
        <v>777</v>
      </c>
      <c r="D79" s="15">
        <f xml:space="preserve"> COUNTIFS(GEOdata!$F:$F, $C79, GEOdata!$B:$B, D$2)</f>
        <v>0</v>
      </c>
      <c r="E79" s="15">
        <f xml:space="preserve"> COUNTIFS(GEOdata!$F:$F, $C79, GEOdata!$B:$B, E$2)</f>
        <v>3</v>
      </c>
      <c r="F79" s="15">
        <f xml:space="preserve"> COUNTIFS(GEOdata!$F:$F, $C79, GEOdata!$B:$B, F$2)</f>
        <v>1</v>
      </c>
      <c r="G79" s="18">
        <f xml:space="preserve"> COUNTIFS(GEOdata!$F:$F, $C79, GEOdata!$B:$B, G$2)</f>
        <v>0</v>
      </c>
      <c r="H79" s="18">
        <f xml:space="preserve"> COUNTIFS(GEOdata!$F:$F, $C79, GEOdata!$B:$B, H$2)</f>
        <v>0</v>
      </c>
      <c r="I79" s="18">
        <f xml:space="preserve"> COUNTIFS(GEOdata!$F:$F, $C79, GEOdata!$B:$B, I$2)</f>
        <v>0</v>
      </c>
      <c r="J79" s="18">
        <f xml:space="preserve"> COUNTIFS(GEOdata!$F:$F, $C79, GEOdata!$B:$B, J$2)</f>
        <v>0</v>
      </c>
      <c r="K79" s="18">
        <f xml:space="preserve"> COUNTIFS(GEOdata!$F:$F, $C79, GEOdata!$B:$B, K$2)</f>
        <v>0</v>
      </c>
      <c r="L79" s="15">
        <f xml:space="preserve"> COUNTIFS(GEOdata!$F:$F, $C79, GEOdata!$B:$B, L$2)</f>
        <v>0</v>
      </c>
      <c r="M79" s="18">
        <f xml:space="preserve"> COUNTIFS(GEOdata!$F:$F, $C79, GEOdata!$B:$B, M$2)</f>
        <v>0</v>
      </c>
    </row>
    <row r="80" spans="3:13" x14ac:dyDescent="0.25">
      <c r="C80" t="s">
        <v>778</v>
      </c>
      <c r="D80" s="15">
        <f xml:space="preserve"> COUNTIFS(GEOdata!$F:$F, $C80, GEOdata!$B:$B, D$2)</f>
        <v>0</v>
      </c>
      <c r="E80" s="15">
        <f xml:space="preserve"> COUNTIFS(GEOdata!$F:$F, $C80, GEOdata!$B:$B, E$2)</f>
        <v>1</v>
      </c>
      <c r="F80" s="15">
        <f xml:space="preserve"> COUNTIFS(GEOdata!$F:$F, $C80, GEOdata!$B:$B, F$2)</f>
        <v>0</v>
      </c>
      <c r="G80" s="18">
        <f xml:space="preserve"> COUNTIFS(GEOdata!$F:$F, $C80, GEOdata!$B:$B, G$2)</f>
        <v>0</v>
      </c>
      <c r="H80" s="18">
        <f xml:space="preserve"> COUNTIFS(GEOdata!$F:$F, $C80, GEOdata!$B:$B, H$2)</f>
        <v>0</v>
      </c>
      <c r="I80" s="18">
        <f xml:space="preserve"> COUNTIFS(GEOdata!$F:$F, $C80, GEOdata!$B:$B, I$2)</f>
        <v>0</v>
      </c>
      <c r="J80" s="18">
        <f xml:space="preserve"> COUNTIFS(GEOdata!$F:$F, $C80, GEOdata!$B:$B, J$2)</f>
        <v>0</v>
      </c>
      <c r="K80" s="18">
        <f xml:space="preserve"> COUNTIFS(GEOdata!$F:$F, $C80, GEOdata!$B:$B, K$2)</f>
        <v>0</v>
      </c>
      <c r="L80" s="15">
        <f xml:space="preserve"> COUNTIFS(GEOdata!$F:$F, $C80, GEOdata!$B:$B, L$2)</f>
        <v>0</v>
      </c>
      <c r="M80" s="18">
        <f xml:space="preserve"> COUNTIFS(GEOdata!$F:$F, $C80, GEOdata!$B:$B, M$2)</f>
        <v>0</v>
      </c>
    </row>
    <row r="81" spans="3:13" x14ac:dyDescent="0.25">
      <c r="C81" t="s">
        <v>779</v>
      </c>
      <c r="D81" s="15">
        <f xml:space="preserve"> COUNTIFS(GEOdata!$F:$F, $C81, GEOdata!$B:$B, D$2)</f>
        <v>0</v>
      </c>
      <c r="E81" s="15">
        <f xml:space="preserve"> COUNTIFS(GEOdata!$F:$F, $C81, GEOdata!$B:$B, E$2)</f>
        <v>2</v>
      </c>
      <c r="F81" s="15">
        <f xml:space="preserve"> COUNTIFS(GEOdata!$F:$F, $C81, GEOdata!$B:$B, F$2)</f>
        <v>3</v>
      </c>
      <c r="G81" s="18">
        <f xml:space="preserve"> COUNTIFS(GEOdata!$F:$F, $C81, GEOdata!$B:$B, G$2)</f>
        <v>3</v>
      </c>
      <c r="H81" s="18">
        <f xml:space="preserve"> COUNTIFS(GEOdata!$F:$F, $C81, GEOdata!$B:$B, H$2)</f>
        <v>0</v>
      </c>
      <c r="I81" s="18">
        <f xml:space="preserve"> COUNTIFS(GEOdata!$F:$F, $C81, GEOdata!$B:$B, I$2)</f>
        <v>0</v>
      </c>
      <c r="J81" s="18">
        <f xml:space="preserve"> COUNTIFS(GEOdata!$F:$F, $C81, GEOdata!$B:$B, J$2)</f>
        <v>0</v>
      </c>
      <c r="K81" s="18">
        <f xml:space="preserve"> COUNTIFS(GEOdata!$F:$F, $C81, GEOdata!$B:$B, K$2)</f>
        <v>0</v>
      </c>
      <c r="L81" s="15">
        <f xml:space="preserve"> COUNTIFS(GEOdata!$F:$F, $C81, GEOdata!$B:$B, L$2)</f>
        <v>0</v>
      </c>
      <c r="M81" s="18">
        <f xml:space="preserve"> COUNTIFS(GEOdata!$F:$F, $C81, GEOdata!$B:$B, M$2)</f>
        <v>0</v>
      </c>
    </row>
    <row r="82" spans="3:13" x14ac:dyDescent="0.25">
      <c r="C82" t="s">
        <v>780</v>
      </c>
      <c r="D82" s="15">
        <f xml:space="preserve"> COUNTIFS(GEOdata!$F:$F, $C82, GEOdata!$B:$B, D$2)</f>
        <v>0</v>
      </c>
      <c r="E82" s="15">
        <f xml:space="preserve"> COUNTIFS(GEOdata!$F:$F, $C82, GEOdata!$B:$B, E$2)</f>
        <v>1</v>
      </c>
      <c r="F82" s="15">
        <f xml:space="preserve"> COUNTIFS(GEOdata!$F:$F, $C82, GEOdata!$B:$B, F$2)</f>
        <v>0</v>
      </c>
      <c r="G82" s="18">
        <f xml:space="preserve"> COUNTIFS(GEOdata!$F:$F, $C82, GEOdata!$B:$B, G$2)</f>
        <v>0</v>
      </c>
      <c r="H82" s="18">
        <f xml:space="preserve"> COUNTIFS(GEOdata!$F:$F, $C82, GEOdata!$B:$B, H$2)</f>
        <v>0</v>
      </c>
      <c r="I82" s="18">
        <f xml:space="preserve"> COUNTIFS(GEOdata!$F:$F, $C82, GEOdata!$B:$B, I$2)</f>
        <v>0</v>
      </c>
      <c r="J82" s="18">
        <f xml:space="preserve"> COUNTIFS(GEOdata!$F:$F, $C82, GEOdata!$B:$B, J$2)</f>
        <v>0</v>
      </c>
      <c r="K82" s="18">
        <f xml:space="preserve"> COUNTIFS(GEOdata!$F:$F, $C82, GEOdata!$B:$B, K$2)</f>
        <v>0</v>
      </c>
      <c r="L82" s="15">
        <f xml:space="preserve"> COUNTIFS(GEOdata!$F:$F, $C82, GEOdata!$B:$B, L$2)</f>
        <v>0</v>
      </c>
      <c r="M82" s="18">
        <f xml:space="preserve"> COUNTIFS(GEOdata!$F:$F, $C82, GEOdata!$B:$B, M$2)</f>
        <v>0</v>
      </c>
    </row>
    <row r="83" spans="3:13" x14ac:dyDescent="0.25">
      <c r="C83" t="s">
        <v>781</v>
      </c>
      <c r="D83" s="15">
        <f xml:space="preserve"> COUNTIFS(GEOdata!$F:$F, $C83, GEOdata!$B:$B, D$2)</f>
        <v>0</v>
      </c>
      <c r="E83" s="15">
        <f xml:space="preserve"> COUNTIFS(GEOdata!$F:$F, $C83, GEOdata!$B:$B, E$2)</f>
        <v>1</v>
      </c>
      <c r="F83" s="15">
        <f xml:space="preserve"> COUNTIFS(GEOdata!$F:$F, $C83, GEOdata!$B:$B, F$2)</f>
        <v>0</v>
      </c>
      <c r="G83" s="18">
        <f xml:space="preserve"> COUNTIFS(GEOdata!$F:$F, $C83, GEOdata!$B:$B, G$2)</f>
        <v>0</v>
      </c>
      <c r="H83" s="18">
        <f xml:space="preserve"> COUNTIFS(GEOdata!$F:$F, $C83, GEOdata!$B:$B, H$2)</f>
        <v>0</v>
      </c>
      <c r="I83" s="18">
        <f xml:space="preserve"> COUNTIFS(GEOdata!$F:$F, $C83, GEOdata!$B:$B, I$2)</f>
        <v>0</v>
      </c>
      <c r="J83" s="18">
        <f xml:space="preserve"> COUNTIFS(GEOdata!$F:$F, $C83, GEOdata!$B:$B, J$2)</f>
        <v>0</v>
      </c>
      <c r="K83" s="18">
        <f xml:space="preserve"> COUNTIFS(GEOdata!$F:$F, $C83, GEOdata!$B:$B, K$2)</f>
        <v>0</v>
      </c>
      <c r="L83" s="15">
        <f xml:space="preserve"> COUNTIFS(GEOdata!$F:$F, $C83, GEOdata!$B:$B, L$2)</f>
        <v>0</v>
      </c>
      <c r="M83" s="18">
        <f xml:space="preserve"> COUNTIFS(GEOdata!$F:$F, $C83, GEOdata!$B:$B, M$2)</f>
        <v>0</v>
      </c>
    </row>
    <row r="84" spans="3:13" x14ac:dyDescent="0.25">
      <c r="C84" t="s">
        <v>782</v>
      </c>
      <c r="D84" s="15">
        <f xml:space="preserve"> COUNTIFS(GEOdata!$F:$F, $C84, GEOdata!$B:$B, D$2)</f>
        <v>0</v>
      </c>
      <c r="E84" s="15">
        <f xml:space="preserve"> COUNTIFS(GEOdata!$F:$F, $C84, GEOdata!$B:$B, E$2)</f>
        <v>4</v>
      </c>
      <c r="F84" s="15">
        <f xml:space="preserve"> COUNTIFS(GEOdata!$F:$F, $C84, GEOdata!$B:$B, F$2)</f>
        <v>0</v>
      </c>
      <c r="G84" s="18">
        <f xml:space="preserve"> COUNTIFS(GEOdata!$F:$F, $C84, GEOdata!$B:$B, G$2)</f>
        <v>0</v>
      </c>
      <c r="H84" s="18">
        <f xml:space="preserve"> COUNTIFS(GEOdata!$F:$F, $C84, GEOdata!$B:$B, H$2)</f>
        <v>0</v>
      </c>
      <c r="I84" s="18">
        <f xml:space="preserve"> COUNTIFS(GEOdata!$F:$F, $C84, GEOdata!$B:$B, I$2)</f>
        <v>0</v>
      </c>
      <c r="J84" s="18">
        <f xml:space="preserve"> COUNTIFS(GEOdata!$F:$F, $C84, GEOdata!$B:$B, J$2)</f>
        <v>0</v>
      </c>
      <c r="K84" s="18">
        <f xml:space="preserve"> COUNTIFS(GEOdata!$F:$F, $C84, GEOdata!$B:$B, K$2)</f>
        <v>0</v>
      </c>
      <c r="L84" s="15">
        <f xml:space="preserve"> COUNTIFS(GEOdata!$F:$F, $C84, GEOdata!$B:$B, L$2)</f>
        <v>0</v>
      </c>
      <c r="M84" s="18">
        <f xml:space="preserve"> COUNTIFS(GEOdata!$F:$F, $C84, GEOdata!$B:$B, M$2)</f>
        <v>0</v>
      </c>
    </row>
    <row r="85" spans="3:13" x14ac:dyDescent="0.25">
      <c r="C85" t="s">
        <v>783</v>
      </c>
      <c r="D85" s="15">
        <f xml:space="preserve"> COUNTIFS(GEOdata!$F:$F, $C85, GEOdata!$B:$B, D$2)</f>
        <v>0</v>
      </c>
      <c r="E85" s="15">
        <f xml:space="preserve"> COUNTIFS(GEOdata!$F:$F, $C85, GEOdata!$B:$B, E$2)</f>
        <v>1</v>
      </c>
      <c r="F85" s="15">
        <f xml:space="preserve"> COUNTIFS(GEOdata!$F:$F, $C85, GEOdata!$B:$B, F$2)</f>
        <v>0</v>
      </c>
      <c r="G85" s="18">
        <f xml:space="preserve"> COUNTIFS(GEOdata!$F:$F, $C85, GEOdata!$B:$B, G$2)</f>
        <v>0</v>
      </c>
      <c r="H85" s="18">
        <f xml:space="preserve"> COUNTIFS(GEOdata!$F:$F, $C85, GEOdata!$B:$B, H$2)</f>
        <v>0</v>
      </c>
      <c r="I85" s="18">
        <f xml:space="preserve"> COUNTIFS(GEOdata!$F:$F, $C85, GEOdata!$B:$B, I$2)</f>
        <v>0</v>
      </c>
      <c r="J85" s="18">
        <f xml:space="preserve"> COUNTIFS(GEOdata!$F:$F, $C85, GEOdata!$B:$B, J$2)</f>
        <v>0</v>
      </c>
      <c r="K85" s="18">
        <f xml:space="preserve"> COUNTIFS(GEOdata!$F:$F, $C85, GEOdata!$B:$B, K$2)</f>
        <v>0</v>
      </c>
      <c r="L85" s="15">
        <f xml:space="preserve"> COUNTIFS(GEOdata!$F:$F, $C85, GEOdata!$B:$B, L$2)</f>
        <v>0</v>
      </c>
      <c r="M85" s="18">
        <f xml:space="preserve"> COUNTIFS(GEOdata!$F:$F, $C85, GEOdata!$B:$B, M$2)</f>
        <v>0</v>
      </c>
    </row>
    <row r="86" spans="3:13" x14ac:dyDescent="0.25">
      <c r="C86" t="s">
        <v>784</v>
      </c>
      <c r="D86" s="15">
        <f xml:space="preserve"> COUNTIFS(GEOdata!$F:$F, $C86, GEOdata!$B:$B, D$2)</f>
        <v>0</v>
      </c>
      <c r="E86" s="15">
        <f xml:space="preserve"> COUNTIFS(GEOdata!$F:$F, $C86, GEOdata!$B:$B, E$2)</f>
        <v>1</v>
      </c>
      <c r="F86" s="15">
        <f xml:space="preserve"> COUNTIFS(GEOdata!$F:$F, $C86, GEOdata!$B:$B, F$2)</f>
        <v>0</v>
      </c>
      <c r="G86" s="18">
        <f xml:space="preserve"> COUNTIFS(GEOdata!$F:$F, $C86, GEOdata!$B:$B, G$2)</f>
        <v>0</v>
      </c>
      <c r="H86" s="18">
        <f xml:space="preserve"> COUNTIFS(GEOdata!$F:$F, $C86, GEOdata!$B:$B, H$2)</f>
        <v>0</v>
      </c>
      <c r="I86" s="18">
        <f xml:space="preserve"> COUNTIFS(GEOdata!$F:$F, $C86, GEOdata!$B:$B, I$2)</f>
        <v>0</v>
      </c>
      <c r="J86" s="18">
        <f xml:space="preserve"> COUNTIFS(GEOdata!$F:$F, $C86, GEOdata!$B:$B, J$2)</f>
        <v>0</v>
      </c>
      <c r="K86" s="18">
        <f xml:space="preserve"> COUNTIFS(GEOdata!$F:$F, $C86, GEOdata!$B:$B, K$2)</f>
        <v>0</v>
      </c>
      <c r="L86" s="15">
        <f xml:space="preserve"> COUNTIFS(GEOdata!$F:$F, $C86, GEOdata!$B:$B, L$2)</f>
        <v>0</v>
      </c>
      <c r="M86" s="18">
        <f xml:space="preserve"> COUNTIFS(GEOdata!$F:$F, $C86, GEOdata!$B:$B, M$2)</f>
        <v>0</v>
      </c>
    </row>
    <row r="87" spans="3:13" x14ac:dyDescent="0.25">
      <c r="C87" t="s">
        <v>785</v>
      </c>
      <c r="D87" s="15">
        <f xml:space="preserve"> COUNTIFS(GEOdata!$F:$F, $C87, GEOdata!$B:$B, D$2)</f>
        <v>0</v>
      </c>
      <c r="E87" s="15">
        <f xml:space="preserve"> COUNTIFS(GEOdata!$F:$F, $C87, GEOdata!$B:$B, E$2)</f>
        <v>1</v>
      </c>
      <c r="F87" s="15">
        <f xml:space="preserve"> COUNTIFS(GEOdata!$F:$F, $C87, GEOdata!$B:$B, F$2)</f>
        <v>0</v>
      </c>
      <c r="G87" s="18">
        <f xml:space="preserve"> COUNTIFS(GEOdata!$F:$F, $C87, GEOdata!$B:$B, G$2)</f>
        <v>0</v>
      </c>
      <c r="H87" s="18">
        <f xml:space="preserve"> COUNTIFS(GEOdata!$F:$F, $C87, GEOdata!$B:$B, H$2)</f>
        <v>0</v>
      </c>
      <c r="I87" s="18">
        <f xml:space="preserve"> COUNTIFS(GEOdata!$F:$F, $C87, GEOdata!$B:$B, I$2)</f>
        <v>0</v>
      </c>
      <c r="J87" s="18">
        <f xml:space="preserve"> COUNTIFS(GEOdata!$F:$F, $C87, GEOdata!$B:$B, J$2)</f>
        <v>0</v>
      </c>
      <c r="K87" s="18">
        <f xml:space="preserve"> COUNTIFS(GEOdata!$F:$F, $C87, GEOdata!$B:$B, K$2)</f>
        <v>0</v>
      </c>
      <c r="L87" s="15">
        <f xml:space="preserve"> COUNTIFS(GEOdata!$F:$F, $C87, GEOdata!$B:$B, L$2)</f>
        <v>0</v>
      </c>
      <c r="M87" s="18">
        <f xml:space="preserve"> COUNTIFS(GEOdata!$F:$F, $C87, GEOdata!$B:$B, M$2)</f>
        <v>0</v>
      </c>
    </row>
    <row r="88" spans="3:13" x14ac:dyDescent="0.25">
      <c r="C88" t="s">
        <v>786</v>
      </c>
      <c r="D88" s="15">
        <f xml:space="preserve"> COUNTIFS(GEOdata!$F:$F, $C88, GEOdata!$B:$B, D$2)</f>
        <v>0</v>
      </c>
      <c r="E88" s="15">
        <f xml:space="preserve"> COUNTIFS(GEOdata!$F:$F, $C88, GEOdata!$B:$B, E$2)</f>
        <v>2</v>
      </c>
      <c r="F88" s="15">
        <f xml:space="preserve"> COUNTIFS(GEOdata!$F:$F, $C88, GEOdata!$B:$B, F$2)</f>
        <v>0</v>
      </c>
      <c r="G88" s="18">
        <f xml:space="preserve"> COUNTIFS(GEOdata!$F:$F, $C88, GEOdata!$B:$B, G$2)</f>
        <v>0</v>
      </c>
      <c r="H88" s="18">
        <f xml:space="preserve"> COUNTIFS(GEOdata!$F:$F, $C88, GEOdata!$B:$B, H$2)</f>
        <v>0</v>
      </c>
      <c r="I88" s="18">
        <f xml:space="preserve"> COUNTIFS(GEOdata!$F:$F, $C88, GEOdata!$B:$B, I$2)</f>
        <v>0</v>
      </c>
      <c r="J88" s="18">
        <f xml:space="preserve"> COUNTIFS(GEOdata!$F:$F, $C88, GEOdata!$B:$B, J$2)</f>
        <v>0</v>
      </c>
      <c r="K88" s="18">
        <f xml:space="preserve"> COUNTIFS(GEOdata!$F:$F, $C88, GEOdata!$B:$B, K$2)</f>
        <v>0</v>
      </c>
      <c r="L88" s="15">
        <f xml:space="preserve"> COUNTIFS(GEOdata!$F:$F, $C88, GEOdata!$B:$B, L$2)</f>
        <v>0</v>
      </c>
      <c r="M88" s="18">
        <f xml:space="preserve"> COUNTIFS(GEOdata!$F:$F, $C88, GEOdata!$B:$B, M$2)</f>
        <v>0</v>
      </c>
    </row>
    <row r="89" spans="3:13" x14ac:dyDescent="0.25">
      <c r="C89" t="s">
        <v>787</v>
      </c>
      <c r="D89" s="15">
        <f xml:space="preserve"> COUNTIFS(GEOdata!$F:$F, $C89, GEOdata!$B:$B, D$2)</f>
        <v>0</v>
      </c>
      <c r="E89" s="15">
        <f xml:space="preserve"> COUNTIFS(GEOdata!$F:$F, $C89, GEOdata!$B:$B, E$2)</f>
        <v>1</v>
      </c>
      <c r="F89" s="15">
        <f xml:space="preserve"> COUNTIFS(GEOdata!$F:$F, $C89, GEOdata!$B:$B, F$2)</f>
        <v>0</v>
      </c>
      <c r="G89" s="18">
        <f xml:space="preserve"> COUNTIFS(GEOdata!$F:$F, $C89, GEOdata!$B:$B, G$2)</f>
        <v>0</v>
      </c>
      <c r="H89" s="18">
        <f xml:space="preserve"> COUNTIFS(GEOdata!$F:$F, $C89, GEOdata!$B:$B, H$2)</f>
        <v>0</v>
      </c>
      <c r="I89" s="18">
        <f xml:space="preserve"> COUNTIFS(GEOdata!$F:$F, $C89, GEOdata!$B:$B, I$2)</f>
        <v>0</v>
      </c>
      <c r="J89" s="18">
        <f xml:space="preserve"> COUNTIFS(GEOdata!$F:$F, $C89, GEOdata!$B:$B, J$2)</f>
        <v>0</v>
      </c>
      <c r="K89" s="18">
        <f xml:space="preserve"> COUNTIFS(GEOdata!$F:$F, $C89, GEOdata!$B:$B, K$2)</f>
        <v>0</v>
      </c>
      <c r="L89" s="15">
        <f xml:space="preserve"> COUNTIFS(GEOdata!$F:$F, $C89, GEOdata!$B:$B, L$2)</f>
        <v>0</v>
      </c>
      <c r="M89" s="18">
        <f xml:space="preserve"> COUNTIFS(GEOdata!$F:$F, $C89, GEOdata!$B:$B, M$2)</f>
        <v>0</v>
      </c>
    </row>
    <row r="90" spans="3:13" x14ac:dyDescent="0.25">
      <c r="C90" t="s">
        <v>788</v>
      </c>
      <c r="D90" s="15">
        <f xml:space="preserve"> COUNTIFS(GEOdata!$F:$F, $C90, GEOdata!$B:$B, D$2)</f>
        <v>0</v>
      </c>
      <c r="E90" s="15">
        <f xml:space="preserve"> COUNTIFS(GEOdata!$F:$F, $C90, GEOdata!$B:$B, E$2)</f>
        <v>4</v>
      </c>
      <c r="F90" s="15">
        <f xml:space="preserve"> COUNTIFS(GEOdata!$F:$F, $C90, GEOdata!$B:$B, F$2)</f>
        <v>1</v>
      </c>
      <c r="G90" s="18">
        <f xml:space="preserve"> COUNTIFS(GEOdata!$F:$F, $C90, GEOdata!$B:$B, G$2)</f>
        <v>0</v>
      </c>
      <c r="H90" s="18">
        <f xml:space="preserve"> COUNTIFS(GEOdata!$F:$F, $C90, GEOdata!$B:$B, H$2)</f>
        <v>0</v>
      </c>
      <c r="I90" s="18">
        <f xml:space="preserve"> COUNTIFS(GEOdata!$F:$F, $C90, GEOdata!$B:$B, I$2)</f>
        <v>0</v>
      </c>
      <c r="J90" s="18">
        <f xml:space="preserve"> COUNTIFS(GEOdata!$F:$F, $C90, GEOdata!$B:$B, J$2)</f>
        <v>0</v>
      </c>
      <c r="K90" s="18">
        <f xml:space="preserve"> COUNTIFS(GEOdata!$F:$F, $C90, GEOdata!$B:$B, K$2)</f>
        <v>0</v>
      </c>
      <c r="L90" s="15">
        <f xml:space="preserve"> COUNTIFS(GEOdata!$F:$F, $C90, GEOdata!$B:$B, L$2)</f>
        <v>0</v>
      </c>
      <c r="M90" s="18">
        <f xml:space="preserve"> COUNTIFS(GEOdata!$F:$F, $C90, GEOdata!$B:$B, M$2)</f>
        <v>0</v>
      </c>
    </row>
    <row r="91" spans="3:13" x14ac:dyDescent="0.25">
      <c r="C91" t="s">
        <v>789</v>
      </c>
      <c r="D91" s="15">
        <f xml:space="preserve"> COUNTIFS(GEOdata!$F:$F, $C91, GEOdata!$B:$B, D$2)</f>
        <v>0</v>
      </c>
      <c r="E91" s="15">
        <f xml:space="preserve"> COUNTIFS(GEOdata!$F:$F, $C91, GEOdata!$B:$B, E$2)</f>
        <v>1</v>
      </c>
      <c r="F91" s="15">
        <f xml:space="preserve"> COUNTIFS(GEOdata!$F:$F, $C91, GEOdata!$B:$B, F$2)</f>
        <v>0</v>
      </c>
      <c r="G91" s="18">
        <f xml:space="preserve"> COUNTIFS(GEOdata!$F:$F, $C91, GEOdata!$B:$B, G$2)</f>
        <v>0</v>
      </c>
      <c r="H91" s="18">
        <f xml:space="preserve"> COUNTIFS(GEOdata!$F:$F, $C91, GEOdata!$B:$B, H$2)</f>
        <v>0</v>
      </c>
      <c r="I91" s="18">
        <f xml:space="preserve"> COUNTIFS(GEOdata!$F:$F, $C91, GEOdata!$B:$B, I$2)</f>
        <v>0</v>
      </c>
      <c r="J91" s="18">
        <f xml:space="preserve"> COUNTIFS(GEOdata!$F:$F, $C91, GEOdata!$B:$B, J$2)</f>
        <v>0</v>
      </c>
      <c r="K91" s="18">
        <f xml:space="preserve"> COUNTIFS(GEOdata!$F:$F, $C91, GEOdata!$B:$B, K$2)</f>
        <v>0</v>
      </c>
      <c r="L91" s="15">
        <f xml:space="preserve"> COUNTIFS(GEOdata!$F:$F, $C91, GEOdata!$B:$B, L$2)</f>
        <v>0</v>
      </c>
      <c r="M91" s="18">
        <f xml:space="preserve"> COUNTIFS(GEOdata!$F:$F, $C91, GEOdata!$B:$B, M$2)</f>
        <v>0</v>
      </c>
    </row>
    <row r="92" spans="3:13" x14ac:dyDescent="0.25">
      <c r="C92" t="s">
        <v>790</v>
      </c>
      <c r="D92" s="15">
        <f xml:space="preserve"> COUNTIFS(GEOdata!$F:$F, $C92, GEOdata!$B:$B, D$2)</f>
        <v>0</v>
      </c>
      <c r="E92" s="15">
        <f xml:space="preserve"> COUNTIFS(GEOdata!$F:$F, $C92, GEOdata!$B:$B, E$2)</f>
        <v>1</v>
      </c>
      <c r="F92" s="15">
        <f xml:space="preserve"> COUNTIFS(GEOdata!$F:$F, $C92, GEOdata!$B:$B, F$2)</f>
        <v>0</v>
      </c>
      <c r="G92" s="18">
        <f xml:space="preserve"> COUNTIFS(GEOdata!$F:$F, $C92, GEOdata!$B:$B, G$2)</f>
        <v>0</v>
      </c>
      <c r="H92" s="18">
        <f xml:space="preserve"> COUNTIFS(GEOdata!$F:$F, $C92, GEOdata!$B:$B, H$2)</f>
        <v>0</v>
      </c>
      <c r="I92" s="18">
        <f xml:space="preserve"> COUNTIFS(GEOdata!$F:$F, $C92, GEOdata!$B:$B, I$2)</f>
        <v>0</v>
      </c>
      <c r="J92" s="18">
        <f xml:space="preserve"> COUNTIFS(GEOdata!$F:$F, $C92, GEOdata!$B:$B, J$2)</f>
        <v>0</v>
      </c>
      <c r="K92" s="18">
        <f xml:space="preserve"> COUNTIFS(GEOdata!$F:$F, $C92, GEOdata!$B:$B, K$2)</f>
        <v>0</v>
      </c>
      <c r="L92" s="15">
        <f xml:space="preserve"> COUNTIFS(GEOdata!$F:$F, $C92, GEOdata!$B:$B, L$2)</f>
        <v>0</v>
      </c>
      <c r="M92" s="18">
        <f xml:space="preserve"> COUNTIFS(GEOdata!$F:$F, $C92, GEOdata!$B:$B, M$2)</f>
        <v>0</v>
      </c>
    </row>
    <row r="93" spans="3:13" x14ac:dyDescent="0.25">
      <c r="C93" t="s">
        <v>791</v>
      </c>
      <c r="D93" s="15">
        <f xml:space="preserve"> COUNTIFS(GEOdata!$F:$F, $C93, GEOdata!$B:$B, D$2)</f>
        <v>0</v>
      </c>
      <c r="E93" s="15">
        <f xml:space="preserve"> COUNTIFS(GEOdata!$F:$F, $C93, GEOdata!$B:$B, E$2)</f>
        <v>4</v>
      </c>
      <c r="F93" s="15">
        <f xml:space="preserve"> COUNTIFS(GEOdata!$F:$F, $C93, GEOdata!$B:$B, F$2)</f>
        <v>3</v>
      </c>
      <c r="G93" s="18">
        <f xml:space="preserve"> COUNTIFS(GEOdata!$F:$F, $C93, GEOdata!$B:$B, G$2)</f>
        <v>1</v>
      </c>
      <c r="H93" s="18">
        <f xml:space="preserve"> COUNTIFS(GEOdata!$F:$F, $C93, GEOdata!$B:$B, H$2)</f>
        <v>0</v>
      </c>
      <c r="I93" s="18">
        <f xml:space="preserve"> COUNTIFS(GEOdata!$F:$F, $C93, GEOdata!$B:$B, I$2)</f>
        <v>0</v>
      </c>
      <c r="J93" s="18">
        <f xml:space="preserve"> COUNTIFS(GEOdata!$F:$F, $C93, GEOdata!$B:$B, J$2)</f>
        <v>0</v>
      </c>
      <c r="K93" s="18">
        <f xml:space="preserve"> COUNTIFS(GEOdata!$F:$F, $C93, GEOdata!$B:$B, K$2)</f>
        <v>0</v>
      </c>
      <c r="L93" s="15">
        <f xml:space="preserve"> COUNTIFS(GEOdata!$F:$F, $C93, GEOdata!$B:$B, L$2)</f>
        <v>0</v>
      </c>
      <c r="M93" s="18">
        <f xml:space="preserve"> COUNTIFS(GEOdata!$F:$F, $C93, GEOdata!$B:$B, M$2)</f>
        <v>0</v>
      </c>
    </row>
    <row r="94" spans="3:13" x14ac:dyDescent="0.25">
      <c r="C94" t="s">
        <v>792</v>
      </c>
      <c r="D94" s="15">
        <f xml:space="preserve"> COUNTIFS(GEOdata!$F:$F, $C94, GEOdata!$B:$B, D$2)</f>
        <v>0</v>
      </c>
      <c r="E94" s="15">
        <f xml:space="preserve"> COUNTIFS(GEOdata!$F:$F, $C94, GEOdata!$B:$B, E$2)</f>
        <v>7</v>
      </c>
      <c r="F94" s="15">
        <f xml:space="preserve"> COUNTIFS(GEOdata!$F:$F, $C94, GEOdata!$B:$B, F$2)</f>
        <v>1</v>
      </c>
      <c r="G94" s="18">
        <f xml:space="preserve"> COUNTIFS(GEOdata!$F:$F, $C94, GEOdata!$B:$B, G$2)</f>
        <v>0</v>
      </c>
      <c r="H94" s="18">
        <f xml:space="preserve"> COUNTIFS(GEOdata!$F:$F, $C94, GEOdata!$B:$B, H$2)</f>
        <v>0</v>
      </c>
      <c r="I94" s="18">
        <f xml:space="preserve"> COUNTIFS(GEOdata!$F:$F, $C94, GEOdata!$B:$B, I$2)</f>
        <v>0</v>
      </c>
      <c r="J94" s="18">
        <f xml:space="preserve"> COUNTIFS(GEOdata!$F:$F, $C94, GEOdata!$B:$B, J$2)</f>
        <v>0</v>
      </c>
      <c r="K94" s="18">
        <f xml:space="preserve"> COUNTIFS(GEOdata!$F:$F, $C94, GEOdata!$B:$B, K$2)</f>
        <v>0</v>
      </c>
      <c r="L94" s="15">
        <f xml:space="preserve"> COUNTIFS(GEOdata!$F:$F, $C94, GEOdata!$B:$B, L$2)</f>
        <v>0</v>
      </c>
      <c r="M94" s="18">
        <f xml:space="preserve"> COUNTIFS(GEOdata!$F:$F, $C94, GEOdata!$B:$B, M$2)</f>
        <v>0</v>
      </c>
    </row>
    <row r="95" spans="3:13" x14ac:dyDescent="0.25">
      <c r="C95" t="s">
        <v>794</v>
      </c>
      <c r="D95" s="15">
        <f xml:space="preserve"> COUNTIFS(GEOdata!$F:$F, $C95, GEOdata!$B:$B, D$2)</f>
        <v>0</v>
      </c>
      <c r="E95" s="15">
        <f xml:space="preserve"> COUNTIFS(GEOdata!$F:$F, $C95, GEOdata!$B:$B, E$2)</f>
        <v>1</v>
      </c>
      <c r="F95" s="15">
        <f xml:space="preserve"> COUNTIFS(GEOdata!$F:$F, $C95, GEOdata!$B:$B, F$2)</f>
        <v>0</v>
      </c>
      <c r="G95" s="18">
        <f xml:space="preserve"> COUNTIFS(GEOdata!$F:$F, $C95, GEOdata!$B:$B, G$2)</f>
        <v>0</v>
      </c>
      <c r="H95" s="18">
        <f xml:space="preserve"> COUNTIFS(GEOdata!$F:$F, $C95, GEOdata!$B:$B, H$2)</f>
        <v>0</v>
      </c>
      <c r="I95" s="18">
        <f xml:space="preserve"> COUNTIFS(GEOdata!$F:$F, $C95, GEOdata!$B:$B, I$2)</f>
        <v>0</v>
      </c>
      <c r="J95" s="18">
        <f xml:space="preserve"> COUNTIFS(GEOdata!$F:$F, $C95, GEOdata!$B:$B, J$2)</f>
        <v>0</v>
      </c>
      <c r="K95" s="18">
        <f xml:space="preserve"> COUNTIFS(GEOdata!$F:$F, $C95, GEOdata!$B:$B, K$2)</f>
        <v>0</v>
      </c>
      <c r="L95" s="15">
        <f xml:space="preserve"> COUNTIFS(GEOdata!$F:$F, $C95, GEOdata!$B:$B, L$2)</f>
        <v>0</v>
      </c>
      <c r="M95" s="18">
        <f xml:space="preserve"> COUNTIFS(GEOdata!$F:$F, $C95, GEOdata!$B:$B, M$2)</f>
        <v>0</v>
      </c>
    </row>
    <row r="96" spans="3:13" x14ac:dyDescent="0.25">
      <c r="C96" t="s">
        <v>795</v>
      </c>
      <c r="D96" s="15">
        <f xml:space="preserve"> COUNTIFS(GEOdata!$F:$F, $C96, GEOdata!$B:$B, D$2)</f>
        <v>0</v>
      </c>
      <c r="E96" s="15">
        <f xml:space="preserve"> COUNTIFS(GEOdata!$F:$F, $C96, GEOdata!$B:$B, E$2)</f>
        <v>1</v>
      </c>
      <c r="F96" s="15">
        <f xml:space="preserve"> COUNTIFS(GEOdata!$F:$F, $C96, GEOdata!$B:$B, F$2)</f>
        <v>0</v>
      </c>
      <c r="G96" s="18">
        <f xml:space="preserve"> COUNTIFS(GEOdata!$F:$F, $C96, GEOdata!$B:$B, G$2)</f>
        <v>0</v>
      </c>
      <c r="H96" s="18">
        <f xml:space="preserve"> COUNTIFS(GEOdata!$F:$F, $C96, GEOdata!$B:$B, H$2)</f>
        <v>0</v>
      </c>
      <c r="I96" s="18">
        <f xml:space="preserve"> COUNTIFS(GEOdata!$F:$F, $C96, GEOdata!$B:$B, I$2)</f>
        <v>0</v>
      </c>
      <c r="J96" s="18">
        <f xml:space="preserve"> COUNTIFS(GEOdata!$F:$F, $C96, GEOdata!$B:$B, J$2)</f>
        <v>0</v>
      </c>
      <c r="K96" s="18">
        <f xml:space="preserve"> COUNTIFS(GEOdata!$F:$F, $C96, GEOdata!$B:$B, K$2)</f>
        <v>0</v>
      </c>
      <c r="L96" s="15">
        <f xml:space="preserve"> COUNTIFS(GEOdata!$F:$F, $C96, GEOdata!$B:$B, L$2)</f>
        <v>0</v>
      </c>
      <c r="M96" s="18">
        <f xml:space="preserve"> COUNTIFS(GEOdata!$F:$F, $C96, GEOdata!$B:$B, M$2)</f>
        <v>0</v>
      </c>
    </row>
    <row r="97" spans="3:13" x14ac:dyDescent="0.25">
      <c r="C97" t="s">
        <v>796</v>
      </c>
      <c r="D97" s="15">
        <f xml:space="preserve"> COUNTIFS(GEOdata!$F:$F, $C97, GEOdata!$B:$B, D$2)</f>
        <v>0</v>
      </c>
      <c r="E97" s="15">
        <f xml:space="preserve"> COUNTIFS(GEOdata!$F:$F, $C97, GEOdata!$B:$B, E$2)</f>
        <v>1</v>
      </c>
      <c r="F97" s="15">
        <f xml:space="preserve"> COUNTIFS(GEOdata!$F:$F, $C97, GEOdata!$B:$B, F$2)</f>
        <v>0</v>
      </c>
      <c r="G97" s="18">
        <f xml:space="preserve"> COUNTIFS(GEOdata!$F:$F, $C97, GEOdata!$B:$B, G$2)</f>
        <v>0</v>
      </c>
      <c r="H97" s="18">
        <f xml:space="preserve"> COUNTIFS(GEOdata!$F:$F, $C97, GEOdata!$B:$B, H$2)</f>
        <v>0</v>
      </c>
      <c r="I97" s="18">
        <f xml:space="preserve"> COUNTIFS(GEOdata!$F:$F, $C97, GEOdata!$B:$B, I$2)</f>
        <v>0</v>
      </c>
      <c r="J97" s="18">
        <f xml:space="preserve"> COUNTIFS(GEOdata!$F:$F, $C97, GEOdata!$B:$B, J$2)</f>
        <v>0</v>
      </c>
      <c r="K97" s="18">
        <f xml:space="preserve"> COUNTIFS(GEOdata!$F:$F, $C97, GEOdata!$B:$B, K$2)</f>
        <v>0</v>
      </c>
      <c r="L97" s="15">
        <f xml:space="preserve"> COUNTIFS(GEOdata!$F:$F, $C97, GEOdata!$B:$B, L$2)</f>
        <v>0</v>
      </c>
      <c r="M97" s="18">
        <f xml:space="preserve"> COUNTIFS(GEOdata!$F:$F, $C97, GEOdata!$B:$B, M$2)</f>
        <v>0</v>
      </c>
    </row>
    <row r="98" spans="3:13" x14ac:dyDescent="0.25">
      <c r="C98" t="s">
        <v>797</v>
      </c>
      <c r="D98" s="15">
        <f xml:space="preserve"> COUNTIFS(GEOdata!$F:$F, $C98, GEOdata!$B:$B, D$2)</f>
        <v>0</v>
      </c>
      <c r="E98" s="15">
        <f xml:space="preserve"> COUNTIFS(GEOdata!$F:$F, $C98, GEOdata!$B:$B, E$2)</f>
        <v>2</v>
      </c>
      <c r="F98" s="15">
        <f xml:space="preserve"> COUNTIFS(GEOdata!$F:$F, $C98, GEOdata!$B:$B, F$2)</f>
        <v>3</v>
      </c>
      <c r="G98" s="18">
        <f xml:space="preserve"> COUNTIFS(GEOdata!$F:$F, $C98, GEOdata!$B:$B, G$2)</f>
        <v>0</v>
      </c>
      <c r="H98" s="18">
        <f xml:space="preserve"> COUNTIFS(GEOdata!$F:$F, $C98, GEOdata!$B:$B, H$2)</f>
        <v>0</v>
      </c>
      <c r="I98" s="18">
        <f xml:space="preserve"> COUNTIFS(GEOdata!$F:$F, $C98, GEOdata!$B:$B, I$2)</f>
        <v>0</v>
      </c>
      <c r="J98" s="18">
        <f xml:space="preserve"> COUNTIFS(GEOdata!$F:$F, $C98, GEOdata!$B:$B, J$2)</f>
        <v>0</v>
      </c>
      <c r="K98" s="18">
        <f xml:space="preserve"> COUNTIFS(GEOdata!$F:$F, $C98, GEOdata!$B:$B, K$2)</f>
        <v>0</v>
      </c>
      <c r="L98" s="15">
        <f xml:space="preserve"> COUNTIFS(GEOdata!$F:$F, $C98, GEOdata!$B:$B, L$2)</f>
        <v>0</v>
      </c>
      <c r="M98" s="18">
        <f xml:space="preserve"> COUNTIFS(GEOdata!$F:$F, $C98, GEOdata!$B:$B, M$2)</f>
        <v>0</v>
      </c>
    </row>
    <row r="99" spans="3:13" x14ac:dyDescent="0.25">
      <c r="C99" t="s">
        <v>798</v>
      </c>
      <c r="D99" s="15">
        <f xml:space="preserve"> COUNTIFS(GEOdata!$F:$F, $C99, GEOdata!$B:$B, D$2)</f>
        <v>0</v>
      </c>
      <c r="E99" s="15">
        <f xml:space="preserve"> COUNTIFS(GEOdata!$F:$F, $C99, GEOdata!$B:$B, E$2)</f>
        <v>2</v>
      </c>
      <c r="F99" s="15">
        <f xml:space="preserve"> COUNTIFS(GEOdata!$F:$F, $C99, GEOdata!$B:$B, F$2)</f>
        <v>0</v>
      </c>
      <c r="G99" s="18">
        <f xml:space="preserve"> COUNTIFS(GEOdata!$F:$F, $C99, GEOdata!$B:$B, G$2)</f>
        <v>0</v>
      </c>
      <c r="H99" s="18">
        <f xml:space="preserve"> COUNTIFS(GEOdata!$F:$F, $C99, GEOdata!$B:$B, H$2)</f>
        <v>0</v>
      </c>
      <c r="I99" s="18">
        <f xml:space="preserve"> COUNTIFS(GEOdata!$F:$F, $C99, GEOdata!$B:$B, I$2)</f>
        <v>0</v>
      </c>
      <c r="J99" s="18">
        <f xml:space="preserve"> COUNTIFS(GEOdata!$F:$F, $C99, GEOdata!$B:$B, J$2)</f>
        <v>0</v>
      </c>
      <c r="K99" s="18">
        <f xml:space="preserve"> COUNTIFS(GEOdata!$F:$F, $C99, GEOdata!$B:$B, K$2)</f>
        <v>0</v>
      </c>
      <c r="L99" s="15">
        <f xml:space="preserve"> COUNTIFS(GEOdata!$F:$F, $C99, GEOdata!$B:$B, L$2)</f>
        <v>0</v>
      </c>
      <c r="M99" s="18">
        <f xml:space="preserve"> COUNTIFS(GEOdata!$F:$F, $C99, GEOdata!$B:$B, M$2)</f>
        <v>0</v>
      </c>
    </row>
    <row r="100" spans="3:13" x14ac:dyDescent="0.25">
      <c r="C100" t="s">
        <v>799</v>
      </c>
      <c r="D100" s="15">
        <f xml:space="preserve"> COUNTIFS(GEOdata!$F:$F, $C100, GEOdata!$B:$B, D$2)</f>
        <v>0</v>
      </c>
      <c r="E100" s="15">
        <f xml:space="preserve"> COUNTIFS(GEOdata!$F:$F, $C100, GEOdata!$B:$B, E$2)</f>
        <v>2</v>
      </c>
      <c r="F100" s="15">
        <f xml:space="preserve"> COUNTIFS(GEOdata!$F:$F, $C100, GEOdata!$B:$B, F$2)</f>
        <v>1</v>
      </c>
      <c r="G100" s="18">
        <f xml:space="preserve"> COUNTIFS(GEOdata!$F:$F, $C100, GEOdata!$B:$B, G$2)</f>
        <v>0</v>
      </c>
      <c r="H100" s="18">
        <f xml:space="preserve"> COUNTIFS(GEOdata!$F:$F, $C100, GEOdata!$B:$B, H$2)</f>
        <v>0</v>
      </c>
      <c r="I100" s="18">
        <f xml:space="preserve"> COUNTIFS(GEOdata!$F:$F, $C100, GEOdata!$B:$B, I$2)</f>
        <v>0</v>
      </c>
      <c r="J100" s="18">
        <f xml:space="preserve"> COUNTIFS(GEOdata!$F:$F, $C100, GEOdata!$B:$B, J$2)</f>
        <v>0</v>
      </c>
      <c r="K100" s="18">
        <f xml:space="preserve"> COUNTIFS(GEOdata!$F:$F, $C100, GEOdata!$B:$B, K$2)</f>
        <v>0</v>
      </c>
      <c r="L100" s="15">
        <f xml:space="preserve"> COUNTIFS(GEOdata!$F:$F, $C100, GEOdata!$B:$B, L$2)</f>
        <v>0</v>
      </c>
      <c r="M100" s="18">
        <f xml:space="preserve"> COUNTIFS(GEOdata!$F:$F, $C100, GEOdata!$B:$B, M$2)</f>
        <v>0</v>
      </c>
    </row>
    <row r="101" spans="3:13" x14ac:dyDescent="0.25">
      <c r="C101" t="s">
        <v>800</v>
      </c>
      <c r="D101" s="15">
        <f xml:space="preserve"> COUNTIFS(GEOdata!$F:$F, $C101, GEOdata!$B:$B, D$2)</f>
        <v>0</v>
      </c>
      <c r="E101" s="15">
        <f xml:space="preserve"> COUNTIFS(GEOdata!$F:$F, $C101, GEOdata!$B:$B, E$2)</f>
        <v>1</v>
      </c>
      <c r="F101" s="15">
        <f xml:space="preserve"> COUNTIFS(GEOdata!$F:$F, $C101, GEOdata!$B:$B, F$2)</f>
        <v>0</v>
      </c>
      <c r="G101" s="18">
        <f xml:space="preserve"> COUNTIFS(GEOdata!$F:$F, $C101, GEOdata!$B:$B, G$2)</f>
        <v>0</v>
      </c>
      <c r="H101" s="18">
        <f xml:space="preserve"> COUNTIFS(GEOdata!$F:$F, $C101, GEOdata!$B:$B, H$2)</f>
        <v>0</v>
      </c>
      <c r="I101" s="18">
        <f xml:space="preserve"> COUNTIFS(GEOdata!$F:$F, $C101, GEOdata!$B:$B, I$2)</f>
        <v>0</v>
      </c>
      <c r="J101" s="18">
        <f xml:space="preserve"> COUNTIFS(GEOdata!$F:$F, $C101, GEOdata!$B:$B, J$2)</f>
        <v>0</v>
      </c>
      <c r="K101" s="18">
        <f xml:space="preserve"> COUNTIFS(GEOdata!$F:$F, $C101, GEOdata!$B:$B, K$2)</f>
        <v>0</v>
      </c>
      <c r="L101" s="15">
        <f xml:space="preserve"> COUNTIFS(GEOdata!$F:$F, $C101, GEOdata!$B:$B, L$2)</f>
        <v>0</v>
      </c>
      <c r="M101" s="18">
        <f xml:space="preserve"> COUNTIFS(GEOdata!$F:$F, $C101, GEOdata!$B:$B, M$2)</f>
        <v>0</v>
      </c>
    </row>
    <row r="102" spans="3:13" x14ac:dyDescent="0.25">
      <c r="C102" t="s">
        <v>801</v>
      </c>
      <c r="D102" s="15">
        <f xml:space="preserve"> COUNTIFS(GEOdata!$F:$F, $C102, GEOdata!$B:$B, D$2)</f>
        <v>0</v>
      </c>
      <c r="E102" s="15">
        <f xml:space="preserve"> COUNTIFS(GEOdata!$F:$F, $C102, GEOdata!$B:$B, E$2)</f>
        <v>1</v>
      </c>
      <c r="F102" s="15">
        <f xml:space="preserve"> COUNTIFS(GEOdata!$F:$F, $C102, GEOdata!$B:$B, F$2)</f>
        <v>1</v>
      </c>
      <c r="G102" s="18">
        <f xml:space="preserve"> COUNTIFS(GEOdata!$F:$F, $C102, GEOdata!$B:$B, G$2)</f>
        <v>0</v>
      </c>
      <c r="H102" s="18">
        <f xml:space="preserve"> COUNTIFS(GEOdata!$F:$F, $C102, GEOdata!$B:$B, H$2)</f>
        <v>0</v>
      </c>
      <c r="I102" s="18">
        <f xml:space="preserve"> COUNTIFS(GEOdata!$F:$F, $C102, GEOdata!$B:$B, I$2)</f>
        <v>0</v>
      </c>
      <c r="J102" s="18">
        <f xml:space="preserve"> COUNTIFS(GEOdata!$F:$F, $C102, GEOdata!$B:$B, J$2)</f>
        <v>0</v>
      </c>
      <c r="K102" s="18">
        <f xml:space="preserve"> COUNTIFS(GEOdata!$F:$F, $C102, GEOdata!$B:$B, K$2)</f>
        <v>0</v>
      </c>
      <c r="L102" s="15">
        <f xml:space="preserve"> COUNTIFS(GEOdata!$F:$F, $C102, GEOdata!$B:$B, L$2)</f>
        <v>0</v>
      </c>
      <c r="M102" s="18">
        <f xml:space="preserve"> COUNTIFS(GEOdata!$F:$F, $C102, GEOdata!$B:$B, M$2)</f>
        <v>0</v>
      </c>
    </row>
    <row r="103" spans="3:13" x14ac:dyDescent="0.25">
      <c r="C103" t="s">
        <v>802</v>
      </c>
      <c r="D103" s="15">
        <f xml:space="preserve"> COUNTIFS(GEOdata!$F:$F, $C103, GEOdata!$B:$B, D$2)</f>
        <v>0</v>
      </c>
      <c r="E103" s="15">
        <f xml:space="preserve"> COUNTIFS(GEOdata!$F:$F, $C103, GEOdata!$B:$B, E$2)</f>
        <v>1</v>
      </c>
      <c r="F103" s="15">
        <f xml:space="preserve"> COUNTIFS(GEOdata!$F:$F, $C103, GEOdata!$B:$B, F$2)</f>
        <v>0</v>
      </c>
      <c r="G103" s="18">
        <f xml:space="preserve"> COUNTIFS(GEOdata!$F:$F, $C103, GEOdata!$B:$B, G$2)</f>
        <v>0</v>
      </c>
      <c r="H103" s="18">
        <f xml:space="preserve"> COUNTIFS(GEOdata!$F:$F, $C103, GEOdata!$B:$B, H$2)</f>
        <v>0</v>
      </c>
      <c r="I103" s="18">
        <f xml:space="preserve"> COUNTIFS(GEOdata!$F:$F, $C103, GEOdata!$B:$B, I$2)</f>
        <v>0</v>
      </c>
      <c r="J103" s="18">
        <f xml:space="preserve"> COUNTIFS(GEOdata!$F:$F, $C103, GEOdata!$B:$B, J$2)</f>
        <v>0</v>
      </c>
      <c r="K103" s="18">
        <f xml:space="preserve"> COUNTIFS(GEOdata!$F:$F, $C103, GEOdata!$B:$B, K$2)</f>
        <v>0</v>
      </c>
      <c r="L103" s="15">
        <f xml:space="preserve"> COUNTIFS(GEOdata!$F:$F, $C103, GEOdata!$B:$B, L$2)</f>
        <v>0</v>
      </c>
      <c r="M103" s="18">
        <f xml:space="preserve"> COUNTIFS(GEOdata!$F:$F, $C103, GEOdata!$B:$B, M$2)</f>
        <v>0</v>
      </c>
    </row>
    <row r="104" spans="3:13" x14ac:dyDescent="0.25">
      <c r="C104" t="s">
        <v>803</v>
      </c>
      <c r="D104" s="15">
        <f xml:space="preserve"> COUNTIFS(GEOdata!$F:$F, $C104, GEOdata!$B:$B, D$2)</f>
        <v>0</v>
      </c>
      <c r="E104" s="15">
        <f xml:space="preserve"> COUNTIFS(GEOdata!$F:$F, $C104, GEOdata!$B:$B, E$2)</f>
        <v>1</v>
      </c>
      <c r="F104" s="15">
        <f xml:space="preserve"> COUNTIFS(GEOdata!$F:$F, $C104, GEOdata!$B:$B, F$2)</f>
        <v>0</v>
      </c>
      <c r="G104" s="18">
        <f xml:space="preserve"> COUNTIFS(GEOdata!$F:$F, $C104, GEOdata!$B:$B, G$2)</f>
        <v>0</v>
      </c>
      <c r="H104" s="18">
        <f xml:space="preserve"> COUNTIFS(GEOdata!$F:$F, $C104, GEOdata!$B:$B, H$2)</f>
        <v>0</v>
      </c>
      <c r="I104" s="18">
        <f xml:space="preserve"> COUNTIFS(GEOdata!$F:$F, $C104, GEOdata!$B:$B, I$2)</f>
        <v>0</v>
      </c>
      <c r="J104" s="18">
        <f xml:space="preserve"> COUNTIFS(GEOdata!$F:$F, $C104, GEOdata!$B:$B, J$2)</f>
        <v>0</v>
      </c>
      <c r="K104" s="18">
        <f xml:space="preserve"> COUNTIFS(GEOdata!$F:$F, $C104, GEOdata!$B:$B, K$2)</f>
        <v>0</v>
      </c>
      <c r="L104" s="15">
        <f xml:space="preserve"> COUNTIFS(GEOdata!$F:$F, $C104, GEOdata!$B:$B, L$2)</f>
        <v>0</v>
      </c>
      <c r="M104" s="18">
        <f xml:space="preserve"> COUNTIFS(GEOdata!$F:$F, $C104, GEOdata!$B:$B, M$2)</f>
        <v>0</v>
      </c>
    </row>
    <row r="105" spans="3:13" x14ac:dyDescent="0.25">
      <c r="C105" t="s">
        <v>804</v>
      </c>
      <c r="D105" s="15">
        <f xml:space="preserve"> COUNTIFS(GEOdata!$F:$F, $C105, GEOdata!$B:$B, D$2)</f>
        <v>0</v>
      </c>
      <c r="E105" s="15">
        <f xml:space="preserve"> COUNTIFS(GEOdata!$F:$F, $C105, GEOdata!$B:$B, E$2)</f>
        <v>2</v>
      </c>
      <c r="F105" s="15">
        <f xml:space="preserve"> COUNTIFS(GEOdata!$F:$F, $C105, GEOdata!$B:$B, F$2)</f>
        <v>0</v>
      </c>
      <c r="G105" s="18">
        <f xml:space="preserve"> COUNTIFS(GEOdata!$F:$F, $C105, GEOdata!$B:$B, G$2)</f>
        <v>0</v>
      </c>
      <c r="H105" s="18">
        <f xml:space="preserve"> COUNTIFS(GEOdata!$F:$F, $C105, GEOdata!$B:$B, H$2)</f>
        <v>0</v>
      </c>
      <c r="I105" s="18">
        <f xml:space="preserve"> COUNTIFS(GEOdata!$F:$F, $C105, GEOdata!$B:$B, I$2)</f>
        <v>0</v>
      </c>
      <c r="J105" s="18">
        <f xml:space="preserve"> COUNTIFS(GEOdata!$F:$F, $C105, GEOdata!$B:$B, J$2)</f>
        <v>0</v>
      </c>
      <c r="K105" s="18">
        <f xml:space="preserve"> COUNTIFS(GEOdata!$F:$F, $C105, GEOdata!$B:$B, K$2)</f>
        <v>0</v>
      </c>
      <c r="L105" s="15">
        <f xml:space="preserve"> COUNTIFS(GEOdata!$F:$F, $C105, GEOdata!$B:$B, L$2)</f>
        <v>0</v>
      </c>
      <c r="M105" s="18">
        <f xml:space="preserve"> COUNTIFS(GEOdata!$F:$F, $C105, GEOdata!$B:$B, M$2)</f>
        <v>0</v>
      </c>
    </row>
    <row r="106" spans="3:13" x14ac:dyDescent="0.25">
      <c r="C106" t="s">
        <v>805</v>
      </c>
      <c r="D106" s="15">
        <f xml:space="preserve"> COUNTIFS(GEOdata!$F:$F, $C106, GEOdata!$B:$B, D$2)</f>
        <v>0</v>
      </c>
      <c r="E106" s="15">
        <f xml:space="preserve"> COUNTIFS(GEOdata!$F:$F, $C106, GEOdata!$B:$B, E$2)</f>
        <v>1</v>
      </c>
      <c r="F106" s="15">
        <f xml:space="preserve"> COUNTIFS(GEOdata!$F:$F, $C106, GEOdata!$B:$B, F$2)</f>
        <v>0</v>
      </c>
      <c r="G106" s="18">
        <f xml:space="preserve"> COUNTIFS(GEOdata!$F:$F, $C106, GEOdata!$B:$B, G$2)</f>
        <v>0</v>
      </c>
      <c r="H106" s="18">
        <f xml:space="preserve"> COUNTIFS(GEOdata!$F:$F, $C106, GEOdata!$B:$B, H$2)</f>
        <v>0</v>
      </c>
      <c r="I106" s="18">
        <f xml:space="preserve"> COUNTIFS(GEOdata!$F:$F, $C106, GEOdata!$B:$B, I$2)</f>
        <v>0</v>
      </c>
      <c r="J106" s="18">
        <f xml:space="preserve"> COUNTIFS(GEOdata!$F:$F, $C106, GEOdata!$B:$B, J$2)</f>
        <v>0</v>
      </c>
      <c r="K106" s="18">
        <f xml:space="preserve"> COUNTIFS(GEOdata!$F:$F, $C106, GEOdata!$B:$B, K$2)</f>
        <v>0</v>
      </c>
      <c r="L106" s="15">
        <f xml:space="preserve"> COUNTIFS(GEOdata!$F:$F, $C106, GEOdata!$B:$B, L$2)</f>
        <v>0</v>
      </c>
      <c r="M106" s="18">
        <f xml:space="preserve"> COUNTIFS(GEOdata!$F:$F, $C106, GEOdata!$B:$B, M$2)</f>
        <v>0</v>
      </c>
    </row>
    <row r="107" spans="3:13" x14ac:dyDescent="0.25">
      <c r="C107" t="s">
        <v>806</v>
      </c>
      <c r="D107" s="15">
        <f xml:space="preserve"> COUNTIFS(GEOdata!$F:$F, $C107, GEOdata!$B:$B, D$2)</f>
        <v>0</v>
      </c>
      <c r="E107" s="15">
        <f xml:space="preserve"> COUNTIFS(GEOdata!$F:$F, $C107, GEOdata!$B:$B, E$2)</f>
        <v>1</v>
      </c>
      <c r="F107" s="15">
        <f xml:space="preserve"> COUNTIFS(GEOdata!$F:$F, $C107, GEOdata!$B:$B, F$2)</f>
        <v>0</v>
      </c>
      <c r="G107" s="18">
        <f xml:space="preserve"> COUNTIFS(GEOdata!$F:$F, $C107, GEOdata!$B:$B, G$2)</f>
        <v>0</v>
      </c>
      <c r="H107" s="18">
        <f xml:space="preserve"> COUNTIFS(GEOdata!$F:$F, $C107, GEOdata!$B:$B, H$2)</f>
        <v>0</v>
      </c>
      <c r="I107" s="18">
        <f xml:space="preserve"> COUNTIFS(GEOdata!$F:$F, $C107, GEOdata!$B:$B, I$2)</f>
        <v>0</v>
      </c>
      <c r="J107" s="18">
        <f xml:space="preserve"> COUNTIFS(GEOdata!$F:$F, $C107, GEOdata!$B:$B, J$2)</f>
        <v>0</v>
      </c>
      <c r="K107" s="18">
        <f xml:space="preserve"> COUNTIFS(GEOdata!$F:$F, $C107, GEOdata!$B:$B, K$2)</f>
        <v>0</v>
      </c>
      <c r="L107" s="15">
        <f xml:space="preserve"> COUNTIFS(GEOdata!$F:$F, $C107, GEOdata!$B:$B, L$2)</f>
        <v>0</v>
      </c>
      <c r="M107" s="18">
        <f xml:space="preserve"> COUNTIFS(GEOdata!$F:$F, $C107, GEOdata!$B:$B, M$2)</f>
        <v>0</v>
      </c>
    </row>
    <row r="108" spans="3:13" x14ac:dyDescent="0.25">
      <c r="C108" t="s">
        <v>807</v>
      </c>
      <c r="D108" s="15">
        <f xml:space="preserve"> COUNTIFS(GEOdata!$F:$F, $C108, GEOdata!$B:$B, D$2)</f>
        <v>0</v>
      </c>
      <c r="E108" s="15">
        <f xml:space="preserve"> COUNTIFS(GEOdata!$F:$F, $C108, GEOdata!$B:$B, E$2)</f>
        <v>4</v>
      </c>
      <c r="F108" s="15">
        <f xml:space="preserve"> COUNTIFS(GEOdata!$F:$F, $C108, GEOdata!$B:$B, F$2)</f>
        <v>4</v>
      </c>
      <c r="G108" s="18">
        <f xml:space="preserve"> COUNTIFS(GEOdata!$F:$F, $C108, GEOdata!$B:$B, G$2)</f>
        <v>2</v>
      </c>
      <c r="H108" s="18">
        <f xml:space="preserve"> COUNTIFS(GEOdata!$F:$F, $C108, GEOdata!$B:$B, H$2)</f>
        <v>1</v>
      </c>
      <c r="I108" s="18">
        <f xml:space="preserve"> COUNTIFS(GEOdata!$F:$F, $C108, GEOdata!$B:$B, I$2)</f>
        <v>0</v>
      </c>
      <c r="J108" s="18">
        <f xml:space="preserve"> COUNTIFS(GEOdata!$F:$F, $C108, GEOdata!$B:$B, J$2)</f>
        <v>0</v>
      </c>
      <c r="K108" s="18">
        <f xml:space="preserve"> COUNTIFS(GEOdata!$F:$F, $C108, GEOdata!$B:$B, K$2)</f>
        <v>0</v>
      </c>
      <c r="L108" s="15">
        <f xml:space="preserve"> COUNTIFS(GEOdata!$F:$F, $C108, GEOdata!$B:$B, L$2)</f>
        <v>0</v>
      </c>
      <c r="M108" s="18">
        <f xml:space="preserve"> COUNTIFS(GEOdata!$F:$F, $C108, GEOdata!$B:$B, M$2)</f>
        <v>0</v>
      </c>
    </row>
    <row r="109" spans="3:13" x14ac:dyDescent="0.25">
      <c r="C109" t="s">
        <v>808</v>
      </c>
      <c r="D109" s="15">
        <f xml:space="preserve"> COUNTIFS(GEOdata!$F:$F, $C109, GEOdata!$B:$B, D$2)</f>
        <v>0</v>
      </c>
      <c r="E109" s="15">
        <f xml:space="preserve"> COUNTIFS(GEOdata!$F:$F, $C109, GEOdata!$B:$B, E$2)</f>
        <v>2</v>
      </c>
      <c r="F109" s="15">
        <f xml:space="preserve"> COUNTIFS(GEOdata!$F:$F, $C109, GEOdata!$B:$B, F$2)</f>
        <v>0</v>
      </c>
      <c r="G109" s="18">
        <f xml:space="preserve"> COUNTIFS(GEOdata!$F:$F, $C109, GEOdata!$B:$B, G$2)</f>
        <v>0</v>
      </c>
      <c r="H109" s="18">
        <f xml:space="preserve"> COUNTIFS(GEOdata!$F:$F, $C109, GEOdata!$B:$B, H$2)</f>
        <v>0</v>
      </c>
      <c r="I109" s="18">
        <f xml:space="preserve"> COUNTIFS(GEOdata!$F:$F, $C109, GEOdata!$B:$B, I$2)</f>
        <v>0</v>
      </c>
      <c r="J109" s="18">
        <f xml:space="preserve"> COUNTIFS(GEOdata!$F:$F, $C109, GEOdata!$B:$B, J$2)</f>
        <v>0</v>
      </c>
      <c r="K109" s="18">
        <f xml:space="preserve"> COUNTIFS(GEOdata!$F:$F, $C109, GEOdata!$B:$B, K$2)</f>
        <v>0</v>
      </c>
      <c r="L109" s="15">
        <f xml:space="preserve"> COUNTIFS(GEOdata!$F:$F, $C109, GEOdata!$B:$B, L$2)</f>
        <v>0</v>
      </c>
      <c r="M109" s="18">
        <f xml:space="preserve"> COUNTIFS(GEOdata!$F:$F, $C109, GEOdata!$B:$B, M$2)</f>
        <v>0</v>
      </c>
    </row>
    <row r="110" spans="3:13" x14ac:dyDescent="0.25">
      <c r="C110" t="s">
        <v>809</v>
      </c>
      <c r="D110" s="15">
        <f xml:space="preserve"> COUNTIFS(GEOdata!$F:$F, $C110, GEOdata!$B:$B, D$2)</f>
        <v>0</v>
      </c>
      <c r="E110" s="15">
        <f xml:space="preserve"> COUNTIFS(GEOdata!$F:$F, $C110, GEOdata!$B:$B, E$2)</f>
        <v>2</v>
      </c>
      <c r="F110" s="15">
        <f xml:space="preserve"> COUNTIFS(GEOdata!$F:$F, $C110, GEOdata!$B:$B, F$2)</f>
        <v>0</v>
      </c>
      <c r="G110" s="18">
        <f xml:space="preserve"> COUNTIFS(GEOdata!$F:$F, $C110, GEOdata!$B:$B, G$2)</f>
        <v>0</v>
      </c>
      <c r="H110" s="18">
        <f xml:space="preserve"> COUNTIFS(GEOdata!$F:$F, $C110, GEOdata!$B:$B, H$2)</f>
        <v>0</v>
      </c>
      <c r="I110" s="18">
        <f xml:space="preserve"> COUNTIFS(GEOdata!$F:$F, $C110, GEOdata!$B:$B, I$2)</f>
        <v>0</v>
      </c>
      <c r="J110" s="18">
        <f xml:space="preserve"> COUNTIFS(GEOdata!$F:$F, $C110, GEOdata!$B:$B, J$2)</f>
        <v>0</v>
      </c>
      <c r="K110" s="18">
        <f xml:space="preserve"> COUNTIFS(GEOdata!$F:$F, $C110, GEOdata!$B:$B, K$2)</f>
        <v>0</v>
      </c>
      <c r="L110" s="15">
        <f xml:space="preserve"> COUNTIFS(GEOdata!$F:$F, $C110, GEOdata!$B:$B, L$2)</f>
        <v>0</v>
      </c>
      <c r="M110" s="18">
        <f xml:space="preserve"> COUNTIFS(GEOdata!$F:$F, $C110, GEOdata!$B:$B, M$2)</f>
        <v>0</v>
      </c>
    </row>
    <row r="111" spans="3:13" x14ac:dyDescent="0.25">
      <c r="C111" t="s">
        <v>810</v>
      </c>
      <c r="D111" s="15">
        <f xml:space="preserve"> COUNTIFS(GEOdata!$F:$F, $C111, GEOdata!$B:$B, D$2)</f>
        <v>0</v>
      </c>
      <c r="E111" s="15">
        <f xml:space="preserve"> COUNTIFS(GEOdata!$F:$F, $C111, GEOdata!$B:$B, E$2)</f>
        <v>1</v>
      </c>
      <c r="F111" s="15">
        <f xml:space="preserve"> COUNTIFS(GEOdata!$F:$F, $C111, GEOdata!$B:$B, F$2)</f>
        <v>0</v>
      </c>
      <c r="G111" s="18">
        <f xml:space="preserve"> COUNTIFS(GEOdata!$F:$F, $C111, GEOdata!$B:$B, G$2)</f>
        <v>0</v>
      </c>
      <c r="H111" s="18">
        <f xml:space="preserve"> COUNTIFS(GEOdata!$F:$F, $C111, GEOdata!$B:$B, H$2)</f>
        <v>0</v>
      </c>
      <c r="I111" s="18">
        <f xml:space="preserve"> COUNTIFS(GEOdata!$F:$F, $C111, GEOdata!$B:$B, I$2)</f>
        <v>0</v>
      </c>
      <c r="J111" s="18">
        <f xml:space="preserve"> COUNTIFS(GEOdata!$F:$F, $C111, GEOdata!$B:$B, J$2)</f>
        <v>0</v>
      </c>
      <c r="K111" s="18">
        <f xml:space="preserve"> COUNTIFS(GEOdata!$F:$F, $C111, GEOdata!$B:$B, K$2)</f>
        <v>0</v>
      </c>
      <c r="L111" s="15">
        <f xml:space="preserve"> COUNTIFS(GEOdata!$F:$F, $C111, GEOdata!$B:$B, L$2)</f>
        <v>0</v>
      </c>
      <c r="M111" s="18">
        <f xml:space="preserve"> COUNTIFS(GEOdata!$F:$F, $C111, GEOdata!$B:$B, M$2)</f>
        <v>0</v>
      </c>
    </row>
    <row r="112" spans="3:13" x14ac:dyDescent="0.25">
      <c r="C112" t="s">
        <v>811</v>
      </c>
      <c r="D112" s="15">
        <f xml:space="preserve"> COUNTIFS(GEOdata!$F:$F, $C112, GEOdata!$B:$B, D$2)</f>
        <v>0</v>
      </c>
      <c r="E112" s="15">
        <f xml:space="preserve"> COUNTIFS(GEOdata!$F:$F, $C112, GEOdata!$B:$B, E$2)</f>
        <v>1</v>
      </c>
      <c r="F112" s="15">
        <f xml:space="preserve"> COUNTIFS(GEOdata!$F:$F, $C112, GEOdata!$B:$B, F$2)</f>
        <v>1</v>
      </c>
      <c r="G112" s="18">
        <f xml:space="preserve"> COUNTIFS(GEOdata!$F:$F, $C112, GEOdata!$B:$B, G$2)</f>
        <v>0</v>
      </c>
      <c r="H112" s="18">
        <f xml:space="preserve"> COUNTIFS(GEOdata!$F:$F, $C112, GEOdata!$B:$B, H$2)</f>
        <v>0</v>
      </c>
      <c r="I112" s="18">
        <f xml:space="preserve"> COUNTIFS(GEOdata!$F:$F, $C112, GEOdata!$B:$B, I$2)</f>
        <v>0</v>
      </c>
      <c r="J112" s="18">
        <f xml:space="preserve"> COUNTIFS(GEOdata!$F:$F, $C112, GEOdata!$B:$B, J$2)</f>
        <v>0</v>
      </c>
      <c r="K112" s="18">
        <f xml:space="preserve"> COUNTIFS(GEOdata!$F:$F, $C112, GEOdata!$B:$B, K$2)</f>
        <v>0</v>
      </c>
      <c r="L112" s="15">
        <f xml:space="preserve"> COUNTIFS(GEOdata!$F:$F, $C112, GEOdata!$B:$B, L$2)</f>
        <v>0</v>
      </c>
      <c r="M112" s="18">
        <f xml:space="preserve"> COUNTIFS(GEOdata!$F:$F, $C112, GEOdata!$B:$B, M$2)</f>
        <v>0</v>
      </c>
    </row>
    <row r="113" spans="3:13" x14ac:dyDescent="0.25">
      <c r="C113" t="s">
        <v>812</v>
      </c>
      <c r="D113" s="15">
        <f xml:space="preserve"> COUNTIFS(GEOdata!$F:$F, $C113, GEOdata!$B:$B, D$2)</f>
        <v>0</v>
      </c>
      <c r="E113" s="15">
        <f xml:space="preserve"> COUNTIFS(GEOdata!$F:$F, $C113, GEOdata!$B:$B, E$2)</f>
        <v>1</v>
      </c>
      <c r="F113" s="15">
        <f xml:space="preserve"> COUNTIFS(GEOdata!$F:$F, $C113, GEOdata!$B:$B, F$2)</f>
        <v>0</v>
      </c>
      <c r="G113" s="18">
        <f xml:space="preserve"> COUNTIFS(GEOdata!$F:$F, $C113, GEOdata!$B:$B, G$2)</f>
        <v>0</v>
      </c>
      <c r="H113" s="18">
        <f xml:space="preserve"> COUNTIFS(GEOdata!$F:$F, $C113, GEOdata!$B:$B, H$2)</f>
        <v>0</v>
      </c>
      <c r="I113" s="18">
        <f xml:space="preserve"> COUNTIFS(GEOdata!$F:$F, $C113, GEOdata!$B:$B, I$2)</f>
        <v>0</v>
      </c>
      <c r="J113" s="18">
        <f xml:space="preserve"> COUNTIFS(GEOdata!$F:$F, $C113, GEOdata!$B:$B, J$2)</f>
        <v>0</v>
      </c>
      <c r="K113" s="18">
        <f xml:space="preserve"> COUNTIFS(GEOdata!$F:$F, $C113, GEOdata!$B:$B, K$2)</f>
        <v>0</v>
      </c>
      <c r="L113" s="15">
        <f xml:space="preserve"> COUNTIFS(GEOdata!$F:$F, $C113, GEOdata!$B:$B, L$2)</f>
        <v>0</v>
      </c>
      <c r="M113" s="18">
        <f xml:space="preserve"> COUNTIFS(GEOdata!$F:$F, $C113, GEOdata!$B:$B, M$2)</f>
        <v>0</v>
      </c>
    </row>
    <row r="114" spans="3:13" x14ac:dyDescent="0.25">
      <c r="C114" t="s">
        <v>813</v>
      </c>
      <c r="D114" s="15">
        <f xml:space="preserve"> COUNTIFS(GEOdata!$F:$F, $C114, GEOdata!$B:$B, D$2)</f>
        <v>0</v>
      </c>
      <c r="E114" s="15">
        <f xml:space="preserve"> COUNTIFS(GEOdata!$F:$F, $C114, GEOdata!$B:$B, E$2)</f>
        <v>1</v>
      </c>
      <c r="F114" s="15">
        <f xml:space="preserve"> COUNTIFS(GEOdata!$F:$F, $C114, GEOdata!$B:$B, F$2)</f>
        <v>0</v>
      </c>
      <c r="G114" s="18">
        <f xml:space="preserve"> COUNTIFS(GEOdata!$F:$F, $C114, GEOdata!$B:$B, G$2)</f>
        <v>0</v>
      </c>
      <c r="H114" s="18">
        <f xml:space="preserve"> COUNTIFS(GEOdata!$F:$F, $C114, GEOdata!$B:$B, H$2)</f>
        <v>0</v>
      </c>
      <c r="I114" s="18">
        <f xml:space="preserve"> COUNTIFS(GEOdata!$F:$F, $C114, GEOdata!$B:$B, I$2)</f>
        <v>0</v>
      </c>
      <c r="J114" s="18">
        <f xml:space="preserve"> COUNTIFS(GEOdata!$F:$F, $C114, GEOdata!$B:$B, J$2)</f>
        <v>0</v>
      </c>
      <c r="K114" s="18">
        <f xml:space="preserve"> COUNTIFS(GEOdata!$F:$F, $C114, GEOdata!$B:$B, K$2)</f>
        <v>0</v>
      </c>
      <c r="L114" s="15">
        <f xml:space="preserve"> COUNTIFS(GEOdata!$F:$F, $C114, GEOdata!$B:$B, L$2)</f>
        <v>0</v>
      </c>
      <c r="M114" s="18">
        <f xml:space="preserve"> COUNTIFS(GEOdata!$F:$F, $C114, GEOdata!$B:$B, M$2)</f>
        <v>0</v>
      </c>
    </row>
    <row r="115" spans="3:13" x14ac:dyDescent="0.25">
      <c r="C115" t="s">
        <v>814</v>
      </c>
      <c r="D115" s="15">
        <f xml:space="preserve"> COUNTIFS(GEOdata!$F:$F, $C115, GEOdata!$B:$B, D$2)</f>
        <v>0</v>
      </c>
      <c r="E115" s="15">
        <f xml:space="preserve"> COUNTIFS(GEOdata!$F:$F, $C115, GEOdata!$B:$B, E$2)</f>
        <v>2</v>
      </c>
      <c r="F115" s="15">
        <f xml:space="preserve"> COUNTIFS(GEOdata!$F:$F, $C115, GEOdata!$B:$B, F$2)</f>
        <v>0</v>
      </c>
      <c r="G115" s="18">
        <f xml:space="preserve"> COUNTIFS(GEOdata!$F:$F, $C115, GEOdata!$B:$B, G$2)</f>
        <v>0</v>
      </c>
      <c r="H115" s="18">
        <f xml:space="preserve"> COUNTIFS(GEOdata!$F:$F, $C115, GEOdata!$B:$B, H$2)</f>
        <v>0</v>
      </c>
      <c r="I115" s="18">
        <f xml:space="preserve"> COUNTIFS(GEOdata!$F:$F, $C115, GEOdata!$B:$B, I$2)</f>
        <v>0</v>
      </c>
      <c r="J115" s="18">
        <f xml:space="preserve"> COUNTIFS(GEOdata!$F:$F, $C115, GEOdata!$B:$B, J$2)</f>
        <v>0</v>
      </c>
      <c r="K115" s="18">
        <f xml:space="preserve"> COUNTIFS(GEOdata!$F:$F, $C115, GEOdata!$B:$B, K$2)</f>
        <v>0</v>
      </c>
      <c r="L115" s="15">
        <f xml:space="preserve"> COUNTIFS(GEOdata!$F:$F, $C115, GEOdata!$B:$B, L$2)</f>
        <v>0</v>
      </c>
      <c r="M115" s="18">
        <f xml:space="preserve"> COUNTIFS(GEOdata!$F:$F, $C115, GEOdata!$B:$B, M$2)</f>
        <v>0</v>
      </c>
    </row>
    <row r="116" spans="3:13" x14ac:dyDescent="0.25">
      <c r="C116" t="s">
        <v>815</v>
      </c>
      <c r="D116" s="15">
        <f xml:space="preserve"> COUNTIFS(GEOdata!$F:$F, $C116, GEOdata!$B:$B, D$2)</f>
        <v>0</v>
      </c>
      <c r="E116" s="15">
        <f xml:space="preserve"> COUNTIFS(GEOdata!$F:$F, $C116, GEOdata!$B:$B, E$2)</f>
        <v>1</v>
      </c>
      <c r="F116" s="15">
        <f xml:space="preserve"> COUNTIFS(GEOdata!$F:$F, $C116, GEOdata!$B:$B, F$2)</f>
        <v>0</v>
      </c>
      <c r="G116" s="18">
        <f xml:space="preserve"> COUNTIFS(GEOdata!$F:$F, $C116, GEOdata!$B:$B, G$2)</f>
        <v>0</v>
      </c>
      <c r="H116" s="18">
        <f xml:space="preserve"> COUNTIFS(GEOdata!$F:$F, $C116, GEOdata!$B:$B, H$2)</f>
        <v>0</v>
      </c>
      <c r="I116" s="18">
        <f xml:space="preserve"> COUNTIFS(GEOdata!$F:$F, $C116, GEOdata!$B:$B, I$2)</f>
        <v>0</v>
      </c>
      <c r="J116" s="18">
        <f xml:space="preserve"> COUNTIFS(GEOdata!$F:$F, $C116, GEOdata!$B:$B, J$2)</f>
        <v>0</v>
      </c>
      <c r="K116" s="18">
        <f xml:space="preserve"> COUNTIFS(GEOdata!$F:$F, $C116, GEOdata!$B:$B, K$2)</f>
        <v>0</v>
      </c>
      <c r="L116" s="15">
        <f xml:space="preserve"> COUNTIFS(GEOdata!$F:$F, $C116, GEOdata!$B:$B, L$2)</f>
        <v>0</v>
      </c>
      <c r="M116" s="18">
        <f xml:space="preserve"> COUNTIFS(GEOdata!$F:$F, $C116, GEOdata!$B:$B, M$2)</f>
        <v>0</v>
      </c>
    </row>
    <row r="117" spans="3:13" x14ac:dyDescent="0.25">
      <c r="C117" t="s">
        <v>816</v>
      </c>
      <c r="D117" s="15">
        <f xml:space="preserve"> COUNTIFS(GEOdata!$F:$F, $C117, GEOdata!$B:$B, D$2)</f>
        <v>0</v>
      </c>
      <c r="E117" s="15">
        <f xml:space="preserve"> COUNTIFS(GEOdata!$F:$F, $C117, GEOdata!$B:$B, E$2)</f>
        <v>1</v>
      </c>
      <c r="F117" s="15">
        <f xml:space="preserve"> COUNTIFS(GEOdata!$F:$F, $C117, GEOdata!$B:$B, F$2)</f>
        <v>0</v>
      </c>
      <c r="G117" s="18">
        <f xml:space="preserve"> COUNTIFS(GEOdata!$F:$F, $C117, GEOdata!$B:$B, G$2)</f>
        <v>0</v>
      </c>
      <c r="H117" s="18">
        <f xml:space="preserve"> COUNTIFS(GEOdata!$F:$F, $C117, GEOdata!$B:$B, H$2)</f>
        <v>0</v>
      </c>
      <c r="I117" s="18">
        <f xml:space="preserve"> COUNTIFS(GEOdata!$F:$F, $C117, GEOdata!$B:$B, I$2)</f>
        <v>0</v>
      </c>
      <c r="J117" s="18">
        <f xml:space="preserve"> COUNTIFS(GEOdata!$F:$F, $C117, GEOdata!$B:$B, J$2)</f>
        <v>0</v>
      </c>
      <c r="K117" s="18">
        <f xml:space="preserve"> COUNTIFS(GEOdata!$F:$F, $C117, GEOdata!$B:$B, K$2)</f>
        <v>0</v>
      </c>
      <c r="L117" s="15">
        <f xml:space="preserve"> COUNTIFS(GEOdata!$F:$F, $C117, GEOdata!$B:$B, L$2)</f>
        <v>0</v>
      </c>
      <c r="M117" s="18">
        <f xml:space="preserve"> COUNTIFS(GEOdata!$F:$F, $C117, GEOdata!$B:$B, M$2)</f>
        <v>0</v>
      </c>
    </row>
    <row r="118" spans="3:13" x14ac:dyDescent="0.25">
      <c r="C118" t="s">
        <v>817</v>
      </c>
      <c r="D118" s="15">
        <f xml:space="preserve"> COUNTIFS(GEOdata!$F:$F, $C118, GEOdata!$B:$B, D$2)</f>
        <v>0</v>
      </c>
      <c r="E118" s="15">
        <f xml:space="preserve"> COUNTIFS(GEOdata!$F:$F, $C118, GEOdata!$B:$B, E$2)</f>
        <v>1</v>
      </c>
      <c r="F118" s="15">
        <f xml:space="preserve"> COUNTIFS(GEOdata!$F:$F, $C118, GEOdata!$B:$B, F$2)</f>
        <v>0</v>
      </c>
      <c r="G118" s="18">
        <f xml:space="preserve"> COUNTIFS(GEOdata!$F:$F, $C118, GEOdata!$B:$B, G$2)</f>
        <v>0</v>
      </c>
      <c r="H118" s="18">
        <f xml:space="preserve"> COUNTIFS(GEOdata!$F:$F, $C118, GEOdata!$B:$B, H$2)</f>
        <v>0</v>
      </c>
      <c r="I118" s="18">
        <f xml:space="preserve"> COUNTIFS(GEOdata!$F:$F, $C118, GEOdata!$B:$B, I$2)</f>
        <v>0</v>
      </c>
      <c r="J118" s="18">
        <f xml:space="preserve"> COUNTIFS(GEOdata!$F:$F, $C118, GEOdata!$B:$B, J$2)</f>
        <v>0</v>
      </c>
      <c r="K118" s="18">
        <f xml:space="preserve"> COUNTIFS(GEOdata!$F:$F, $C118, GEOdata!$B:$B, K$2)</f>
        <v>0</v>
      </c>
      <c r="L118" s="15">
        <f xml:space="preserve"> COUNTIFS(GEOdata!$F:$F, $C118, GEOdata!$B:$B, L$2)</f>
        <v>0</v>
      </c>
      <c r="M118" s="18">
        <f xml:space="preserve"> COUNTIFS(GEOdata!$F:$F, $C118, GEOdata!$B:$B, M$2)</f>
        <v>0</v>
      </c>
    </row>
    <row r="119" spans="3:13" x14ac:dyDescent="0.25">
      <c r="C119" t="s">
        <v>818</v>
      </c>
      <c r="D119" s="15">
        <f xml:space="preserve"> COUNTIFS(GEOdata!$F:$F, $C119, GEOdata!$B:$B, D$2)</f>
        <v>0</v>
      </c>
      <c r="E119" s="16">
        <f xml:space="preserve"> COUNTIFS(GEOdata!$F:$F, $C119, GEOdata!$B:$B, E$2)</f>
        <v>1</v>
      </c>
      <c r="F119" s="15">
        <f xml:space="preserve"> COUNTIFS(GEOdata!$F:$F, $C119, GEOdata!$B:$B, F$2)</f>
        <v>0</v>
      </c>
      <c r="G119" s="18">
        <f xml:space="preserve"> COUNTIFS(GEOdata!$F:$F, $C119, GEOdata!$B:$B, G$2)</f>
        <v>1</v>
      </c>
      <c r="H119" s="18">
        <f xml:space="preserve"> COUNTIFS(GEOdata!$F:$F, $C119, GEOdata!$B:$B, H$2)</f>
        <v>2</v>
      </c>
      <c r="I119" s="18">
        <f xml:space="preserve"> COUNTIFS(GEOdata!$F:$F, $C119, GEOdata!$B:$B, I$2)</f>
        <v>0</v>
      </c>
      <c r="J119" s="18">
        <f xml:space="preserve"> COUNTIFS(GEOdata!$F:$F, $C119, GEOdata!$B:$B, J$2)</f>
        <v>0</v>
      </c>
      <c r="K119" s="18">
        <f xml:space="preserve"> COUNTIFS(GEOdata!$F:$F, $C119, GEOdata!$B:$B, K$2)</f>
        <v>0</v>
      </c>
      <c r="L119" s="15">
        <f xml:space="preserve"> COUNTIFS(GEOdata!$F:$F, $C119, GEOdata!$B:$B, L$2)</f>
        <v>0</v>
      </c>
      <c r="M119" s="18">
        <f xml:space="preserve"> COUNTIFS(GEOdata!$F:$F, $C119, GEOdata!$B:$B, M$2)</f>
        <v>0</v>
      </c>
    </row>
    <row r="120" spans="3:13" x14ac:dyDescent="0.25">
      <c r="C120" t="s">
        <v>819</v>
      </c>
      <c r="D120" s="15">
        <f xml:space="preserve"> COUNTIFS(GEOdata!$F:$F, $C120, GEOdata!$B:$B, D$2)</f>
        <v>0</v>
      </c>
      <c r="E120" s="16">
        <f xml:space="preserve"> COUNTIFS(GEOdata!$F:$F, $C120, GEOdata!$B:$B, E$2)</f>
        <v>1</v>
      </c>
      <c r="F120" s="15">
        <f xml:space="preserve"> COUNTIFS(GEOdata!$F:$F, $C120, GEOdata!$B:$B, F$2)</f>
        <v>0</v>
      </c>
      <c r="G120" s="18">
        <f xml:space="preserve"> COUNTIFS(GEOdata!$F:$F, $C120, GEOdata!$B:$B, G$2)</f>
        <v>0</v>
      </c>
      <c r="H120" s="18">
        <f xml:space="preserve"> COUNTIFS(GEOdata!$F:$F, $C120, GEOdata!$B:$B, H$2)</f>
        <v>0</v>
      </c>
      <c r="I120" s="18">
        <f xml:space="preserve"> COUNTIFS(GEOdata!$F:$F, $C120, GEOdata!$B:$B, I$2)</f>
        <v>0</v>
      </c>
      <c r="J120" s="18">
        <f xml:space="preserve"> COUNTIFS(GEOdata!$F:$F, $C120, GEOdata!$B:$B, J$2)</f>
        <v>0</v>
      </c>
      <c r="K120" s="18">
        <f xml:space="preserve"> COUNTIFS(GEOdata!$F:$F, $C120, GEOdata!$B:$B, K$2)</f>
        <v>0</v>
      </c>
      <c r="L120" s="15">
        <f xml:space="preserve"> COUNTIFS(GEOdata!$F:$F, $C120, GEOdata!$B:$B, L$2)</f>
        <v>0</v>
      </c>
      <c r="M120" s="18">
        <f xml:space="preserve"> COUNTIFS(GEOdata!$F:$F, $C120, GEOdata!$B:$B, M$2)</f>
        <v>0</v>
      </c>
    </row>
    <row r="121" spans="3:13" x14ac:dyDescent="0.25">
      <c r="C121" t="s">
        <v>820</v>
      </c>
      <c r="D121" s="15">
        <f xml:space="preserve"> COUNTIFS(GEOdata!$F:$F, $C121, GEOdata!$B:$B, D$2)</f>
        <v>0</v>
      </c>
      <c r="E121" s="16">
        <f xml:space="preserve"> COUNTIFS(GEOdata!$F:$F, $C121, GEOdata!$B:$B, E$2)</f>
        <v>2</v>
      </c>
      <c r="F121" s="15">
        <f xml:space="preserve"> COUNTIFS(GEOdata!$F:$F, $C121, GEOdata!$B:$B, F$2)</f>
        <v>2</v>
      </c>
      <c r="G121" s="18">
        <f xml:space="preserve"> COUNTIFS(GEOdata!$F:$F, $C121, GEOdata!$B:$B, G$2)</f>
        <v>0</v>
      </c>
      <c r="H121" s="18">
        <f xml:space="preserve"> COUNTIFS(GEOdata!$F:$F, $C121, GEOdata!$B:$B, H$2)</f>
        <v>0</v>
      </c>
      <c r="I121" s="18">
        <f xml:space="preserve"> COUNTIFS(GEOdata!$F:$F, $C121, GEOdata!$B:$B, I$2)</f>
        <v>0</v>
      </c>
      <c r="J121" s="18">
        <f xml:space="preserve"> COUNTIFS(GEOdata!$F:$F, $C121, GEOdata!$B:$B, J$2)</f>
        <v>0</v>
      </c>
      <c r="K121" s="18">
        <f xml:space="preserve"> COUNTIFS(GEOdata!$F:$F, $C121, GEOdata!$B:$B, K$2)</f>
        <v>0</v>
      </c>
      <c r="L121" s="15">
        <f xml:space="preserve"> COUNTIFS(GEOdata!$F:$F, $C121, GEOdata!$B:$B, L$2)</f>
        <v>0</v>
      </c>
      <c r="M121" s="18">
        <f xml:space="preserve"> COUNTIFS(GEOdata!$F:$F, $C121, GEOdata!$B:$B, M$2)</f>
        <v>0</v>
      </c>
    </row>
    <row r="122" spans="3:13" x14ac:dyDescent="0.25">
      <c r="C122" t="s">
        <v>821</v>
      </c>
      <c r="D122" s="15">
        <f xml:space="preserve"> COUNTIFS(GEOdata!$F:$F, $C122, GEOdata!$B:$B, D$2)</f>
        <v>0</v>
      </c>
      <c r="E122" s="16">
        <f xml:space="preserve"> COUNTIFS(GEOdata!$F:$F, $C122, GEOdata!$B:$B, E$2)</f>
        <v>1</v>
      </c>
      <c r="F122" s="15">
        <f xml:space="preserve"> COUNTIFS(GEOdata!$F:$F, $C122, GEOdata!$B:$B, F$2)</f>
        <v>0</v>
      </c>
      <c r="G122" s="18">
        <f xml:space="preserve"> COUNTIFS(GEOdata!$F:$F, $C122, GEOdata!$B:$B, G$2)</f>
        <v>0</v>
      </c>
      <c r="H122" s="18">
        <f xml:space="preserve"> COUNTIFS(GEOdata!$F:$F, $C122, GEOdata!$B:$B, H$2)</f>
        <v>0</v>
      </c>
      <c r="I122" s="18">
        <f xml:space="preserve"> COUNTIFS(GEOdata!$F:$F, $C122, GEOdata!$B:$B, I$2)</f>
        <v>0</v>
      </c>
      <c r="J122" s="18">
        <f xml:space="preserve"> COUNTIFS(GEOdata!$F:$F, $C122, GEOdata!$B:$B, J$2)</f>
        <v>0</v>
      </c>
      <c r="K122" s="18">
        <f xml:space="preserve"> COUNTIFS(GEOdata!$F:$F, $C122, GEOdata!$B:$B, K$2)</f>
        <v>0</v>
      </c>
      <c r="L122" s="15">
        <f xml:space="preserve"> COUNTIFS(GEOdata!$F:$F, $C122, GEOdata!$B:$B, L$2)</f>
        <v>0</v>
      </c>
      <c r="M122" s="18">
        <f xml:space="preserve"> COUNTIFS(GEOdata!$F:$F, $C122, GEOdata!$B:$B, M$2)</f>
        <v>0</v>
      </c>
    </row>
    <row r="123" spans="3:13" x14ac:dyDescent="0.25">
      <c r="C123" t="s">
        <v>822</v>
      </c>
      <c r="D123" s="15">
        <f xml:space="preserve"> COUNTIFS(GEOdata!$F:$F, $C123, GEOdata!$B:$B, D$2)</f>
        <v>0</v>
      </c>
      <c r="E123" s="16">
        <f xml:space="preserve"> COUNTIFS(GEOdata!$F:$F, $C123, GEOdata!$B:$B, E$2)</f>
        <v>1</v>
      </c>
      <c r="F123" s="15">
        <f xml:space="preserve"> COUNTIFS(GEOdata!$F:$F, $C123, GEOdata!$B:$B, F$2)</f>
        <v>1</v>
      </c>
      <c r="G123" s="18">
        <f xml:space="preserve"> COUNTIFS(GEOdata!$F:$F, $C123, GEOdata!$B:$B, G$2)</f>
        <v>0</v>
      </c>
      <c r="H123" s="18">
        <f xml:space="preserve"> COUNTIFS(GEOdata!$F:$F, $C123, GEOdata!$B:$B, H$2)</f>
        <v>0</v>
      </c>
      <c r="I123" s="18">
        <f xml:space="preserve"> COUNTIFS(GEOdata!$F:$F, $C123, GEOdata!$B:$B, I$2)</f>
        <v>0</v>
      </c>
      <c r="J123" s="18">
        <f xml:space="preserve"> COUNTIFS(GEOdata!$F:$F, $C123, GEOdata!$B:$B, J$2)</f>
        <v>0</v>
      </c>
      <c r="K123" s="18">
        <f xml:space="preserve"> COUNTIFS(GEOdata!$F:$F, $C123, GEOdata!$B:$B, K$2)</f>
        <v>0</v>
      </c>
      <c r="L123" s="15">
        <f xml:space="preserve"> COUNTIFS(GEOdata!$F:$F, $C123, GEOdata!$B:$B, L$2)</f>
        <v>0</v>
      </c>
      <c r="M123" s="18">
        <f xml:space="preserve"> COUNTIFS(GEOdata!$F:$F, $C123, GEOdata!$B:$B, M$2)</f>
        <v>0</v>
      </c>
    </row>
    <row r="124" spans="3:13" x14ac:dyDescent="0.25">
      <c r="C124" t="s">
        <v>823</v>
      </c>
      <c r="D124" s="15">
        <f xml:space="preserve"> COUNTIFS(GEOdata!$F:$F, $C124, GEOdata!$B:$B, D$2)</f>
        <v>0</v>
      </c>
      <c r="E124" s="15">
        <f xml:space="preserve"> COUNTIFS(GEOdata!$F:$F, $C124, GEOdata!$B:$B, E$2)</f>
        <v>1</v>
      </c>
      <c r="F124" s="15">
        <f xml:space="preserve"> COUNTIFS(GEOdata!$F:$F, $C124, GEOdata!$B:$B, F$2)</f>
        <v>0</v>
      </c>
      <c r="G124" s="18">
        <f xml:space="preserve"> COUNTIFS(GEOdata!$F:$F, $C124, GEOdata!$B:$B, G$2)</f>
        <v>0</v>
      </c>
      <c r="H124" s="18">
        <f xml:space="preserve"> COUNTIFS(GEOdata!$F:$F, $C124, GEOdata!$B:$B, H$2)</f>
        <v>0</v>
      </c>
      <c r="I124" s="18">
        <f xml:space="preserve"> COUNTIFS(GEOdata!$F:$F, $C124, GEOdata!$B:$B, I$2)</f>
        <v>0</v>
      </c>
      <c r="J124" s="18">
        <f xml:space="preserve"> COUNTIFS(GEOdata!$F:$F, $C124, GEOdata!$B:$B, J$2)</f>
        <v>0</v>
      </c>
      <c r="K124" s="18">
        <f xml:space="preserve"> COUNTIFS(GEOdata!$F:$F, $C124, GEOdata!$B:$B, K$2)</f>
        <v>0</v>
      </c>
      <c r="L124" s="15">
        <f xml:space="preserve"> COUNTIFS(GEOdata!$F:$F, $C124, GEOdata!$B:$B, L$2)</f>
        <v>0</v>
      </c>
      <c r="M124" s="18">
        <f xml:space="preserve"> COUNTIFS(GEOdata!$F:$F, $C124, GEOdata!$B:$B, M$2)</f>
        <v>0</v>
      </c>
    </row>
    <row r="125" spans="3:13" x14ac:dyDescent="0.25">
      <c r="C125" t="s">
        <v>824</v>
      </c>
      <c r="D125" s="15">
        <f xml:space="preserve"> COUNTIFS(GEOdata!$F:$F, $C125, GEOdata!$B:$B, D$2)</f>
        <v>0</v>
      </c>
      <c r="E125" s="15">
        <f xml:space="preserve"> COUNTIFS(GEOdata!$F:$F, $C125, GEOdata!$B:$B, E$2)</f>
        <v>1</v>
      </c>
      <c r="F125" s="15">
        <f xml:space="preserve"> COUNTIFS(GEOdata!$F:$F, $C125, GEOdata!$B:$B, F$2)</f>
        <v>0</v>
      </c>
      <c r="G125" s="18">
        <f xml:space="preserve"> COUNTIFS(GEOdata!$F:$F, $C125, GEOdata!$B:$B, G$2)</f>
        <v>0</v>
      </c>
      <c r="H125" s="18">
        <f xml:space="preserve"> COUNTIFS(GEOdata!$F:$F, $C125, GEOdata!$B:$B, H$2)</f>
        <v>0</v>
      </c>
      <c r="I125" s="18">
        <f xml:space="preserve"> COUNTIFS(GEOdata!$F:$F, $C125, GEOdata!$B:$B, I$2)</f>
        <v>0</v>
      </c>
      <c r="J125" s="18">
        <f xml:space="preserve"> COUNTIFS(GEOdata!$F:$F, $C125, GEOdata!$B:$B, J$2)</f>
        <v>0</v>
      </c>
      <c r="K125" s="18">
        <f xml:space="preserve"> COUNTIFS(GEOdata!$F:$F, $C125, GEOdata!$B:$B, K$2)</f>
        <v>0</v>
      </c>
      <c r="L125" s="15">
        <f xml:space="preserve"> COUNTIFS(GEOdata!$F:$F, $C125, GEOdata!$B:$B, L$2)</f>
        <v>0</v>
      </c>
      <c r="M125" s="18">
        <f xml:space="preserve"> COUNTIFS(GEOdata!$F:$F, $C125, GEOdata!$B:$B, M$2)</f>
        <v>0</v>
      </c>
    </row>
    <row r="126" spans="3:13" x14ac:dyDescent="0.25">
      <c r="C126" t="s">
        <v>825</v>
      </c>
      <c r="D126" s="15">
        <f xml:space="preserve"> COUNTIFS(GEOdata!$F:$F, $C126, GEOdata!$B:$B, D$2)</f>
        <v>0</v>
      </c>
      <c r="E126" s="15">
        <f xml:space="preserve"> COUNTIFS(GEOdata!$F:$F, $C126, GEOdata!$B:$B, E$2)</f>
        <v>1</v>
      </c>
      <c r="F126" s="15">
        <f xml:space="preserve"> COUNTIFS(GEOdata!$F:$F, $C126, GEOdata!$B:$B, F$2)</f>
        <v>0</v>
      </c>
      <c r="G126" s="18">
        <f xml:space="preserve"> COUNTIFS(GEOdata!$F:$F, $C126, GEOdata!$B:$B, G$2)</f>
        <v>0</v>
      </c>
      <c r="H126" s="18">
        <f xml:space="preserve"> COUNTIFS(GEOdata!$F:$F, $C126, GEOdata!$B:$B, H$2)</f>
        <v>0</v>
      </c>
      <c r="I126" s="18">
        <f xml:space="preserve"> COUNTIFS(GEOdata!$F:$F, $C126, GEOdata!$B:$B, I$2)</f>
        <v>0</v>
      </c>
      <c r="J126" s="18">
        <f xml:space="preserve"> COUNTIFS(GEOdata!$F:$F, $C126, GEOdata!$B:$B, J$2)</f>
        <v>0</v>
      </c>
      <c r="K126" s="18">
        <f xml:space="preserve"> COUNTIFS(GEOdata!$F:$F, $C126, GEOdata!$B:$B, K$2)</f>
        <v>0</v>
      </c>
      <c r="L126" s="15">
        <f xml:space="preserve"> COUNTIFS(GEOdata!$F:$F, $C126, GEOdata!$B:$B, L$2)</f>
        <v>0</v>
      </c>
      <c r="M126" s="18">
        <f xml:space="preserve"> COUNTIFS(GEOdata!$F:$F, $C126, GEOdata!$B:$B, M$2)</f>
        <v>0</v>
      </c>
    </row>
    <row r="127" spans="3:13" x14ac:dyDescent="0.25">
      <c r="C127" t="s">
        <v>826</v>
      </c>
      <c r="D127" s="15">
        <f xml:space="preserve"> COUNTIFS(GEOdata!$F:$F, $C127, GEOdata!$B:$B, D$2)</f>
        <v>0</v>
      </c>
      <c r="E127" s="15">
        <f xml:space="preserve"> COUNTIFS(GEOdata!$F:$F, $C127, GEOdata!$B:$B, E$2)</f>
        <v>1</v>
      </c>
      <c r="F127" s="15">
        <f xml:space="preserve"> COUNTIFS(GEOdata!$F:$F, $C127, GEOdata!$B:$B, F$2)</f>
        <v>0</v>
      </c>
      <c r="G127" s="18">
        <f xml:space="preserve"> COUNTIFS(GEOdata!$F:$F, $C127, GEOdata!$B:$B, G$2)</f>
        <v>0</v>
      </c>
      <c r="H127" s="18">
        <f xml:space="preserve"> COUNTIFS(GEOdata!$F:$F, $C127, GEOdata!$B:$B, H$2)</f>
        <v>0</v>
      </c>
      <c r="I127" s="18">
        <f xml:space="preserve"> COUNTIFS(GEOdata!$F:$F, $C127, GEOdata!$B:$B, I$2)</f>
        <v>0</v>
      </c>
      <c r="J127" s="18">
        <f xml:space="preserve"> COUNTIFS(GEOdata!$F:$F, $C127, GEOdata!$B:$B, J$2)</f>
        <v>0</v>
      </c>
      <c r="K127" s="18">
        <f xml:space="preserve"> COUNTIFS(GEOdata!$F:$F, $C127, GEOdata!$B:$B, K$2)</f>
        <v>0</v>
      </c>
      <c r="L127" s="15">
        <f xml:space="preserve"> COUNTIFS(GEOdata!$F:$F, $C127, GEOdata!$B:$B, L$2)</f>
        <v>0</v>
      </c>
      <c r="M127" s="18">
        <f xml:space="preserve"> COUNTIFS(GEOdata!$F:$F, $C127, GEOdata!$B:$B, M$2)</f>
        <v>0</v>
      </c>
    </row>
    <row r="128" spans="3:13" x14ac:dyDescent="0.25">
      <c r="C128" t="s">
        <v>827</v>
      </c>
      <c r="D128" s="15">
        <f xml:space="preserve"> COUNTIFS(GEOdata!$F:$F, $C128, GEOdata!$B:$B, D$2)</f>
        <v>0</v>
      </c>
      <c r="E128" s="15">
        <f xml:space="preserve"> COUNTIFS(GEOdata!$F:$F, $C128, GEOdata!$B:$B, E$2)</f>
        <v>4</v>
      </c>
      <c r="F128" s="15">
        <f xml:space="preserve"> COUNTIFS(GEOdata!$F:$F, $C128, GEOdata!$B:$B, F$2)</f>
        <v>0</v>
      </c>
      <c r="G128" s="18">
        <f xml:space="preserve"> COUNTIFS(GEOdata!$F:$F, $C128, GEOdata!$B:$B, G$2)</f>
        <v>0</v>
      </c>
      <c r="H128" s="18">
        <f xml:space="preserve"> COUNTIFS(GEOdata!$F:$F, $C128, GEOdata!$B:$B, H$2)</f>
        <v>0</v>
      </c>
      <c r="I128" s="18">
        <f xml:space="preserve"> COUNTIFS(GEOdata!$F:$F, $C128, GEOdata!$B:$B, I$2)</f>
        <v>0</v>
      </c>
      <c r="J128" s="18">
        <f xml:space="preserve"> COUNTIFS(GEOdata!$F:$F, $C128, GEOdata!$B:$B, J$2)</f>
        <v>0</v>
      </c>
      <c r="K128" s="18">
        <f xml:space="preserve"> COUNTIFS(GEOdata!$F:$F, $C128, GEOdata!$B:$B, K$2)</f>
        <v>0</v>
      </c>
      <c r="L128" s="15">
        <f xml:space="preserve"> COUNTIFS(GEOdata!$F:$F, $C128, GEOdata!$B:$B, L$2)</f>
        <v>0</v>
      </c>
      <c r="M128" s="18">
        <f xml:space="preserve"> COUNTIFS(GEOdata!$F:$F, $C128, GEOdata!$B:$B, M$2)</f>
        <v>0</v>
      </c>
    </row>
    <row r="129" spans="3:13" x14ac:dyDescent="0.25">
      <c r="C129" t="s">
        <v>828</v>
      </c>
      <c r="D129" s="15">
        <f xml:space="preserve"> COUNTIFS(GEOdata!$F:$F, $C129, GEOdata!$B:$B, D$2)</f>
        <v>0</v>
      </c>
      <c r="E129" s="15">
        <f xml:space="preserve"> COUNTIFS(GEOdata!$F:$F, $C129, GEOdata!$B:$B, E$2)</f>
        <v>1</v>
      </c>
      <c r="F129" s="15">
        <f xml:space="preserve"> COUNTIFS(GEOdata!$F:$F, $C129, GEOdata!$B:$B, F$2)</f>
        <v>0</v>
      </c>
      <c r="G129" s="18">
        <f xml:space="preserve"> COUNTIFS(GEOdata!$F:$F, $C129, GEOdata!$B:$B, G$2)</f>
        <v>0</v>
      </c>
      <c r="H129" s="18">
        <f xml:space="preserve"> COUNTIFS(GEOdata!$F:$F, $C129, GEOdata!$B:$B, H$2)</f>
        <v>0</v>
      </c>
      <c r="I129" s="18">
        <f xml:space="preserve"> COUNTIFS(GEOdata!$F:$F, $C129, GEOdata!$B:$B, I$2)</f>
        <v>0</v>
      </c>
      <c r="J129" s="18">
        <f xml:space="preserve"> COUNTIFS(GEOdata!$F:$F, $C129, GEOdata!$B:$B, J$2)</f>
        <v>0</v>
      </c>
      <c r="K129" s="18">
        <f xml:space="preserve"> COUNTIFS(GEOdata!$F:$F, $C129, GEOdata!$B:$B, K$2)</f>
        <v>0</v>
      </c>
      <c r="L129" s="15">
        <f xml:space="preserve"> COUNTIFS(GEOdata!$F:$F, $C129, GEOdata!$B:$B, L$2)</f>
        <v>0</v>
      </c>
      <c r="M129" s="18">
        <f xml:space="preserve"> COUNTIFS(GEOdata!$F:$F, $C129, GEOdata!$B:$B, M$2)</f>
        <v>0</v>
      </c>
    </row>
    <row r="130" spans="3:13" x14ac:dyDescent="0.25">
      <c r="C130" t="s">
        <v>830</v>
      </c>
      <c r="D130" s="15">
        <f xml:space="preserve"> COUNTIFS(GEOdata!$F:$F, $C130, GEOdata!$B:$B, D$2)</f>
        <v>0</v>
      </c>
      <c r="E130" s="15">
        <f xml:space="preserve"> COUNTIFS(GEOdata!$F:$F, $C130, GEOdata!$B:$B, E$2)</f>
        <v>2</v>
      </c>
      <c r="F130" s="15">
        <f xml:space="preserve"> COUNTIFS(GEOdata!$F:$F, $C130, GEOdata!$B:$B, F$2)</f>
        <v>0</v>
      </c>
      <c r="G130" s="18">
        <f xml:space="preserve"> COUNTIFS(GEOdata!$F:$F, $C130, GEOdata!$B:$B, G$2)</f>
        <v>0</v>
      </c>
      <c r="H130" s="18">
        <f xml:space="preserve"> COUNTIFS(GEOdata!$F:$F, $C130, GEOdata!$B:$B, H$2)</f>
        <v>0</v>
      </c>
      <c r="I130" s="18">
        <f xml:space="preserve"> COUNTIFS(GEOdata!$F:$F, $C130, GEOdata!$B:$B, I$2)</f>
        <v>0</v>
      </c>
      <c r="J130" s="18">
        <f xml:space="preserve"> COUNTIFS(GEOdata!$F:$F, $C130, GEOdata!$B:$B, J$2)</f>
        <v>0</v>
      </c>
      <c r="K130" s="18">
        <f xml:space="preserve"> COUNTIFS(GEOdata!$F:$F, $C130, GEOdata!$B:$B, K$2)</f>
        <v>0</v>
      </c>
      <c r="L130" s="15">
        <f xml:space="preserve"> COUNTIFS(GEOdata!$F:$F, $C130, GEOdata!$B:$B, L$2)</f>
        <v>0</v>
      </c>
      <c r="M130" s="18">
        <f xml:space="preserve"> COUNTIFS(GEOdata!$F:$F, $C130, GEOdata!$B:$B, M$2)</f>
        <v>0</v>
      </c>
    </row>
    <row r="131" spans="3:13" x14ac:dyDescent="0.25">
      <c r="C131" t="s">
        <v>831</v>
      </c>
      <c r="D131" s="15">
        <f xml:space="preserve"> COUNTIFS(GEOdata!$F:$F, $C131, GEOdata!$B:$B, D$2)</f>
        <v>0</v>
      </c>
      <c r="E131" s="15">
        <f xml:space="preserve"> COUNTIFS(GEOdata!$F:$F, $C131, GEOdata!$B:$B, E$2)</f>
        <v>1</v>
      </c>
      <c r="F131" s="15">
        <f xml:space="preserve"> COUNTIFS(GEOdata!$F:$F, $C131, GEOdata!$B:$B, F$2)</f>
        <v>0</v>
      </c>
      <c r="G131" s="18">
        <f xml:space="preserve"> COUNTIFS(GEOdata!$F:$F, $C131, GEOdata!$B:$B, G$2)</f>
        <v>0</v>
      </c>
      <c r="H131" s="18">
        <f xml:space="preserve"> COUNTIFS(GEOdata!$F:$F, $C131, GEOdata!$B:$B, H$2)</f>
        <v>0</v>
      </c>
      <c r="I131" s="18">
        <f xml:space="preserve"> COUNTIFS(GEOdata!$F:$F, $C131, GEOdata!$B:$B, I$2)</f>
        <v>0</v>
      </c>
      <c r="J131" s="18">
        <f xml:space="preserve"> COUNTIFS(GEOdata!$F:$F, $C131, GEOdata!$B:$B, J$2)</f>
        <v>0</v>
      </c>
      <c r="K131" s="18">
        <f xml:space="preserve"> COUNTIFS(GEOdata!$F:$F, $C131, GEOdata!$B:$B, K$2)</f>
        <v>0</v>
      </c>
      <c r="L131" s="15">
        <f xml:space="preserve"> COUNTIFS(GEOdata!$F:$F, $C131, GEOdata!$B:$B, L$2)</f>
        <v>0</v>
      </c>
      <c r="M131" s="18">
        <f xml:space="preserve"> COUNTIFS(GEOdata!$F:$F, $C131, GEOdata!$B:$B, M$2)</f>
        <v>0</v>
      </c>
    </row>
    <row r="132" spans="3:13" x14ac:dyDescent="0.25">
      <c r="C132" t="s">
        <v>832</v>
      </c>
      <c r="D132" s="15">
        <f xml:space="preserve"> COUNTIFS(GEOdata!$F:$F, $C132, GEOdata!$B:$B, D$2)</f>
        <v>0</v>
      </c>
      <c r="E132" s="15">
        <f xml:space="preserve"> COUNTIFS(GEOdata!$F:$F, $C132, GEOdata!$B:$B, E$2)</f>
        <v>1</v>
      </c>
      <c r="F132" s="15">
        <f xml:space="preserve"> COUNTIFS(GEOdata!$F:$F, $C132, GEOdata!$B:$B, F$2)</f>
        <v>0</v>
      </c>
      <c r="G132" s="18">
        <f xml:space="preserve"> COUNTIFS(GEOdata!$F:$F, $C132, GEOdata!$B:$B, G$2)</f>
        <v>0</v>
      </c>
      <c r="H132" s="18">
        <f xml:space="preserve"> COUNTIFS(GEOdata!$F:$F, $C132, GEOdata!$B:$B, H$2)</f>
        <v>0</v>
      </c>
      <c r="I132" s="18">
        <f xml:space="preserve"> COUNTIFS(GEOdata!$F:$F, $C132, GEOdata!$B:$B, I$2)</f>
        <v>0</v>
      </c>
      <c r="J132" s="18">
        <f xml:space="preserve"> COUNTIFS(GEOdata!$F:$F, $C132, GEOdata!$B:$B, J$2)</f>
        <v>0</v>
      </c>
      <c r="K132" s="18">
        <f xml:space="preserve"> COUNTIFS(GEOdata!$F:$F, $C132, GEOdata!$B:$B, K$2)</f>
        <v>0</v>
      </c>
      <c r="L132" s="15">
        <f xml:space="preserve"> COUNTIFS(GEOdata!$F:$F, $C132, GEOdata!$B:$B, L$2)</f>
        <v>0</v>
      </c>
      <c r="M132" s="18">
        <f xml:space="preserve"> COUNTIFS(GEOdata!$F:$F, $C132, GEOdata!$B:$B, M$2)</f>
        <v>0</v>
      </c>
    </row>
    <row r="133" spans="3:13" x14ac:dyDescent="0.25">
      <c r="C133" t="s">
        <v>833</v>
      </c>
      <c r="D133" s="15">
        <f xml:space="preserve"> COUNTIFS(GEOdata!$F:$F, $C133, GEOdata!$B:$B, D$2)</f>
        <v>0</v>
      </c>
      <c r="E133" s="15">
        <f xml:space="preserve"> COUNTIFS(GEOdata!$F:$F, $C133, GEOdata!$B:$B, E$2)</f>
        <v>1</v>
      </c>
      <c r="F133" s="15">
        <f xml:space="preserve"> COUNTIFS(GEOdata!$F:$F, $C133, GEOdata!$B:$B, F$2)</f>
        <v>0</v>
      </c>
      <c r="G133" s="18">
        <f xml:space="preserve"> COUNTIFS(GEOdata!$F:$F, $C133, GEOdata!$B:$B, G$2)</f>
        <v>0</v>
      </c>
      <c r="H133" s="18">
        <f xml:space="preserve"> COUNTIFS(GEOdata!$F:$F, $C133, GEOdata!$B:$B, H$2)</f>
        <v>0</v>
      </c>
      <c r="I133" s="18">
        <f xml:space="preserve"> COUNTIFS(GEOdata!$F:$F, $C133, GEOdata!$B:$B, I$2)</f>
        <v>0</v>
      </c>
      <c r="J133" s="18">
        <f xml:space="preserve"> COUNTIFS(GEOdata!$F:$F, $C133, GEOdata!$B:$B, J$2)</f>
        <v>0</v>
      </c>
      <c r="K133" s="18">
        <f xml:space="preserve"> COUNTIFS(GEOdata!$F:$F, $C133, GEOdata!$B:$B, K$2)</f>
        <v>0</v>
      </c>
      <c r="L133" s="15">
        <f xml:space="preserve"> COUNTIFS(GEOdata!$F:$F, $C133, GEOdata!$B:$B, L$2)</f>
        <v>0</v>
      </c>
      <c r="M133" s="18">
        <f xml:space="preserve"> COUNTIFS(GEOdata!$F:$F, $C133, GEOdata!$B:$B, M$2)</f>
        <v>0</v>
      </c>
    </row>
    <row r="134" spans="3:13" x14ac:dyDescent="0.25">
      <c r="C134" t="s">
        <v>834</v>
      </c>
      <c r="D134" s="15">
        <f xml:space="preserve"> COUNTIFS(GEOdata!$F:$F, $C134, GEOdata!$B:$B, D$2)</f>
        <v>0</v>
      </c>
      <c r="E134" s="15">
        <f xml:space="preserve"> COUNTIFS(GEOdata!$F:$F, $C134, GEOdata!$B:$B, E$2)</f>
        <v>1</v>
      </c>
      <c r="F134" s="15">
        <f xml:space="preserve"> COUNTIFS(GEOdata!$F:$F, $C134, GEOdata!$B:$B, F$2)</f>
        <v>0</v>
      </c>
      <c r="G134" s="18">
        <f xml:space="preserve"> COUNTIFS(GEOdata!$F:$F, $C134, GEOdata!$B:$B, G$2)</f>
        <v>0</v>
      </c>
      <c r="H134" s="18">
        <f xml:space="preserve"> COUNTIFS(GEOdata!$F:$F, $C134, GEOdata!$B:$B, H$2)</f>
        <v>0</v>
      </c>
      <c r="I134" s="18">
        <f xml:space="preserve"> COUNTIFS(GEOdata!$F:$F, $C134, GEOdata!$B:$B, I$2)</f>
        <v>0</v>
      </c>
      <c r="J134" s="18">
        <f xml:space="preserve"> COUNTIFS(GEOdata!$F:$F, $C134, GEOdata!$B:$B, J$2)</f>
        <v>0</v>
      </c>
      <c r="K134" s="18">
        <f xml:space="preserve"> COUNTIFS(GEOdata!$F:$F, $C134, GEOdata!$B:$B, K$2)</f>
        <v>0</v>
      </c>
      <c r="L134" s="15">
        <f xml:space="preserve"> COUNTIFS(GEOdata!$F:$F, $C134, GEOdata!$B:$B, L$2)</f>
        <v>0</v>
      </c>
      <c r="M134" s="18">
        <f xml:space="preserve"> COUNTIFS(GEOdata!$F:$F, $C134, GEOdata!$B:$B, M$2)</f>
        <v>0</v>
      </c>
    </row>
    <row r="135" spans="3:13" x14ac:dyDescent="0.25">
      <c r="C135" t="s">
        <v>835</v>
      </c>
      <c r="D135" s="15">
        <f xml:space="preserve"> COUNTIFS(GEOdata!$F:$F, $C135, GEOdata!$B:$B, D$2)</f>
        <v>0</v>
      </c>
      <c r="E135" s="15">
        <f xml:space="preserve"> COUNTIFS(GEOdata!$F:$F, $C135, GEOdata!$B:$B, E$2)</f>
        <v>1</v>
      </c>
      <c r="F135" s="15">
        <f xml:space="preserve"> COUNTIFS(GEOdata!$F:$F, $C135, GEOdata!$B:$B, F$2)</f>
        <v>0</v>
      </c>
      <c r="G135" s="18">
        <f xml:space="preserve"> COUNTIFS(GEOdata!$F:$F, $C135, GEOdata!$B:$B, G$2)</f>
        <v>0</v>
      </c>
      <c r="H135" s="18">
        <f xml:space="preserve"> COUNTIFS(GEOdata!$F:$F, $C135, GEOdata!$B:$B, H$2)</f>
        <v>0</v>
      </c>
      <c r="I135" s="18">
        <f xml:space="preserve"> COUNTIFS(GEOdata!$F:$F, $C135, GEOdata!$B:$B, I$2)</f>
        <v>0</v>
      </c>
      <c r="J135" s="18">
        <f xml:space="preserve"> COUNTIFS(GEOdata!$F:$F, $C135, GEOdata!$B:$B, J$2)</f>
        <v>0</v>
      </c>
      <c r="K135" s="18">
        <f xml:space="preserve"> COUNTIFS(GEOdata!$F:$F, $C135, GEOdata!$B:$B, K$2)</f>
        <v>0</v>
      </c>
      <c r="L135" s="15">
        <f xml:space="preserve"> COUNTIFS(GEOdata!$F:$F, $C135, GEOdata!$B:$B, L$2)</f>
        <v>0</v>
      </c>
      <c r="M135" s="18">
        <f xml:space="preserve"> COUNTIFS(GEOdata!$F:$F, $C135, GEOdata!$B:$B, M$2)</f>
        <v>0</v>
      </c>
    </row>
    <row r="136" spans="3:13" x14ac:dyDescent="0.25">
      <c r="C136" t="s">
        <v>836</v>
      </c>
      <c r="D136" s="15">
        <f xml:space="preserve"> COUNTIFS(GEOdata!$F:$F, $C136, GEOdata!$B:$B, D$2)</f>
        <v>0</v>
      </c>
      <c r="E136" s="15">
        <f xml:space="preserve"> COUNTIFS(GEOdata!$F:$F, $C136, GEOdata!$B:$B, E$2)</f>
        <v>3</v>
      </c>
      <c r="F136" s="15">
        <f xml:space="preserve"> COUNTIFS(GEOdata!$F:$F, $C136, GEOdata!$B:$B, F$2)</f>
        <v>0</v>
      </c>
      <c r="G136" s="18">
        <f xml:space="preserve"> COUNTIFS(GEOdata!$F:$F, $C136, GEOdata!$B:$B, G$2)</f>
        <v>0</v>
      </c>
      <c r="H136" s="18">
        <f xml:space="preserve"> COUNTIFS(GEOdata!$F:$F, $C136, GEOdata!$B:$B, H$2)</f>
        <v>0</v>
      </c>
      <c r="I136" s="18">
        <f xml:space="preserve"> COUNTIFS(GEOdata!$F:$F, $C136, GEOdata!$B:$B, I$2)</f>
        <v>0</v>
      </c>
      <c r="J136" s="18">
        <f xml:space="preserve"> COUNTIFS(GEOdata!$F:$F, $C136, GEOdata!$B:$B, J$2)</f>
        <v>0</v>
      </c>
      <c r="K136" s="18">
        <f xml:space="preserve"> COUNTIFS(GEOdata!$F:$F, $C136, GEOdata!$B:$B, K$2)</f>
        <v>0</v>
      </c>
      <c r="L136" s="15">
        <f xml:space="preserve"> COUNTIFS(GEOdata!$F:$F, $C136, GEOdata!$B:$B, L$2)</f>
        <v>0</v>
      </c>
      <c r="M136" s="18">
        <f xml:space="preserve"> COUNTIFS(GEOdata!$F:$F, $C136, GEOdata!$B:$B, M$2)</f>
        <v>0</v>
      </c>
    </row>
    <row r="137" spans="3:13" x14ac:dyDescent="0.25">
      <c r="C137" t="s">
        <v>837</v>
      </c>
      <c r="D137" s="15">
        <f xml:space="preserve"> COUNTIFS(GEOdata!$F:$F, $C137, GEOdata!$B:$B, D$2)</f>
        <v>0</v>
      </c>
      <c r="E137" s="15">
        <f xml:space="preserve"> COUNTIFS(GEOdata!$F:$F, $C137, GEOdata!$B:$B, E$2)</f>
        <v>2</v>
      </c>
      <c r="F137" s="15">
        <f xml:space="preserve"> COUNTIFS(GEOdata!$F:$F, $C137, GEOdata!$B:$B, F$2)</f>
        <v>0</v>
      </c>
      <c r="G137" s="18">
        <f xml:space="preserve"> COUNTIFS(GEOdata!$F:$F, $C137, GEOdata!$B:$B, G$2)</f>
        <v>0</v>
      </c>
      <c r="H137" s="18">
        <f xml:space="preserve"> COUNTIFS(GEOdata!$F:$F, $C137, GEOdata!$B:$B, H$2)</f>
        <v>0</v>
      </c>
      <c r="I137" s="18">
        <f xml:space="preserve"> COUNTIFS(GEOdata!$F:$F, $C137, GEOdata!$B:$B, I$2)</f>
        <v>0</v>
      </c>
      <c r="J137" s="18">
        <f xml:space="preserve"> COUNTIFS(GEOdata!$F:$F, $C137, GEOdata!$B:$B, J$2)</f>
        <v>0</v>
      </c>
      <c r="K137" s="18">
        <f xml:space="preserve"> COUNTIFS(GEOdata!$F:$F, $C137, GEOdata!$B:$B, K$2)</f>
        <v>0</v>
      </c>
      <c r="L137" s="15">
        <f xml:space="preserve"> COUNTIFS(GEOdata!$F:$F, $C137, GEOdata!$B:$B, L$2)</f>
        <v>0</v>
      </c>
      <c r="M137" s="18">
        <f xml:space="preserve"> COUNTIFS(GEOdata!$F:$F, $C137, GEOdata!$B:$B, M$2)</f>
        <v>0</v>
      </c>
    </row>
    <row r="138" spans="3:13" x14ac:dyDescent="0.25">
      <c r="C138" t="s">
        <v>838</v>
      </c>
      <c r="D138" s="15">
        <f xml:space="preserve"> COUNTIFS(GEOdata!$F:$F, $C138, GEOdata!$B:$B, D$2)</f>
        <v>0</v>
      </c>
      <c r="E138" s="15">
        <f xml:space="preserve"> COUNTIFS(GEOdata!$F:$F, $C138, GEOdata!$B:$B, E$2)</f>
        <v>2</v>
      </c>
      <c r="F138" s="15">
        <f xml:space="preserve"> COUNTIFS(GEOdata!$F:$F, $C138, GEOdata!$B:$B, F$2)</f>
        <v>0</v>
      </c>
      <c r="G138" s="18">
        <f xml:space="preserve"> COUNTIFS(GEOdata!$F:$F, $C138, GEOdata!$B:$B, G$2)</f>
        <v>0</v>
      </c>
      <c r="H138" s="18">
        <f xml:space="preserve"> COUNTIFS(GEOdata!$F:$F, $C138, GEOdata!$B:$B, H$2)</f>
        <v>0</v>
      </c>
      <c r="I138" s="18">
        <f xml:space="preserve"> COUNTIFS(GEOdata!$F:$F, $C138, GEOdata!$B:$B, I$2)</f>
        <v>0</v>
      </c>
      <c r="J138" s="18">
        <f xml:space="preserve"> COUNTIFS(GEOdata!$F:$F, $C138, GEOdata!$B:$B, J$2)</f>
        <v>0</v>
      </c>
      <c r="K138" s="18">
        <f xml:space="preserve"> COUNTIFS(GEOdata!$F:$F, $C138, GEOdata!$B:$B, K$2)</f>
        <v>0</v>
      </c>
      <c r="L138" s="15">
        <f xml:space="preserve"> COUNTIFS(GEOdata!$F:$F, $C138, GEOdata!$B:$B, L$2)</f>
        <v>0</v>
      </c>
      <c r="M138" s="18">
        <f xml:space="preserve"> COUNTIFS(GEOdata!$F:$F, $C138, GEOdata!$B:$B, M$2)</f>
        <v>0</v>
      </c>
    </row>
    <row r="139" spans="3:13" x14ac:dyDescent="0.25">
      <c r="C139" t="s">
        <v>839</v>
      </c>
      <c r="D139" s="15">
        <f xml:space="preserve"> COUNTIFS(GEOdata!$F:$F, $C139, GEOdata!$B:$B, D$2)</f>
        <v>0</v>
      </c>
      <c r="E139" s="15">
        <f xml:space="preserve"> COUNTIFS(GEOdata!$F:$F, $C139, GEOdata!$B:$B, E$2)</f>
        <v>1</v>
      </c>
      <c r="F139" s="15">
        <f xml:space="preserve"> COUNTIFS(GEOdata!$F:$F, $C139, GEOdata!$B:$B, F$2)</f>
        <v>0</v>
      </c>
      <c r="G139" s="18">
        <f xml:space="preserve"> COUNTIFS(GEOdata!$F:$F, $C139, GEOdata!$B:$B, G$2)</f>
        <v>0</v>
      </c>
      <c r="H139" s="18">
        <f xml:space="preserve"> COUNTIFS(GEOdata!$F:$F, $C139, GEOdata!$B:$B, H$2)</f>
        <v>0</v>
      </c>
      <c r="I139" s="18">
        <f xml:space="preserve"> COUNTIFS(GEOdata!$F:$F, $C139, GEOdata!$B:$B, I$2)</f>
        <v>0</v>
      </c>
      <c r="J139" s="18">
        <f xml:space="preserve"> COUNTIFS(GEOdata!$F:$F, $C139, GEOdata!$B:$B, J$2)</f>
        <v>0</v>
      </c>
      <c r="K139" s="18">
        <f xml:space="preserve"> COUNTIFS(GEOdata!$F:$F, $C139, GEOdata!$B:$B, K$2)</f>
        <v>0</v>
      </c>
      <c r="L139" s="15">
        <f xml:space="preserve"> COUNTIFS(GEOdata!$F:$F, $C139, GEOdata!$B:$B, L$2)</f>
        <v>0</v>
      </c>
      <c r="M139" s="18">
        <f xml:space="preserve"> COUNTIFS(GEOdata!$F:$F, $C139, GEOdata!$B:$B, M$2)</f>
        <v>0</v>
      </c>
    </row>
    <row r="140" spans="3:13" x14ac:dyDescent="0.25">
      <c r="C140" t="s">
        <v>840</v>
      </c>
      <c r="D140" s="15">
        <f xml:space="preserve"> COUNTIFS(GEOdata!$F:$F, $C140, GEOdata!$B:$B, D$2)</f>
        <v>0</v>
      </c>
      <c r="E140" s="15">
        <f xml:space="preserve"> COUNTIFS(GEOdata!$F:$F, $C140, GEOdata!$B:$B, E$2)</f>
        <v>1</v>
      </c>
      <c r="F140" s="15">
        <f xml:space="preserve"> COUNTIFS(GEOdata!$F:$F, $C140, GEOdata!$B:$B, F$2)</f>
        <v>0</v>
      </c>
      <c r="G140" s="18">
        <f xml:space="preserve"> COUNTIFS(GEOdata!$F:$F, $C140, GEOdata!$B:$B, G$2)</f>
        <v>0</v>
      </c>
      <c r="H140" s="18">
        <f xml:space="preserve"> COUNTIFS(GEOdata!$F:$F, $C140, GEOdata!$B:$B, H$2)</f>
        <v>0</v>
      </c>
      <c r="I140" s="18">
        <f xml:space="preserve"> COUNTIFS(GEOdata!$F:$F, $C140, GEOdata!$B:$B, I$2)</f>
        <v>0</v>
      </c>
      <c r="J140" s="18">
        <f xml:space="preserve"> COUNTIFS(GEOdata!$F:$F, $C140, GEOdata!$B:$B, J$2)</f>
        <v>0</v>
      </c>
      <c r="K140" s="18">
        <f xml:space="preserve"> COUNTIFS(GEOdata!$F:$F, $C140, GEOdata!$B:$B, K$2)</f>
        <v>0</v>
      </c>
      <c r="L140" s="15">
        <f xml:space="preserve"> COUNTIFS(GEOdata!$F:$F, $C140, GEOdata!$B:$B, L$2)</f>
        <v>0</v>
      </c>
      <c r="M140" s="18">
        <f xml:space="preserve"> COUNTIFS(GEOdata!$F:$F, $C140, GEOdata!$B:$B, M$2)</f>
        <v>0</v>
      </c>
    </row>
    <row r="141" spans="3:13" x14ac:dyDescent="0.25">
      <c r="C141" t="s">
        <v>841</v>
      </c>
      <c r="D141" s="15">
        <f xml:space="preserve"> COUNTIFS(GEOdata!$F:$F, $C141, GEOdata!$B:$B, D$2)</f>
        <v>0</v>
      </c>
      <c r="E141" s="15">
        <f xml:space="preserve"> COUNTIFS(GEOdata!$F:$F, $C141, GEOdata!$B:$B, E$2)</f>
        <v>1</v>
      </c>
      <c r="F141" s="15">
        <f xml:space="preserve"> COUNTIFS(GEOdata!$F:$F, $C141, GEOdata!$B:$B, F$2)</f>
        <v>0</v>
      </c>
      <c r="G141" s="18">
        <f xml:space="preserve"> COUNTIFS(GEOdata!$F:$F, $C141, GEOdata!$B:$B, G$2)</f>
        <v>0</v>
      </c>
      <c r="H141" s="18">
        <f xml:space="preserve"> COUNTIFS(GEOdata!$F:$F, $C141, GEOdata!$B:$B, H$2)</f>
        <v>0</v>
      </c>
      <c r="I141" s="18">
        <f xml:space="preserve"> COUNTIFS(GEOdata!$F:$F, $C141, GEOdata!$B:$B, I$2)</f>
        <v>0</v>
      </c>
      <c r="J141" s="18">
        <f xml:space="preserve"> COUNTIFS(GEOdata!$F:$F, $C141, GEOdata!$B:$B, J$2)</f>
        <v>0</v>
      </c>
      <c r="K141" s="18">
        <f xml:space="preserve"> COUNTIFS(GEOdata!$F:$F, $C141, GEOdata!$B:$B, K$2)</f>
        <v>0</v>
      </c>
      <c r="L141" s="15">
        <f xml:space="preserve"> COUNTIFS(GEOdata!$F:$F, $C141, GEOdata!$B:$B, L$2)</f>
        <v>0</v>
      </c>
      <c r="M141" s="18">
        <f xml:space="preserve"> COUNTIFS(GEOdata!$F:$F, $C141, GEOdata!$B:$B, M$2)</f>
        <v>0</v>
      </c>
    </row>
    <row r="142" spans="3:13" x14ac:dyDescent="0.25">
      <c r="C142" t="s">
        <v>842</v>
      </c>
      <c r="D142" s="15">
        <f xml:space="preserve"> COUNTIFS(GEOdata!$F:$F, $C142, GEOdata!$B:$B, D$2)</f>
        <v>0</v>
      </c>
      <c r="E142" s="16">
        <f xml:space="preserve"> COUNTIFS(GEOdata!$F:$F, $C142, GEOdata!$B:$B, E$2)</f>
        <v>1</v>
      </c>
      <c r="F142" s="15">
        <f xml:space="preserve"> COUNTIFS(GEOdata!$F:$F, $C142, GEOdata!$B:$B, F$2)</f>
        <v>0</v>
      </c>
      <c r="G142" s="18">
        <f xml:space="preserve"> COUNTIFS(GEOdata!$F:$F, $C142, GEOdata!$B:$B, G$2)</f>
        <v>0</v>
      </c>
      <c r="H142" s="18">
        <f xml:space="preserve"> COUNTIFS(GEOdata!$F:$F, $C142, GEOdata!$B:$B, H$2)</f>
        <v>1</v>
      </c>
      <c r="I142" s="18">
        <f xml:space="preserve"> COUNTIFS(GEOdata!$F:$F, $C142, GEOdata!$B:$B, I$2)</f>
        <v>0</v>
      </c>
      <c r="J142" s="18">
        <f xml:space="preserve"> COUNTIFS(GEOdata!$F:$F, $C142, GEOdata!$B:$B, J$2)</f>
        <v>0</v>
      </c>
      <c r="K142" s="18">
        <f xml:space="preserve"> COUNTIFS(GEOdata!$F:$F, $C142, GEOdata!$B:$B, K$2)</f>
        <v>0</v>
      </c>
      <c r="L142" s="15">
        <f xml:space="preserve"> COUNTIFS(GEOdata!$F:$F, $C142, GEOdata!$B:$B, L$2)</f>
        <v>0</v>
      </c>
      <c r="M142" s="18">
        <f xml:space="preserve"> COUNTIFS(GEOdata!$F:$F, $C142, GEOdata!$B:$B, M$2)</f>
        <v>0</v>
      </c>
    </row>
    <row r="143" spans="3:13" x14ac:dyDescent="0.25">
      <c r="C143" t="s">
        <v>843</v>
      </c>
      <c r="D143" s="15">
        <f xml:space="preserve"> COUNTIFS(GEOdata!$F:$F, $C143, GEOdata!$B:$B, D$2)</f>
        <v>0</v>
      </c>
      <c r="E143" s="15">
        <f xml:space="preserve"> COUNTIFS(GEOdata!$F:$F, $C143, GEOdata!$B:$B, E$2)</f>
        <v>1</v>
      </c>
      <c r="F143" s="15">
        <f xml:space="preserve"> COUNTIFS(GEOdata!$F:$F, $C143, GEOdata!$B:$B, F$2)</f>
        <v>0</v>
      </c>
      <c r="G143" s="18">
        <f xml:space="preserve"> COUNTIFS(GEOdata!$F:$F, $C143, GEOdata!$B:$B, G$2)</f>
        <v>0</v>
      </c>
      <c r="H143" s="18">
        <f xml:space="preserve"> COUNTIFS(GEOdata!$F:$F, $C143, GEOdata!$B:$B, H$2)</f>
        <v>0</v>
      </c>
      <c r="I143" s="18">
        <f xml:space="preserve"> COUNTIFS(GEOdata!$F:$F, $C143, GEOdata!$B:$B, I$2)</f>
        <v>0</v>
      </c>
      <c r="J143" s="18">
        <f xml:space="preserve"> COUNTIFS(GEOdata!$F:$F, $C143, GEOdata!$B:$B, J$2)</f>
        <v>0</v>
      </c>
      <c r="K143" s="18">
        <f xml:space="preserve"> COUNTIFS(GEOdata!$F:$F, $C143, GEOdata!$B:$B, K$2)</f>
        <v>0</v>
      </c>
      <c r="L143" s="15">
        <f xml:space="preserve"> COUNTIFS(GEOdata!$F:$F, $C143, GEOdata!$B:$B, L$2)</f>
        <v>0</v>
      </c>
      <c r="M143" s="18">
        <f xml:space="preserve"> COUNTIFS(GEOdata!$F:$F, $C143, GEOdata!$B:$B, M$2)</f>
        <v>0</v>
      </c>
    </row>
    <row r="144" spans="3:13" x14ac:dyDescent="0.25">
      <c r="C144" t="s">
        <v>844</v>
      </c>
      <c r="D144" s="15">
        <f xml:space="preserve"> COUNTIFS(GEOdata!$F:$F, $C144, GEOdata!$B:$B, D$2)</f>
        <v>0</v>
      </c>
      <c r="E144" s="15">
        <f xml:space="preserve"> COUNTIFS(GEOdata!$F:$F, $C144, GEOdata!$B:$B, E$2)</f>
        <v>1</v>
      </c>
      <c r="F144" s="15">
        <f xml:space="preserve"> COUNTIFS(GEOdata!$F:$F, $C144, GEOdata!$B:$B, F$2)</f>
        <v>0</v>
      </c>
      <c r="G144" s="18">
        <f xml:space="preserve"> COUNTIFS(GEOdata!$F:$F, $C144, GEOdata!$B:$B, G$2)</f>
        <v>0</v>
      </c>
      <c r="H144" s="18">
        <f xml:space="preserve"> COUNTIFS(GEOdata!$F:$F, $C144, GEOdata!$B:$B, H$2)</f>
        <v>0</v>
      </c>
      <c r="I144" s="18">
        <f xml:space="preserve"> COUNTIFS(GEOdata!$F:$F, $C144, GEOdata!$B:$B, I$2)</f>
        <v>0</v>
      </c>
      <c r="J144" s="18">
        <f xml:space="preserve"> COUNTIFS(GEOdata!$F:$F, $C144, GEOdata!$B:$B, J$2)</f>
        <v>0</v>
      </c>
      <c r="K144" s="18">
        <f xml:space="preserve"> COUNTIFS(GEOdata!$F:$F, $C144, GEOdata!$B:$B, K$2)</f>
        <v>0</v>
      </c>
      <c r="L144" s="15">
        <f xml:space="preserve"> COUNTIFS(GEOdata!$F:$F, $C144, GEOdata!$B:$B, L$2)</f>
        <v>0</v>
      </c>
      <c r="M144" s="18">
        <f xml:space="preserve"> COUNTIFS(GEOdata!$F:$F, $C144, GEOdata!$B:$B, M$2)</f>
        <v>0</v>
      </c>
    </row>
    <row r="145" spans="3:13" x14ac:dyDescent="0.25">
      <c r="C145" t="s">
        <v>845</v>
      </c>
      <c r="D145" s="15">
        <f xml:space="preserve"> COUNTIFS(GEOdata!$F:$F, $C145, GEOdata!$B:$B, D$2)</f>
        <v>0</v>
      </c>
      <c r="E145" s="15">
        <f xml:space="preserve"> COUNTIFS(GEOdata!$F:$F, $C145, GEOdata!$B:$B, E$2)</f>
        <v>1</v>
      </c>
      <c r="F145" s="15">
        <f xml:space="preserve"> COUNTIFS(GEOdata!$F:$F, $C145, GEOdata!$B:$B, F$2)</f>
        <v>0</v>
      </c>
      <c r="G145" s="18">
        <f xml:space="preserve"> COUNTIFS(GEOdata!$F:$F, $C145, GEOdata!$B:$B, G$2)</f>
        <v>0</v>
      </c>
      <c r="H145" s="18">
        <f xml:space="preserve"> COUNTIFS(GEOdata!$F:$F, $C145, GEOdata!$B:$B, H$2)</f>
        <v>0</v>
      </c>
      <c r="I145" s="18">
        <f xml:space="preserve"> COUNTIFS(GEOdata!$F:$F, $C145, GEOdata!$B:$B, I$2)</f>
        <v>0</v>
      </c>
      <c r="J145" s="18">
        <f xml:space="preserve"> COUNTIFS(GEOdata!$F:$F, $C145, GEOdata!$B:$B, J$2)</f>
        <v>0</v>
      </c>
      <c r="K145" s="18">
        <f xml:space="preserve"> COUNTIFS(GEOdata!$F:$F, $C145, GEOdata!$B:$B, K$2)</f>
        <v>0</v>
      </c>
      <c r="L145" s="15">
        <f xml:space="preserve"> COUNTIFS(GEOdata!$F:$F, $C145, GEOdata!$B:$B, L$2)</f>
        <v>0</v>
      </c>
      <c r="M145" s="18">
        <f xml:space="preserve"> COUNTIFS(GEOdata!$F:$F, $C145, GEOdata!$B:$B, M$2)</f>
        <v>0</v>
      </c>
    </row>
    <row r="146" spans="3:13" x14ac:dyDescent="0.25">
      <c r="C146" t="s">
        <v>846</v>
      </c>
      <c r="D146" s="15">
        <f xml:space="preserve"> COUNTIFS(GEOdata!$F:$F, $C146, GEOdata!$B:$B, D$2)</f>
        <v>0</v>
      </c>
      <c r="E146" s="15">
        <f xml:space="preserve"> COUNTIFS(GEOdata!$F:$F, $C146, GEOdata!$B:$B, E$2)</f>
        <v>2</v>
      </c>
      <c r="F146" s="15">
        <f xml:space="preserve"> COUNTIFS(GEOdata!$F:$F, $C146, GEOdata!$B:$B, F$2)</f>
        <v>0</v>
      </c>
      <c r="G146" s="18">
        <f xml:space="preserve"> COUNTIFS(GEOdata!$F:$F, $C146, GEOdata!$B:$B, G$2)</f>
        <v>0</v>
      </c>
      <c r="H146" s="18">
        <f xml:space="preserve"> COUNTIFS(GEOdata!$F:$F, $C146, GEOdata!$B:$B, H$2)</f>
        <v>0</v>
      </c>
      <c r="I146" s="18">
        <f xml:space="preserve"> COUNTIFS(GEOdata!$F:$F, $C146, GEOdata!$B:$B, I$2)</f>
        <v>0</v>
      </c>
      <c r="J146" s="18">
        <f xml:space="preserve"> COUNTIFS(GEOdata!$F:$F, $C146, GEOdata!$B:$B, J$2)</f>
        <v>0</v>
      </c>
      <c r="K146" s="18">
        <f xml:space="preserve"> COUNTIFS(GEOdata!$F:$F, $C146, GEOdata!$B:$B, K$2)</f>
        <v>0</v>
      </c>
      <c r="L146" s="15">
        <f xml:space="preserve"> COUNTIFS(GEOdata!$F:$F, $C146, GEOdata!$B:$B, L$2)</f>
        <v>0</v>
      </c>
      <c r="M146" s="18">
        <f xml:space="preserve"> COUNTIFS(GEOdata!$F:$F, $C146, GEOdata!$B:$B, M$2)</f>
        <v>0</v>
      </c>
    </row>
    <row r="147" spans="3:13" x14ac:dyDescent="0.25">
      <c r="C147" t="s">
        <v>847</v>
      </c>
      <c r="D147" s="15">
        <f xml:space="preserve"> COUNTIFS(GEOdata!$F:$F, $C147, GEOdata!$B:$B, D$2)</f>
        <v>0</v>
      </c>
      <c r="E147" s="15">
        <f xml:space="preserve"> COUNTIFS(GEOdata!$F:$F, $C147, GEOdata!$B:$B, E$2)</f>
        <v>1</v>
      </c>
      <c r="F147" s="15">
        <f xml:space="preserve"> COUNTIFS(GEOdata!$F:$F, $C147, GEOdata!$B:$B, F$2)</f>
        <v>0</v>
      </c>
      <c r="G147" s="18">
        <f xml:space="preserve"> COUNTIFS(GEOdata!$F:$F, $C147, GEOdata!$B:$B, G$2)</f>
        <v>0</v>
      </c>
      <c r="H147" s="18">
        <f xml:space="preserve"> COUNTIFS(GEOdata!$F:$F, $C147, GEOdata!$B:$B, H$2)</f>
        <v>0</v>
      </c>
      <c r="I147" s="18">
        <f xml:space="preserve"> COUNTIFS(GEOdata!$F:$F, $C147, GEOdata!$B:$B, I$2)</f>
        <v>0</v>
      </c>
      <c r="J147" s="18">
        <f xml:space="preserve"> COUNTIFS(GEOdata!$F:$F, $C147, GEOdata!$B:$B, J$2)</f>
        <v>0</v>
      </c>
      <c r="K147" s="18">
        <f xml:space="preserve"> COUNTIFS(GEOdata!$F:$F, $C147, GEOdata!$B:$B, K$2)</f>
        <v>0</v>
      </c>
      <c r="L147" s="15">
        <f xml:space="preserve"> COUNTIFS(GEOdata!$F:$F, $C147, GEOdata!$B:$B, L$2)</f>
        <v>0</v>
      </c>
      <c r="M147" s="18">
        <f xml:space="preserve"> COUNTIFS(GEOdata!$F:$F, $C147, GEOdata!$B:$B, M$2)</f>
        <v>0</v>
      </c>
    </row>
    <row r="148" spans="3:13" x14ac:dyDescent="0.25">
      <c r="C148" t="s">
        <v>848</v>
      </c>
      <c r="D148" s="15">
        <f xml:space="preserve"> COUNTIFS(GEOdata!$F:$F, $C148, GEOdata!$B:$B, D$2)</f>
        <v>0</v>
      </c>
      <c r="E148" s="15">
        <f xml:space="preserve"> COUNTIFS(GEOdata!$F:$F, $C148, GEOdata!$B:$B, E$2)</f>
        <v>2</v>
      </c>
      <c r="F148" s="15">
        <f xml:space="preserve"> COUNTIFS(GEOdata!$F:$F, $C148, GEOdata!$B:$B, F$2)</f>
        <v>0</v>
      </c>
      <c r="G148" s="18">
        <f xml:space="preserve"> COUNTIFS(GEOdata!$F:$F, $C148, GEOdata!$B:$B, G$2)</f>
        <v>0</v>
      </c>
      <c r="H148" s="18">
        <f xml:space="preserve"> COUNTIFS(GEOdata!$F:$F, $C148, GEOdata!$B:$B, H$2)</f>
        <v>0</v>
      </c>
      <c r="I148" s="18">
        <f xml:space="preserve"> COUNTIFS(GEOdata!$F:$F, $C148, GEOdata!$B:$B, I$2)</f>
        <v>0</v>
      </c>
      <c r="J148" s="18">
        <f xml:space="preserve"> COUNTIFS(GEOdata!$F:$F, $C148, GEOdata!$B:$B, J$2)</f>
        <v>0</v>
      </c>
      <c r="K148" s="18">
        <f xml:space="preserve"> COUNTIFS(GEOdata!$F:$F, $C148, GEOdata!$B:$B, K$2)</f>
        <v>0</v>
      </c>
      <c r="L148" s="15">
        <f xml:space="preserve"> COUNTIFS(GEOdata!$F:$F, $C148, GEOdata!$B:$B, L$2)</f>
        <v>0</v>
      </c>
      <c r="M148" s="18">
        <f xml:space="preserve"> COUNTIFS(GEOdata!$F:$F, $C148, GEOdata!$B:$B, M$2)</f>
        <v>0</v>
      </c>
    </row>
    <row r="149" spans="3:13" x14ac:dyDescent="0.25">
      <c r="C149" t="s">
        <v>849</v>
      </c>
      <c r="D149" s="15">
        <f xml:space="preserve"> COUNTIFS(GEOdata!$F:$F, $C149, GEOdata!$B:$B, D$2)</f>
        <v>0</v>
      </c>
      <c r="E149" s="15">
        <f xml:space="preserve"> COUNTIFS(GEOdata!$F:$F, $C149, GEOdata!$B:$B, E$2)</f>
        <v>1</v>
      </c>
      <c r="F149" s="15">
        <f xml:space="preserve"> COUNTIFS(GEOdata!$F:$F, $C149, GEOdata!$B:$B, F$2)</f>
        <v>0</v>
      </c>
      <c r="G149" s="18">
        <f xml:space="preserve"> COUNTIFS(GEOdata!$F:$F, $C149, GEOdata!$B:$B, G$2)</f>
        <v>0</v>
      </c>
      <c r="H149" s="18">
        <f xml:space="preserve"> COUNTIFS(GEOdata!$F:$F, $C149, GEOdata!$B:$B, H$2)</f>
        <v>0</v>
      </c>
      <c r="I149" s="18">
        <f xml:space="preserve"> COUNTIFS(GEOdata!$F:$F, $C149, GEOdata!$B:$B, I$2)</f>
        <v>0</v>
      </c>
      <c r="J149" s="18">
        <f xml:space="preserve"> COUNTIFS(GEOdata!$F:$F, $C149, GEOdata!$B:$B, J$2)</f>
        <v>0</v>
      </c>
      <c r="K149" s="18">
        <f xml:space="preserve"> COUNTIFS(GEOdata!$F:$F, $C149, GEOdata!$B:$B, K$2)</f>
        <v>0</v>
      </c>
      <c r="L149" s="15">
        <f xml:space="preserve"> COUNTIFS(GEOdata!$F:$F, $C149, GEOdata!$B:$B, L$2)</f>
        <v>0</v>
      </c>
      <c r="M149" s="18">
        <f xml:space="preserve"> COUNTIFS(GEOdata!$F:$F, $C149, GEOdata!$B:$B, M$2)</f>
        <v>0</v>
      </c>
    </row>
    <row r="150" spans="3:13" x14ac:dyDescent="0.25">
      <c r="C150" t="s">
        <v>850</v>
      </c>
      <c r="D150" s="15">
        <f xml:space="preserve"> COUNTIFS(GEOdata!$F:$F, $C150, GEOdata!$B:$B, D$2)</f>
        <v>0</v>
      </c>
      <c r="E150" s="15">
        <f xml:space="preserve"> COUNTIFS(GEOdata!$F:$F, $C150, GEOdata!$B:$B, E$2)</f>
        <v>1</v>
      </c>
      <c r="F150" s="15">
        <f xml:space="preserve"> COUNTIFS(GEOdata!$F:$F, $C150, GEOdata!$B:$B, F$2)</f>
        <v>0</v>
      </c>
      <c r="G150" s="18">
        <f xml:space="preserve"> COUNTIFS(GEOdata!$F:$F, $C150, GEOdata!$B:$B, G$2)</f>
        <v>0</v>
      </c>
      <c r="H150" s="18">
        <f xml:space="preserve"> COUNTIFS(GEOdata!$F:$F, $C150, GEOdata!$B:$B, H$2)</f>
        <v>0</v>
      </c>
      <c r="I150" s="18">
        <f xml:space="preserve"> COUNTIFS(GEOdata!$F:$F, $C150, GEOdata!$B:$B, I$2)</f>
        <v>0</v>
      </c>
      <c r="J150" s="18">
        <f xml:space="preserve"> COUNTIFS(GEOdata!$F:$F, $C150, GEOdata!$B:$B, J$2)</f>
        <v>0</v>
      </c>
      <c r="K150" s="18">
        <f xml:space="preserve"> COUNTIFS(GEOdata!$F:$F, $C150, GEOdata!$B:$B, K$2)</f>
        <v>0</v>
      </c>
      <c r="L150" s="15">
        <f xml:space="preserve"> COUNTIFS(GEOdata!$F:$F, $C150, GEOdata!$B:$B, L$2)</f>
        <v>0</v>
      </c>
      <c r="M150" s="18">
        <f xml:space="preserve"> COUNTIFS(GEOdata!$F:$F, $C150, GEOdata!$B:$B, M$2)</f>
        <v>0</v>
      </c>
    </row>
    <row r="151" spans="3:13" x14ac:dyDescent="0.25">
      <c r="C151" t="s">
        <v>851</v>
      </c>
      <c r="D151" s="15">
        <f xml:space="preserve"> COUNTIFS(GEOdata!$F:$F, $C151, GEOdata!$B:$B, D$2)</f>
        <v>0</v>
      </c>
      <c r="E151" s="15">
        <f xml:space="preserve"> COUNTIFS(GEOdata!$F:$F, $C151, GEOdata!$B:$B, E$2)</f>
        <v>1</v>
      </c>
      <c r="F151" s="15">
        <f xml:space="preserve"> COUNTIFS(GEOdata!$F:$F, $C151, GEOdata!$B:$B, F$2)</f>
        <v>0</v>
      </c>
      <c r="G151" s="18">
        <f xml:space="preserve"> COUNTIFS(GEOdata!$F:$F, $C151, GEOdata!$B:$B, G$2)</f>
        <v>0</v>
      </c>
      <c r="H151" s="18">
        <f xml:space="preserve"> COUNTIFS(GEOdata!$F:$F, $C151, GEOdata!$B:$B, H$2)</f>
        <v>0</v>
      </c>
      <c r="I151" s="18">
        <f xml:space="preserve"> COUNTIFS(GEOdata!$F:$F, $C151, GEOdata!$B:$B, I$2)</f>
        <v>0</v>
      </c>
      <c r="J151" s="18">
        <f xml:space="preserve"> COUNTIFS(GEOdata!$F:$F, $C151, GEOdata!$B:$B, J$2)</f>
        <v>0</v>
      </c>
      <c r="K151" s="18">
        <f xml:space="preserve"> COUNTIFS(GEOdata!$F:$F, $C151, GEOdata!$B:$B, K$2)</f>
        <v>0</v>
      </c>
      <c r="L151" s="15">
        <f xml:space="preserve"> COUNTIFS(GEOdata!$F:$F, $C151, GEOdata!$B:$B, L$2)</f>
        <v>0</v>
      </c>
      <c r="M151" s="18">
        <f xml:space="preserve"> COUNTIFS(GEOdata!$F:$F, $C151, GEOdata!$B:$B, M$2)</f>
        <v>0</v>
      </c>
    </row>
    <row r="152" spans="3:13" x14ac:dyDescent="0.25">
      <c r="C152" t="s">
        <v>852</v>
      </c>
      <c r="D152" s="15">
        <f xml:space="preserve"> COUNTIFS(GEOdata!$F:$F, $C152, GEOdata!$B:$B, D$2)</f>
        <v>0</v>
      </c>
      <c r="E152" s="16">
        <f xml:space="preserve"> COUNTIFS(GEOdata!$F:$F, $C152, GEOdata!$B:$B, E$2)</f>
        <v>1</v>
      </c>
      <c r="F152" s="15">
        <f xml:space="preserve"> COUNTIFS(GEOdata!$F:$F, $C152, GEOdata!$B:$B, F$2)</f>
        <v>0</v>
      </c>
      <c r="G152" s="18">
        <f xml:space="preserve"> COUNTIFS(GEOdata!$F:$F, $C152, GEOdata!$B:$B, G$2)</f>
        <v>0</v>
      </c>
      <c r="H152" s="18">
        <f xml:space="preserve"> COUNTIFS(GEOdata!$F:$F, $C152, GEOdata!$B:$B, H$2)</f>
        <v>0</v>
      </c>
      <c r="I152" s="18">
        <f xml:space="preserve"> COUNTIFS(GEOdata!$F:$F, $C152, GEOdata!$B:$B, I$2)</f>
        <v>0</v>
      </c>
      <c r="J152" s="18">
        <f xml:space="preserve"> COUNTIFS(GEOdata!$F:$F, $C152, GEOdata!$B:$B, J$2)</f>
        <v>0</v>
      </c>
      <c r="K152" s="18">
        <f xml:space="preserve"> COUNTIFS(GEOdata!$F:$F, $C152, GEOdata!$B:$B, K$2)</f>
        <v>0</v>
      </c>
      <c r="L152" s="15">
        <f xml:space="preserve"> COUNTIFS(GEOdata!$F:$F, $C152, GEOdata!$B:$B, L$2)</f>
        <v>0</v>
      </c>
      <c r="M152" s="18">
        <f xml:space="preserve"> COUNTIFS(GEOdata!$F:$F, $C152, GEOdata!$B:$B, M$2)</f>
        <v>0</v>
      </c>
    </row>
    <row r="153" spans="3:13" x14ac:dyDescent="0.25">
      <c r="C153" t="s">
        <v>853</v>
      </c>
      <c r="D153" s="15">
        <f xml:space="preserve"> COUNTIFS(GEOdata!$F:$F, $C153, GEOdata!$B:$B, D$2)</f>
        <v>0</v>
      </c>
      <c r="E153" s="15">
        <f xml:space="preserve"> COUNTIFS(GEOdata!$F:$F, $C153, GEOdata!$B:$B, E$2)</f>
        <v>1</v>
      </c>
      <c r="F153" s="15">
        <f xml:space="preserve"> COUNTIFS(GEOdata!$F:$F, $C153, GEOdata!$B:$B, F$2)</f>
        <v>0</v>
      </c>
      <c r="G153" s="18">
        <f xml:space="preserve"> COUNTIFS(GEOdata!$F:$F, $C153, GEOdata!$B:$B, G$2)</f>
        <v>0</v>
      </c>
      <c r="H153" s="18">
        <f xml:space="preserve"> COUNTIFS(GEOdata!$F:$F, $C153, GEOdata!$B:$B, H$2)</f>
        <v>0</v>
      </c>
      <c r="I153" s="18">
        <f xml:space="preserve"> COUNTIFS(GEOdata!$F:$F, $C153, GEOdata!$B:$B, I$2)</f>
        <v>0</v>
      </c>
      <c r="J153" s="18">
        <f xml:space="preserve"> COUNTIFS(GEOdata!$F:$F, $C153, GEOdata!$B:$B, J$2)</f>
        <v>0</v>
      </c>
      <c r="K153" s="18">
        <f xml:space="preserve"> COUNTIFS(GEOdata!$F:$F, $C153, GEOdata!$B:$B, K$2)</f>
        <v>0</v>
      </c>
      <c r="L153" s="15">
        <f xml:space="preserve"> COUNTIFS(GEOdata!$F:$F, $C153, GEOdata!$B:$B, L$2)</f>
        <v>0</v>
      </c>
      <c r="M153" s="18">
        <f xml:space="preserve"> COUNTIFS(GEOdata!$F:$F, $C153, GEOdata!$B:$B, M$2)</f>
        <v>0</v>
      </c>
    </row>
    <row r="154" spans="3:13" x14ac:dyDescent="0.25">
      <c r="C154" t="s">
        <v>854</v>
      </c>
      <c r="D154" s="15">
        <f xml:space="preserve"> COUNTIFS(GEOdata!$F:$F, $C154, GEOdata!$B:$B, D$2)</f>
        <v>0</v>
      </c>
      <c r="E154" s="15">
        <f xml:space="preserve"> COUNTIFS(GEOdata!$F:$F, $C154, GEOdata!$B:$B, E$2)</f>
        <v>2</v>
      </c>
      <c r="F154" s="15">
        <f xml:space="preserve"> COUNTIFS(GEOdata!$F:$F, $C154, GEOdata!$B:$B, F$2)</f>
        <v>0</v>
      </c>
      <c r="G154" s="18">
        <f xml:space="preserve"> COUNTIFS(GEOdata!$F:$F, $C154, GEOdata!$B:$B, G$2)</f>
        <v>0</v>
      </c>
      <c r="H154" s="18">
        <f xml:space="preserve"> COUNTIFS(GEOdata!$F:$F, $C154, GEOdata!$B:$B, H$2)</f>
        <v>0</v>
      </c>
      <c r="I154" s="18">
        <f xml:space="preserve"> COUNTIFS(GEOdata!$F:$F, $C154, GEOdata!$B:$B, I$2)</f>
        <v>0</v>
      </c>
      <c r="J154" s="18">
        <f xml:space="preserve"> COUNTIFS(GEOdata!$F:$F, $C154, GEOdata!$B:$B, J$2)</f>
        <v>0</v>
      </c>
      <c r="K154" s="18">
        <f xml:space="preserve"> COUNTIFS(GEOdata!$F:$F, $C154, GEOdata!$B:$B, K$2)</f>
        <v>0</v>
      </c>
      <c r="L154" s="15">
        <f xml:space="preserve"> COUNTIFS(GEOdata!$F:$F, $C154, GEOdata!$B:$B, L$2)</f>
        <v>0</v>
      </c>
      <c r="M154" s="18">
        <f xml:space="preserve"> COUNTIFS(GEOdata!$F:$F, $C154, GEOdata!$B:$B, M$2)</f>
        <v>0</v>
      </c>
    </row>
    <row r="155" spans="3:13" x14ac:dyDescent="0.25">
      <c r="C155" t="s">
        <v>855</v>
      </c>
      <c r="D155" s="15">
        <f xml:space="preserve"> COUNTIFS(GEOdata!$F:$F, $C155, GEOdata!$B:$B, D$2)</f>
        <v>0</v>
      </c>
      <c r="E155" s="15">
        <f xml:space="preserve"> COUNTIFS(GEOdata!$F:$F, $C155, GEOdata!$B:$B, E$2)</f>
        <v>1</v>
      </c>
      <c r="F155" s="15">
        <f xml:space="preserve"> COUNTIFS(GEOdata!$F:$F, $C155, GEOdata!$B:$B, F$2)</f>
        <v>0</v>
      </c>
      <c r="G155" s="18">
        <f xml:space="preserve"> COUNTIFS(GEOdata!$F:$F, $C155, GEOdata!$B:$B, G$2)</f>
        <v>0</v>
      </c>
      <c r="H155" s="18">
        <f xml:space="preserve"> COUNTIFS(GEOdata!$F:$F, $C155, GEOdata!$B:$B, H$2)</f>
        <v>0</v>
      </c>
      <c r="I155" s="18">
        <f xml:space="preserve"> COUNTIFS(GEOdata!$F:$F, $C155, GEOdata!$B:$B, I$2)</f>
        <v>0</v>
      </c>
      <c r="J155" s="18">
        <f xml:space="preserve"> COUNTIFS(GEOdata!$F:$F, $C155, GEOdata!$B:$B, J$2)</f>
        <v>0</v>
      </c>
      <c r="K155" s="18">
        <f xml:space="preserve"> COUNTIFS(GEOdata!$F:$F, $C155, GEOdata!$B:$B, K$2)</f>
        <v>0</v>
      </c>
      <c r="L155" s="15">
        <f xml:space="preserve"> COUNTIFS(GEOdata!$F:$F, $C155, GEOdata!$B:$B, L$2)</f>
        <v>0</v>
      </c>
      <c r="M155" s="18">
        <f xml:space="preserve"> COUNTIFS(GEOdata!$F:$F, $C155, GEOdata!$B:$B, M$2)</f>
        <v>0</v>
      </c>
    </row>
    <row r="156" spans="3:13" x14ac:dyDescent="0.25">
      <c r="C156" t="s">
        <v>856</v>
      </c>
      <c r="D156" s="15">
        <f xml:space="preserve"> COUNTIFS(GEOdata!$F:$F, $C156, GEOdata!$B:$B, D$2)</f>
        <v>0</v>
      </c>
      <c r="E156" s="15">
        <f xml:space="preserve"> COUNTIFS(GEOdata!$F:$F, $C156, GEOdata!$B:$B, E$2)</f>
        <v>1</v>
      </c>
      <c r="F156" s="15">
        <f xml:space="preserve"> COUNTIFS(GEOdata!$F:$F, $C156, GEOdata!$B:$B, F$2)</f>
        <v>0</v>
      </c>
      <c r="G156" s="18">
        <f xml:space="preserve"> COUNTIFS(GEOdata!$F:$F, $C156, GEOdata!$B:$B, G$2)</f>
        <v>0</v>
      </c>
      <c r="H156" s="18">
        <f xml:space="preserve"> COUNTIFS(GEOdata!$F:$F, $C156, GEOdata!$B:$B, H$2)</f>
        <v>0</v>
      </c>
      <c r="I156" s="18">
        <f xml:space="preserve"> COUNTIFS(GEOdata!$F:$F, $C156, GEOdata!$B:$B, I$2)</f>
        <v>0</v>
      </c>
      <c r="J156" s="18">
        <f xml:space="preserve"> COUNTIFS(GEOdata!$F:$F, $C156, GEOdata!$B:$B, J$2)</f>
        <v>0</v>
      </c>
      <c r="K156" s="18">
        <f xml:space="preserve"> COUNTIFS(GEOdata!$F:$F, $C156, GEOdata!$B:$B, K$2)</f>
        <v>0</v>
      </c>
      <c r="L156" s="15">
        <f xml:space="preserve"> COUNTIFS(GEOdata!$F:$F, $C156, GEOdata!$B:$B, L$2)</f>
        <v>0</v>
      </c>
      <c r="M156" s="18">
        <f xml:space="preserve"> COUNTIFS(GEOdata!$F:$F, $C156, GEOdata!$B:$B, M$2)</f>
        <v>0</v>
      </c>
    </row>
    <row r="157" spans="3:13" x14ac:dyDescent="0.25">
      <c r="C157" t="s">
        <v>857</v>
      </c>
      <c r="D157" s="15">
        <f xml:space="preserve"> COUNTIFS(GEOdata!$F:$F, $C157, GEOdata!$B:$B, D$2)</f>
        <v>0</v>
      </c>
      <c r="E157" s="15">
        <f xml:space="preserve"> COUNTIFS(GEOdata!$F:$F, $C157, GEOdata!$B:$B, E$2)</f>
        <v>1</v>
      </c>
      <c r="F157" s="15">
        <f xml:space="preserve"> COUNTIFS(GEOdata!$F:$F, $C157, GEOdata!$B:$B, F$2)</f>
        <v>0</v>
      </c>
      <c r="G157" s="18">
        <f xml:space="preserve"> COUNTIFS(GEOdata!$F:$F, $C157, GEOdata!$B:$B, G$2)</f>
        <v>0</v>
      </c>
      <c r="H157" s="18">
        <f xml:space="preserve"> COUNTIFS(GEOdata!$F:$F, $C157, GEOdata!$B:$B, H$2)</f>
        <v>0</v>
      </c>
      <c r="I157" s="18">
        <f xml:space="preserve"> COUNTIFS(GEOdata!$F:$F, $C157, GEOdata!$B:$B, I$2)</f>
        <v>0</v>
      </c>
      <c r="J157" s="18">
        <f xml:space="preserve"> COUNTIFS(GEOdata!$F:$F, $C157, GEOdata!$B:$B, J$2)</f>
        <v>0</v>
      </c>
      <c r="K157" s="18">
        <f xml:space="preserve"> COUNTIFS(GEOdata!$F:$F, $C157, GEOdata!$B:$B, K$2)</f>
        <v>0</v>
      </c>
      <c r="L157" s="15">
        <f xml:space="preserve"> COUNTIFS(GEOdata!$F:$F, $C157, GEOdata!$B:$B, L$2)</f>
        <v>0</v>
      </c>
      <c r="M157" s="18">
        <f xml:space="preserve"> COUNTIFS(GEOdata!$F:$F, $C157, GEOdata!$B:$B, M$2)</f>
        <v>0</v>
      </c>
    </row>
    <row r="158" spans="3:13" x14ac:dyDescent="0.25">
      <c r="C158" t="s">
        <v>858</v>
      </c>
      <c r="D158" s="15">
        <f xml:space="preserve"> COUNTIFS(GEOdata!$F:$F, $C158, GEOdata!$B:$B, D$2)</f>
        <v>0</v>
      </c>
      <c r="E158" s="15">
        <f xml:space="preserve"> COUNTIFS(GEOdata!$F:$F, $C158, GEOdata!$B:$B, E$2)</f>
        <v>1</v>
      </c>
      <c r="F158" s="15">
        <f xml:space="preserve"> COUNTIFS(GEOdata!$F:$F, $C158, GEOdata!$B:$B, F$2)</f>
        <v>0</v>
      </c>
      <c r="G158" s="18">
        <f xml:space="preserve"> COUNTIFS(GEOdata!$F:$F, $C158, GEOdata!$B:$B, G$2)</f>
        <v>0</v>
      </c>
      <c r="H158" s="18">
        <f xml:space="preserve"> COUNTIFS(GEOdata!$F:$F, $C158, GEOdata!$B:$B, H$2)</f>
        <v>0</v>
      </c>
      <c r="I158" s="18">
        <f xml:space="preserve"> COUNTIFS(GEOdata!$F:$F, $C158, GEOdata!$B:$B, I$2)</f>
        <v>0</v>
      </c>
      <c r="J158" s="18">
        <f xml:space="preserve"> COUNTIFS(GEOdata!$F:$F, $C158, GEOdata!$B:$B, J$2)</f>
        <v>0</v>
      </c>
      <c r="K158" s="18">
        <f xml:space="preserve"> COUNTIFS(GEOdata!$F:$F, $C158, GEOdata!$B:$B, K$2)</f>
        <v>0</v>
      </c>
      <c r="L158" s="15">
        <f xml:space="preserve"> COUNTIFS(GEOdata!$F:$F, $C158, GEOdata!$B:$B, L$2)</f>
        <v>0</v>
      </c>
      <c r="M158" s="18">
        <f xml:space="preserve"> COUNTIFS(GEOdata!$F:$F, $C158, GEOdata!$B:$B, M$2)</f>
        <v>0</v>
      </c>
    </row>
    <row r="159" spans="3:13" x14ac:dyDescent="0.25">
      <c r="C159" t="s">
        <v>859</v>
      </c>
      <c r="D159" s="15">
        <f xml:space="preserve"> COUNTIFS(GEOdata!$F:$F, $C159, GEOdata!$B:$B, D$2)</f>
        <v>0</v>
      </c>
      <c r="E159" s="15">
        <f xml:space="preserve"> COUNTIFS(GEOdata!$F:$F, $C159, GEOdata!$B:$B, E$2)</f>
        <v>1</v>
      </c>
      <c r="F159" s="15">
        <f xml:space="preserve"> COUNTIFS(GEOdata!$F:$F, $C159, GEOdata!$B:$B, F$2)</f>
        <v>0</v>
      </c>
      <c r="G159" s="18">
        <f xml:space="preserve"> COUNTIFS(GEOdata!$F:$F, $C159, GEOdata!$B:$B, G$2)</f>
        <v>0</v>
      </c>
      <c r="H159" s="18">
        <f xml:space="preserve"> COUNTIFS(GEOdata!$F:$F, $C159, GEOdata!$B:$B, H$2)</f>
        <v>0</v>
      </c>
      <c r="I159" s="18">
        <f xml:space="preserve"> COUNTIFS(GEOdata!$F:$F, $C159, GEOdata!$B:$B, I$2)</f>
        <v>0</v>
      </c>
      <c r="J159" s="18">
        <f xml:space="preserve"> COUNTIFS(GEOdata!$F:$F, $C159, GEOdata!$B:$B, J$2)</f>
        <v>0</v>
      </c>
      <c r="K159" s="18">
        <f xml:space="preserve"> COUNTIFS(GEOdata!$F:$F, $C159, GEOdata!$B:$B, K$2)</f>
        <v>0</v>
      </c>
      <c r="L159" s="15">
        <f xml:space="preserve"> COUNTIFS(GEOdata!$F:$F, $C159, GEOdata!$B:$B, L$2)</f>
        <v>0</v>
      </c>
      <c r="M159" s="18">
        <f xml:space="preserve"> COUNTIFS(GEOdata!$F:$F, $C159, GEOdata!$B:$B, M$2)</f>
        <v>0</v>
      </c>
    </row>
    <row r="160" spans="3:13" x14ac:dyDescent="0.25">
      <c r="C160" t="s">
        <v>860</v>
      </c>
      <c r="D160" s="15">
        <f xml:space="preserve"> COUNTIFS(GEOdata!$F:$F, $C160, GEOdata!$B:$B, D$2)</f>
        <v>0</v>
      </c>
      <c r="E160" s="16">
        <f xml:space="preserve"> COUNTIFS(GEOdata!$F:$F, $C160, GEOdata!$B:$B, E$2)</f>
        <v>2</v>
      </c>
      <c r="F160" s="15">
        <f xml:space="preserve"> COUNTIFS(GEOdata!$F:$F, $C160, GEOdata!$B:$B, F$2)</f>
        <v>1</v>
      </c>
      <c r="G160" s="18">
        <f xml:space="preserve"> COUNTIFS(GEOdata!$F:$F, $C160, GEOdata!$B:$B, G$2)</f>
        <v>0</v>
      </c>
      <c r="H160" s="18">
        <f xml:space="preserve"> COUNTIFS(GEOdata!$F:$F, $C160, GEOdata!$B:$B, H$2)</f>
        <v>0</v>
      </c>
      <c r="I160" s="18">
        <f xml:space="preserve"> COUNTIFS(GEOdata!$F:$F, $C160, GEOdata!$B:$B, I$2)</f>
        <v>0</v>
      </c>
      <c r="J160" s="18">
        <f xml:space="preserve"> COUNTIFS(GEOdata!$F:$F, $C160, GEOdata!$B:$B, J$2)</f>
        <v>0</v>
      </c>
      <c r="K160" s="18">
        <f xml:space="preserve"> COUNTIFS(GEOdata!$F:$F, $C160, GEOdata!$B:$B, K$2)</f>
        <v>0</v>
      </c>
      <c r="L160" s="15">
        <f xml:space="preserve"> COUNTIFS(GEOdata!$F:$F, $C160, GEOdata!$B:$B, L$2)</f>
        <v>0</v>
      </c>
      <c r="M160" s="18">
        <f xml:space="preserve"> COUNTIFS(GEOdata!$F:$F, $C160, GEOdata!$B:$B, M$2)</f>
        <v>0</v>
      </c>
    </row>
    <row r="161" spans="3:13" x14ac:dyDescent="0.25">
      <c r="C161" t="s">
        <v>861</v>
      </c>
      <c r="D161" s="15">
        <f xml:space="preserve"> COUNTIFS(GEOdata!$F:$F, $C161, GEOdata!$B:$B, D$2)</f>
        <v>0</v>
      </c>
      <c r="E161" s="15">
        <f xml:space="preserve"> COUNTIFS(GEOdata!$F:$F, $C161, GEOdata!$B:$B, E$2)</f>
        <v>1</v>
      </c>
      <c r="F161" s="15">
        <f xml:space="preserve"> COUNTIFS(GEOdata!$F:$F, $C161, GEOdata!$B:$B, F$2)</f>
        <v>1</v>
      </c>
      <c r="G161" s="18">
        <f xml:space="preserve"> COUNTIFS(GEOdata!$F:$F, $C161, GEOdata!$B:$B, G$2)</f>
        <v>0</v>
      </c>
      <c r="H161" s="18">
        <f xml:space="preserve"> COUNTIFS(GEOdata!$F:$F, $C161, GEOdata!$B:$B, H$2)</f>
        <v>0</v>
      </c>
      <c r="I161" s="18">
        <f xml:space="preserve"> COUNTIFS(GEOdata!$F:$F, $C161, GEOdata!$B:$B, I$2)</f>
        <v>0</v>
      </c>
      <c r="J161" s="18">
        <f xml:space="preserve"> COUNTIFS(GEOdata!$F:$F, $C161, GEOdata!$B:$B, J$2)</f>
        <v>0</v>
      </c>
      <c r="K161" s="18">
        <f xml:space="preserve"> COUNTIFS(GEOdata!$F:$F, $C161, GEOdata!$B:$B, K$2)</f>
        <v>0</v>
      </c>
      <c r="L161" s="15">
        <f xml:space="preserve"> COUNTIFS(GEOdata!$F:$F, $C161, GEOdata!$B:$B, L$2)</f>
        <v>0</v>
      </c>
      <c r="M161" s="18">
        <f xml:space="preserve"> COUNTIFS(GEOdata!$F:$F, $C161, GEOdata!$B:$B, M$2)</f>
        <v>0</v>
      </c>
    </row>
    <row r="162" spans="3:13" x14ac:dyDescent="0.25">
      <c r="C162" t="s">
        <v>862</v>
      </c>
      <c r="D162" s="15">
        <f xml:space="preserve"> COUNTIFS(GEOdata!$F:$F, $C162, GEOdata!$B:$B, D$2)</f>
        <v>0</v>
      </c>
      <c r="E162" s="15">
        <f xml:space="preserve"> COUNTIFS(GEOdata!$F:$F, $C162, GEOdata!$B:$B, E$2)</f>
        <v>2</v>
      </c>
      <c r="F162" s="15">
        <f xml:space="preserve"> COUNTIFS(GEOdata!$F:$F, $C162, GEOdata!$B:$B, F$2)</f>
        <v>0</v>
      </c>
      <c r="G162" s="18">
        <f xml:space="preserve"> COUNTIFS(GEOdata!$F:$F, $C162, GEOdata!$B:$B, G$2)</f>
        <v>0</v>
      </c>
      <c r="H162" s="18">
        <f xml:space="preserve"> COUNTIFS(GEOdata!$F:$F, $C162, GEOdata!$B:$B, H$2)</f>
        <v>0</v>
      </c>
      <c r="I162" s="18">
        <f xml:space="preserve"> COUNTIFS(GEOdata!$F:$F, $C162, GEOdata!$B:$B, I$2)</f>
        <v>0</v>
      </c>
      <c r="J162" s="18">
        <f xml:space="preserve"> COUNTIFS(GEOdata!$F:$F, $C162, GEOdata!$B:$B, J$2)</f>
        <v>0</v>
      </c>
      <c r="K162" s="18">
        <f xml:space="preserve"> COUNTIFS(GEOdata!$F:$F, $C162, GEOdata!$B:$B, K$2)</f>
        <v>0</v>
      </c>
      <c r="L162" s="15">
        <f xml:space="preserve"> COUNTIFS(GEOdata!$F:$F, $C162, GEOdata!$B:$B, L$2)</f>
        <v>0</v>
      </c>
      <c r="M162" s="18">
        <f xml:space="preserve"> COUNTIFS(GEOdata!$F:$F, $C162, GEOdata!$B:$B, M$2)</f>
        <v>0</v>
      </c>
    </row>
    <row r="163" spans="3:13" x14ac:dyDescent="0.25">
      <c r="C163" t="s">
        <v>863</v>
      </c>
      <c r="D163" s="15">
        <f xml:space="preserve"> COUNTIFS(GEOdata!$F:$F, $C163, GEOdata!$B:$B, D$2)</f>
        <v>0</v>
      </c>
      <c r="E163" s="15">
        <f xml:space="preserve"> COUNTIFS(GEOdata!$F:$F, $C163, GEOdata!$B:$B, E$2)</f>
        <v>1</v>
      </c>
      <c r="F163" s="15">
        <f xml:space="preserve"> COUNTIFS(GEOdata!$F:$F, $C163, GEOdata!$B:$B, F$2)</f>
        <v>0</v>
      </c>
      <c r="G163" s="18">
        <f xml:space="preserve"> COUNTIFS(GEOdata!$F:$F, $C163, GEOdata!$B:$B, G$2)</f>
        <v>0</v>
      </c>
      <c r="H163" s="18">
        <f xml:space="preserve"> COUNTIFS(GEOdata!$F:$F, $C163, GEOdata!$B:$B, H$2)</f>
        <v>0</v>
      </c>
      <c r="I163" s="18">
        <f xml:space="preserve"> COUNTIFS(GEOdata!$F:$F, $C163, GEOdata!$B:$B, I$2)</f>
        <v>0</v>
      </c>
      <c r="J163" s="18">
        <f xml:space="preserve"> COUNTIFS(GEOdata!$F:$F, $C163, GEOdata!$B:$B, J$2)</f>
        <v>0</v>
      </c>
      <c r="K163" s="18">
        <f xml:space="preserve"> COUNTIFS(GEOdata!$F:$F, $C163, GEOdata!$B:$B, K$2)</f>
        <v>0</v>
      </c>
      <c r="L163" s="15">
        <f xml:space="preserve"> COUNTIFS(GEOdata!$F:$F, $C163, GEOdata!$B:$B, L$2)</f>
        <v>0</v>
      </c>
      <c r="M163" s="18">
        <f xml:space="preserve"> COUNTIFS(GEOdata!$F:$F, $C163, GEOdata!$B:$B, M$2)</f>
        <v>0</v>
      </c>
    </row>
    <row r="164" spans="3:13" x14ac:dyDescent="0.25">
      <c r="C164" t="s">
        <v>864</v>
      </c>
      <c r="D164" s="15">
        <f xml:space="preserve"> COUNTIFS(GEOdata!$F:$F, $C164, GEOdata!$B:$B, D$2)</f>
        <v>0</v>
      </c>
      <c r="E164" s="16">
        <f xml:space="preserve"> COUNTIFS(GEOdata!$F:$F, $C164, GEOdata!$B:$B, E$2)</f>
        <v>1</v>
      </c>
      <c r="F164" s="15">
        <f xml:space="preserve"> COUNTIFS(GEOdata!$F:$F, $C164, GEOdata!$B:$B, F$2)</f>
        <v>2</v>
      </c>
      <c r="G164" s="18">
        <f xml:space="preserve"> COUNTIFS(GEOdata!$F:$F, $C164, GEOdata!$B:$B, G$2)</f>
        <v>0</v>
      </c>
      <c r="H164" s="18">
        <f xml:space="preserve"> COUNTIFS(GEOdata!$F:$F, $C164, GEOdata!$B:$B, H$2)</f>
        <v>0</v>
      </c>
      <c r="I164" s="18">
        <f xml:space="preserve"> COUNTIFS(GEOdata!$F:$F, $C164, GEOdata!$B:$B, I$2)</f>
        <v>0</v>
      </c>
      <c r="J164" s="18">
        <f xml:space="preserve"> COUNTIFS(GEOdata!$F:$F, $C164, GEOdata!$B:$B, J$2)</f>
        <v>0</v>
      </c>
      <c r="K164" s="18">
        <f xml:space="preserve"> COUNTIFS(GEOdata!$F:$F, $C164, GEOdata!$B:$B, K$2)</f>
        <v>0</v>
      </c>
      <c r="L164" s="15">
        <f xml:space="preserve"> COUNTIFS(GEOdata!$F:$F, $C164, GEOdata!$B:$B, L$2)</f>
        <v>0</v>
      </c>
      <c r="M164" s="18">
        <f xml:space="preserve"> COUNTIFS(GEOdata!$F:$F, $C164, GEOdata!$B:$B, M$2)</f>
        <v>0</v>
      </c>
    </row>
    <row r="165" spans="3:13" x14ac:dyDescent="0.25">
      <c r="C165" t="s">
        <v>865</v>
      </c>
      <c r="D165" s="15">
        <f xml:space="preserve"> COUNTIFS(GEOdata!$F:$F, $C165, GEOdata!$B:$B, D$2)</f>
        <v>0</v>
      </c>
      <c r="E165" s="15">
        <f xml:space="preserve"> COUNTIFS(GEOdata!$F:$F, $C165, GEOdata!$B:$B, E$2)</f>
        <v>1</v>
      </c>
      <c r="F165" s="15">
        <f xml:space="preserve"> COUNTIFS(GEOdata!$F:$F, $C165, GEOdata!$B:$B, F$2)</f>
        <v>0</v>
      </c>
      <c r="G165" s="18">
        <f xml:space="preserve"> COUNTIFS(GEOdata!$F:$F, $C165, GEOdata!$B:$B, G$2)</f>
        <v>0</v>
      </c>
      <c r="H165" s="18">
        <f xml:space="preserve"> COUNTIFS(GEOdata!$F:$F, $C165, GEOdata!$B:$B, H$2)</f>
        <v>0</v>
      </c>
      <c r="I165" s="18">
        <f xml:space="preserve"> COUNTIFS(GEOdata!$F:$F, $C165, GEOdata!$B:$B, I$2)</f>
        <v>0</v>
      </c>
      <c r="J165" s="18">
        <f xml:space="preserve"> COUNTIFS(GEOdata!$F:$F, $C165, GEOdata!$B:$B, J$2)</f>
        <v>0</v>
      </c>
      <c r="K165" s="18">
        <f xml:space="preserve"> COUNTIFS(GEOdata!$F:$F, $C165, GEOdata!$B:$B, K$2)</f>
        <v>0</v>
      </c>
      <c r="L165" s="15">
        <f xml:space="preserve"> COUNTIFS(GEOdata!$F:$F, $C165, GEOdata!$B:$B, L$2)</f>
        <v>0</v>
      </c>
      <c r="M165" s="18">
        <f xml:space="preserve"> COUNTIFS(GEOdata!$F:$F, $C165, GEOdata!$B:$B, M$2)</f>
        <v>0</v>
      </c>
    </row>
    <row r="166" spans="3:13" x14ac:dyDescent="0.25">
      <c r="C166" t="s">
        <v>866</v>
      </c>
      <c r="D166" s="15">
        <f xml:space="preserve"> COUNTIFS(GEOdata!$F:$F, $C166, GEOdata!$B:$B, D$2)</f>
        <v>0</v>
      </c>
      <c r="E166" s="15">
        <f xml:space="preserve"> COUNTIFS(GEOdata!$F:$F, $C166, GEOdata!$B:$B, E$2)</f>
        <v>1</v>
      </c>
      <c r="F166" s="15">
        <f xml:space="preserve"> COUNTIFS(GEOdata!$F:$F, $C166, GEOdata!$B:$B, F$2)</f>
        <v>0</v>
      </c>
      <c r="G166" s="18">
        <f xml:space="preserve"> COUNTIFS(GEOdata!$F:$F, $C166, GEOdata!$B:$B, G$2)</f>
        <v>0</v>
      </c>
      <c r="H166" s="18">
        <f xml:space="preserve"> COUNTIFS(GEOdata!$F:$F, $C166, GEOdata!$B:$B, H$2)</f>
        <v>0</v>
      </c>
      <c r="I166" s="18">
        <f xml:space="preserve"> COUNTIFS(GEOdata!$F:$F, $C166, GEOdata!$B:$B, I$2)</f>
        <v>0</v>
      </c>
      <c r="J166" s="18">
        <f xml:space="preserve"> COUNTIFS(GEOdata!$F:$F, $C166, GEOdata!$B:$B, J$2)</f>
        <v>0</v>
      </c>
      <c r="K166" s="18">
        <f xml:space="preserve"> COUNTIFS(GEOdata!$F:$F, $C166, GEOdata!$B:$B, K$2)</f>
        <v>0</v>
      </c>
      <c r="L166" s="15">
        <f xml:space="preserve"> COUNTIFS(GEOdata!$F:$F, $C166, GEOdata!$B:$B, L$2)</f>
        <v>0</v>
      </c>
      <c r="M166" s="18">
        <f xml:space="preserve"> COUNTIFS(GEOdata!$F:$F, $C166, GEOdata!$B:$B, M$2)</f>
        <v>0</v>
      </c>
    </row>
    <row r="167" spans="3:13" x14ac:dyDescent="0.25">
      <c r="C167" t="s">
        <v>867</v>
      </c>
      <c r="D167" s="15">
        <f xml:space="preserve"> COUNTIFS(GEOdata!$F:$F, $C167, GEOdata!$B:$B, D$2)</f>
        <v>0</v>
      </c>
      <c r="E167" s="15">
        <f xml:space="preserve"> COUNTIFS(GEOdata!$F:$F, $C167, GEOdata!$B:$B, E$2)</f>
        <v>1</v>
      </c>
      <c r="F167" s="15">
        <f xml:space="preserve"> COUNTIFS(GEOdata!$F:$F, $C167, GEOdata!$B:$B, F$2)</f>
        <v>0</v>
      </c>
      <c r="G167" s="18">
        <f xml:space="preserve"> COUNTIFS(GEOdata!$F:$F, $C167, GEOdata!$B:$B, G$2)</f>
        <v>0</v>
      </c>
      <c r="H167" s="18">
        <f xml:space="preserve"> COUNTIFS(GEOdata!$F:$F, $C167, GEOdata!$B:$B, H$2)</f>
        <v>0</v>
      </c>
      <c r="I167" s="18">
        <f xml:space="preserve"> COUNTIFS(GEOdata!$F:$F, $C167, GEOdata!$B:$B, I$2)</f>
        <v>0</v>
      </c>
      <c r="J167" s="18">
        <f xml:space="preserve"> COUNTIFS(GEOdata!$F:$F, $C167, GEOdata!$B:$B, J$2)</f>
        <v>0</v>
      </c>
      <c r="K167" s="18">
        <f xml:space="preserve"> COUNTIFS(GEOdata!$F:$F, $C167, GEOdata!$B:$B, K$2)</f>
        <v>0</v>
      </c>
      <c r="L167" s="15">
        <f xml:space="preserve"> COUNTIFS(GEOdata!$F:$F, $C167, GEOdata!$B:$B, L$2)</f>
        <v>0</v>
      </c>
      <c r="M167" s="18">
        <f xml:space="preserve"> COUNTIFS(GEOdata!$F:$F, $C167, GEOdata!$B:$B, M$2)</f>
        <v>0</v>
      </c>
    </row>
    <row r="168" spans="3:13" x14ac:dyDescent="0.25">
      <c r="C168" t="s">
        <v>868</v>
      </c>
      <c r="D168" s="15">
        <f xml:space="preserve"> COUNTIFS(GEOdata!$F:$F, $C168, GEOdata!$B:$B, D$2)</f>
        <v>0</v>
      </c>
      <c r="E168" s="15">
        <f xml:space="preserve"> COUNTIFS(GEOdata!$F:$F, $C168, GEOdata!$B:$B, E$2)</f>
        <v>1</v>
      </c>
      <c r="F168" s="15">
        <f xml:space="preserve"> COUNTIFS(GEOdata!$F:$F, $C168, GEOdata!$B:$B, F$2)</f>
        <v>0</v>
      </c>
      <c r="G168" s="18">
        <f xml:space="preserve"> COUNTIFS(GEOdata!$F:$F, $C168, GEOdata!$B:$B, G$2)</f>
        <v>0</v>
      </c>
      <c r="H168" s="18">
        <f xml:space="preserve"> COUNTIFS(GEOdata!$F:$F, $C168, GEOdata!$B:$B, H$2)</f>
        <v>0</v>
      </c>
      <c r="I168" s="18">
        <f xml:space="preserve"> COUNTIFS(GEOdata!$F:$F, $C168, GEOdata!$B:$B, I$2)</f>
        <v>0</v>
      </c>
      <c r="J168" s="18">
        <f xml:space="preserve"> COUNTIFS(GEOdata!$F:$F, $C168, GEOdata!$B:$B, J$2)</f>
        <v>0</v>
      </c>
      <c r="K168" s="18">
        <f xml:space="preserve"> COUNTIFS(GEOdata!$F:$F, $C168, GEOdata!$B:$B, K$2)</f>
        <v>0</v>
      </c>
      <c r="L168" s="15">
        <f xml:space="preserve"> COUNTIFS(GEOdata!$F:$F, $C168, GEOdata!$B:$B, L$2)</f>
        <v>0</v>
      </c>
      <c r="M168" s="18">
        <f xml:space="preserve"> COUNTIFS(GEOdata!$F:$F, $C168, GEOdata!$B:$B, M$2)</f>
        <v>0</v>
      </c>
    </row>
    <row r="169" spans="3:13" x14ac:dyDescent="0.25">
      <c r="C169" t="s">
        <v>684</v>
      </c>
      <c r="D169" s="15">
        <f xml:space="preserve"> COUNTIFS(GEOdata!$F:$F, $C169, GEOdata!$B:$B, D$2)</f>
        <v>0</v>
      </c>
      <c r="E169" s="15">
        <f xml:space="preserve"> COUNTIFS(GEOdata!$F:$F, $C169, GEOdata!$B:$B, E$2)</f>
        <v>0</v>
      </c>
      <c r="F169" s="15">
        <f xml:space="preserve"> COUNTIFS(GEOdata!$F:$F, $C169, GEOdata!$B:$B, F$2)</f>
        <v>0</v>
      </c>
      <c r="G169" s="18">
        <f xml:space="preserve"> COUNTIFS(GEOdata!$F:$F, $C169, GEOdata!$B:$B, G$2)</f>
        <v>0</v>
      </c>
      <c r="H169" s="18">
        <f xml:space="preserve"> COUNTIFS(GEOdata!$F:$F, $C169, GEOdata!$B:$B, H$2)</f>
        <v>3</v>
      </c>
      <c r="I169" s="18">
        <f xml:space="preserve"> COUNTIFS(GEOdata!$F:$F, $C169, GEOdata!$B:$B, I$2)</f>
        <v>0</v>
      </c>
      <c r="J169" s="18">
        <f xml:space="preserve"> COUNTIFS(GEOdata!$F:$F, $C169, GEOdata!$B:$B, J$2)</f>
        <v>0</v>
      </c>
      <c r="K169" s="18">
        <f xml:space="preserve"> COUNTIFS(GEOdata!$F:$F, $C169, GEOdata!$B:$B, K$2)</f>
        <v>0</v>
      </c>
      <c r="L169" s="15">
        <f xml:space="preserve"> COUNTIFS(GEOdata!$F:$F, $C169, GEOdata!$B:$B, L$2)</f>
        <v>1</v>
      </c>
      <c r="M169" s="18">
        <f xml:space="preserve"> COUNTIFS(GEOdata!$F:$F, $C169, GEOdata!$B:$B, M$2)</f>
        <v>0</v>
      </c>
    </row>
    <row r="170" spans="3:13" x14ac:dyDescent="0.25">
      <c r="C170" t="s">
        <v>869</v>
      </c>
      <c r="D170" s="15">
        <f xml:space="preserve"> COUNTIFS(GEOdata!$F:$F, $C170, GEOdata!$B:$B, D$2)</f>
        <v>0</v>
      </c>
      <c r="E170" s="15">
        <f xml:space="preserve"> COUNTIFS(GEOdata!$F:$F, $C170, GEOdata!$B:$B, E$2)</f>
        <v>0</v>
      </c>
      <c r="F170" s="15">
        <f xml:space="preserve"> COUNTIFS(GEOdata!$F:$F, $C170, GEOdata!$B:$B, F$2)</f>
        <v>0</v>
      </c>
      <c r="G170" s="18">
        <f xml:space="preserve"> COUNTIFS(GEOdata!$F:$F, $C170, GEOdata!$B:$B, G$2)</f>
        <v>1</v>
      </c>
      <c r="H170" s="18">
        <f xml:space="preserve"> COUNTIFS(GEOdata!$F:$F, $C170, GEOdata!$B:$B, H$2)</f>
        <v>0</v>
      </c>
      <c r="I170" s="18">
        <f xml:space="preserve"> COUNTIFS(GEOdata!$F:$F, $C170, GEOdata!$B:$B, I$2)</f>
        <v>0</v>
      </c>
      <c r="J170" s="18">
        <f xml:space="preserve"> COUNTIFS(GEOdata!$F:$F, $C170, GEOdata!$B:$B, J$2)</f>
        <v>0</v>
      </c>
      <c r="K170" s="18">
        <f xml:space="preserve"> COUNTIFS(GEOdata!$F:$F, $C170, GEOdata!$B:$B, K$2)</f>
        <v>0</v>
      </c>
      <c r="L170" s="15">
        <f xml:space="preserve"> COUNTIFS(GEOdata!$F:$F, $C170, GEOdata!$B:$B, L$2)</f>
        <v>0</v>
      </c>
      <c r="M170" s="18">
        <f xml:space="preserve"> COUNTIFS(GEOdata!$F:$F, $C170, GEOdata!$B:$B, M$2)</f>
        <v>0</v>
      </c>
    </row>
    <row r="171" spans="3:13" x14ac:dyDescent="0.25">
      <c r="C171" t="s">
        <v>870</v>
      </c>
      <c r="D171" s="15">
        <f xml:space="preserve"> COUNTIFS(GEOdata!$F:$F, $C171, GEOdata!$B:$B, D$2)</f>
        <v>0</v>
      </c>
      <c r="E171" s="15">
        <f xml:space="preserve"> COUNTIFS(GEOdata!$F:$F, $C171, GEOdata!$B:$B, E$2)</f>
        <v>0</v>
      </c>
      <c r="F171" s="15">
        <f xml:space="preserve"> COUNTIFS(GEOdata!$F:$F, $C171, GEOdata!$B:$B, F$2)</f>
        <v>0</v>
      </c>
      <c r="G171" s="18">
        <f xml:space="preserve"> COUNTIFS(GEOdata!$F:$F, $C171, GEOdata!$B:$B, G$2)</f>
        <v>1</v>
      </c>
      <c r="H171" s="18">
        <f xml:space="preserve"> COUNTIFS(GEOdata!$F:$F, $C171, GEOdata!$B:$B, H$2)</f>
        <v>0</v>
      </c>
      <c r="I171" s="18">
        <f xml:space="preserve"> COUNTIFS(GEOdata!$F:$F, $C171, GEOdata!$B:$B, I$2)</f>
        <v>0</v>
      </c>
      <c r="J171" s="18">
        <f xml:space="preserve"> COUNTIFS(GEOdata!$F:$F, $C171, GEOdata!$B:$B, J$2)</f>
        <v>0</v>
      </c>
      <c r="K171" s="18">
        <f xml:space="preserve"> COUNTIFS(GEOdata!$F:$F, $C171, GEOdata!$B:$B, K$2)</f>
        <v>0</v>
      </c>
      <c r="L171" s="15">
        <f xml:space="preserve"> COUNTIFS(GEOdata!$F:$F, $C171, GEOdata!$B:$B, L$2)</f>
        <v>0</v>
      </c>
      <c r="M171" s="18">
        <f xml:space="preserve"> COUNTIFS(GEOdata!$F:$F, $C171, GEOdata!$B:$B, M$2)</f>
        <v>0</v>
      </c>
    </row>
    <row r="172" spans="3:13" x14ac:dyDescent="0.25">
      <c r="C172" t="s">
        <v>871</v>
      </c>
      <c r="D172" s="15">
        <f xml:space="preserve"> COUNTIFS(GEOdata!$F:$F, $C172, GEOdata!$B:$B, D$2)</f>
        <v>0</v>
      </c>
      <c r="E172" s="15">
        <f xml:space="preserve"> COUNTIFS(GEOdata!$F:$F, $C172, GEOdata!$B:$B, E$2)</f>
        <v>0</v>
      </c>
      <c r="F172" s="15">
        <f xml:space="preserve"> COUNTIFS(GEOdata!$F:$F, $C172, GEOdata!$B:$B, F$2)</f>
        <v>0</v>
      </c>
      <c r="G172" s="18">
        <f xml:space="preserve"> COUNTIFS(GEOdata!$F:$F, $C172, GEOdata!$B:$B, G$2)</f>
        <v>1</v>
      </c>
      <c r="H172" s="18">
        <f xml:space="preserve"> COUNTIFS(GEOdata!$F:$F, $C172, GEOdata!$B:$B, H$2)</f>
        <v>0</v>
      </c>
      <c r="I172" s="18">
        <f xml:space="preserve"> COUNTIFS(GEOdata!$F:$F, $C172, GEOdata!$B:$B, I$2)</f>
        <v>0</v>
      </c>
      <c r="J172" s="18">
        <f xml:space="preserve"> COUNTIFS(GEOdata!$F:$F, $C172, GEOdata!$B:$B, J$2)</f>
        <v>0</v>
      </c>
      <c r="K172" s="18">
        <f xml:space="preserve"> COUNTIFS(GEOdata!$F:$F, $C172, GEOdata!$B:$B, K$2)</f>
        <v>0</v>
      </c>
      <c r="L172" s="15">
        <f xml:space="preserve"> COUNTIFS(GEOdata!$F:$F, $C172, GEOdata!$B:$B, L$2)</f>
        <v>0</v>
      </c>
      <c r="M172" s="18">
        <f xml:space="preserve"> COUNTIFS(GEOdata!$F:$F, $C172, GEOdata!$B:$B, M$2)</f>
        <v>0</v>
      </c>
    </row>
    <row r="173" spans="3:13" x14ac:dyDescent="0.25">
      <c r="C173" t="s">
        <v>872</v>
      </c>
      <c r="D173" s="15">
        <f xml:space="preserve"> COUNTIFS(GEOdata!$F:$F, $C173, GEOdata!$B:$B, D$2)</f>
        <v>0</v>
      </c>
      <c r="E173" s="15">
        <f xml:space="preserve"> COUNTIFS(GEOdata!$F:$F, $C173, GEOdata!$B:$B, E$2)</f>
        <v>0</v>
      </c>
      <c r="F173" s="15">
        <f xml:space="preserve"> COUNTIFS(GEOdata!$F:$F, $C173, GEOdata!$B:$B, F$2)</f>
        <v>0</v>
      </c>
      <c r="G173" s="18">
        <f xml:space="preserve"> COUNTIFS(GEOdata!$F:$F, $C173, GEOdata!$B:$B, G$2)</f>
        <v>0</v>
      </c>
      <c r="H173" s="18">
        <f xml:space="preserve"> COUNTIFS(GEOdata!$F:$F, $C173, GEOdata!$B:$B, H$2)</f>
        <v>0</v>
      </c>
      <c r="I173" s="18">
        <f xml:space="preserve"> COUNTIFS(GEOdata!$F:$F, $C173, GEOdata!$B:$B, I$2)</f>
        <v>1</v>
      </c>
      <c r="J173" s="18">
        <f xml:space="preserve"> COUNTIFS(GEOdata!$F:$F, $C173, GEOdata!$B:$B, J$2)</f>
        <v>0</v>
      </c>
      <c r="K173" s="18">
        <f xml:space="preserve"> COUNTIFS(GEOdata!$F:$F, $C173, GEOdata!$B:$B, K$2)</f>
        <v>0</v>
      </c>
      <c r="L173" s="15">
        <f xml:space="preserve"> COUNTIFS(GEOdata!$F:$F, $C173, GEOdata!$B:$B, L$2)</f>
        <v>0</v>
      </c>
      <c r="M173" s="18">
        <f xml:space="preserve"> COUNTIFS(GEOdata!$F:$F, $C173, GEOdata!$B:$B, M$2)</f>
        <v>0</v>
      </c>
    </row>
    <row r="174" spans="3:13" x14ac:dyDescent="0.25">
      <c r="C174" t="s">
        <v>873</v>
      </c>
      <c r="D174" s="15">
        <f xml:space="preserve"> COUNTIFS(GEOdata!$F:$F, $C174, GEOdata!$B:$B, D$2)</f>
        <v>0</v>
      </c>
      <c r="E174" s="15">
        <f xml:space="preserve"> COUNTIFS(GEOdata!$F:$F, $C174, GEOdata!$B:$B, E$2)</f>
        <v>0</v>
      </c>
      <c r="F174" s="15">
        <f xml:space="preserve"> COUNTIFS(GEOdata!$F:$F, $C174, GEOdata!$B:$B, F$2)</f>
        <v>1</v>
      </c>
      <c r="G174" s="18">
        <f xml:space="preserve"> COUNTIFS(GEOdata!$F:$F, $C174, GEOdata!$B:$B, G$2)</f>
        <v>0</v>
      </c>
      <c r="H174" s="18">
        <f xml:space="preserve"> COUNTIFS(GEOdata!$F:$F, $C174, GEOdata!$B:$B, H$2)</f>
        <v>0</v>
      </c>
      <c r="I174" s="18">
        <f xml:space="preserve"> COUNTIFS(GEOdata!$F:$F, $C174, GEOdata!$B:$B, I$2)</f>
        <v>0</v>
      </c>
      <c r="J174" s="18">
        <f xml:space="preserve"> COUNTIFS(GEOdata!$F:$F, $C174, GEOdata!$B:$B, J$2)</f>
        <v>0</v>
      </c>
      <c r="K174" s="18">
        <f xml:space="preserve"> COUNTIFS(GEOdata!$F:$F, $C174, GEOdata!$B:$B, K$2)</f>
        <v>0</v>
      </c>
      <c r="L174" s="15">
        <f xml:space="preserve"> COUNTIFS(GEOdata!$F:$F, $C174, GEOdata!$B:$B, L$2)</f>
        <v>0</v>
      </c>
      <c r="M174" s="18">
        <f xml:space="preserve"> COUNTIFS(GEOdata!$F:$F, $C174, GEOdata!$B:$B, M$2)</f>
        <v>0</v>
      </c>
    </row>
    <row r="175" spans="3:13" x14ac:dyDescent="0.25">
      <c r="C175" t="s">
        <v>874</v>
      </c>
      <c r="D175" s="15">
        <f xml:space="preserve"> COUNTIFS(GEOdata!$F:$F, $C175, GEOdata!$B:$B, D$2)</f>
        <v>0</v>
      </c>
      <c r="E175" s="15">
        <f xml:space="preserve"> COUNTIFS(GEOdata!$F:$F, $C175, GEOdata!$B:$B, E$2)</f>
        <v>0</v>
      </c>
      <c r="F175" s="15">
        <f xml:space="preserve"> COUNTIFS(GEOdata!$F:$F, $C175, GEOdata!$B:$B, F$2)</f>
        <v>1</v>
      </c>
      <c r="G175" s="18">
        <f xml:space="preserve"> COUNTIFS(GEOdata!$F:$F, $C175, GEOdata!$B:$B, G$2)</f>
        <v>0</v>
      </c>
      <c r="H175" s="18">
        <f xml:space="preserve"> COUNTIFS(GEOdata!$F:$F, $C175, GEOdata!$B:$B, H$2)</f>
        <v>0</v>
      </c>
      <c r="I175" s="18">
        <f xml:space="preserve"> COUNTIFS(GEOdata!$F:$F, $C175, GEOdata!$B:$B, I$2)</f>
        <v>0</v>
      </c>
      <c r="J175" s="18">
        <f xml:space="preserve"> COUNTIFS(GEOdata!$F:$F, $C175, GEOdata!$B:$B, J$2)</f>
        <v>0</v>
      </c>
      <c r="K175" s="18">
        <f xml:space="preserve"> COUNTIFS(GEOdata!$F:$F, $C175, GEOdata!$B:$B, K$2)</f>
        <v>0</v>
      </c>
      <c r="L175" s="15">
        <f xml:space="preserve"> COUNTIFS(GEOdata!$F:$F, $C175, GEOdata!$B:$B, L$2)</f>
        <v>0</v>
      </c>
      <c r="M175" s="18">
        <f xml:space="preserve"> COUNTIFS(GEOdata!$F:$F, $C175, GEOdata!$B:$B, M$2)</f>
        <v>0</v>
      </c>
    </row>
    <row r="176" spans="3:13" x14ac:dyDescent="0.25">
      <c r="C176" t="s">
        <v>875</v>
      </c>
      <c r="D176" s="15">
        <f xml:space="preserve"> COUNTIFS(GEOdata!$F:$F, $C176, GEOdata!$B:$B, D$2)</f>
        <v>0</v>
      </c>
      <c r="E176" s="15">
        <f xml:space="preserve"> COUNTIFS(GEOdata!$F:$F, $C176, GEOdata!$B:$B, E$2)</f>
        <v>0</v>
      </c>
      <c r="F176" s="15">
        <f xml:space="preserve"> COUNTIFS(GEOdata!$F:$F, $C176, GEOdata!$B:$B, F$2)</f>
        <v>2</v>
      </c>
      <c r="G176" s="18">
        <f xml:space="preserve"> COUNTIFS(GEOdata!$F:$F, $C176, GEOdata!$B:$B, G$2)</f>
        <v>0</v>
      </c>
      <c r="H176" s="18">
        <f xml:space="preserve"> COUNTIFS(GEOdata!$F:$F, $C176, GEOdata!$B:$B, H$2)</f>
        <v>0</v>
      </c>
      <c r="I176" s="18">
        <f xml:space="preserve"> COUNTIFS(GEOdata!$F:$F, $C176, GEOdata!$B:$B, I$2)</f>
        <v>0</v>
      </c>
      <c r="J176" s="18">
        <f xml:space="preserve"> COUNTIFS(GEOdata!$F:$F, $C176, GEOdata!$B:$B, J$2)</f>
        <v>0</v>
      </c>
      <c r="K176" s="18">
        <f xml:space="preserve"> COUNTIFS(GEOdata!$F:$F, $C176, GEOdata!$B:$B, K$2)</f>
        <v>0</v>
      </c>
      <c r="L176" s="15">
        <f xml:space="preserve"> COUNTIFS(GEOdata!$F:$F, $C176, GEOdata!$B:$B, L$2)</f>
        <v>0</v>
      </c>
      <c r="M176" s="18">
        <f xml:space="preserve"> COUNTIFS(GEOdata!$F:$F, $C176, GEOdata!$B:$B, M$2)</f>
        <v>0</v>
      </c>
    </row>
    <row r="177" spans="3:13" x14ac:dyDescent="0.25">
      <c r="C177" t="s">
        <v>876</v>
      </c>
      <c r="D177" s="15">
        <f xml:space="preserve"> COUNTIFS(GEOdata!$F:$F, $C177, GEOdata!$B:$B, D$2)</f>
        <v>0</v>
      </c>
      <c r="E177" s="15">
        <f xml:space="preserve"> COUNTIFS(GEOdata!$F:$F, $C177, GEOdata!$B:$B, E$2)</f>
        <v>0</v>
      </c>
      <c r="F177" s="15">
        <f xml:space="preserve"> COUNTIFS(GEOdata!$F:$F, $C177, GEOdata!$B:$B, F$2)</f>
        <v>1</v>
      </c>
      <c r="G177" s="18">
        <f xml:space="preserve"> COUNTIFS(GEOdata!$F:$F, $C177, GEOdata!$B:$B, G$2)</f>
        <v>0</v>
      </c>
      <c r="H177" s="18">
        <f xml:space="preserve"> COUNTIFS(GEOdata!$F:$F, $C177, GEOdata!$B:$B, H$2)</f>
        <v>0</v>
      </c>
      <c r="I177" s="18">
        <f xml:space="preserve"> COUNTIFS(GEOdata!$F:$F, $C177, GEOdata!$B:$B, I$2)</f>
        <v>0</v>
      </c>
      <c r="J177" s="18">
        <f xml:space="preserve"> COUNTIFS(GEOdata!$F:$F, $C177, GEOdata!$B:$B, J$2)</f>
        <v>0</v>
      </c>
      <c r="K177" s="18">
        <f xml:space="preserve"> COUNTIFS(GEOdata!$F:$F, $C177, GEOdata!$B:$B, K$2)</f>
        <v>0</v>
      </c>
      <c r="L177" s="15">
        <f xml:space="preserve"> COUNTIFS(GEOdata!$F:$F, $C177, GEOdata!$B:$B, L$2)</f>
        <v>0</v>
      </c>
      <c r="M177" s="18">
        <f xml:space="preserve"> COUNTIFS(GEOdata!$F:$F, $C177, GEOdata!$B:$B, M$2)</f>
        <v>0</v>
      </c>
    </row>
    <row r="178" spans="3:13" x14ac:dyDescent="0.25">
      <c r="C178" t="s">
        <v>877</v>
      </c>
      <c r="D178" s="15">
        <f xml:space="preserve"> COUNTIFS(GEOdata!$F:$F, $C178, GEOdata!$B:$B, D$2)</f>
        <v>0</v>
      </c>
      <c r="E178" s="15">
        <f xml:space="preserve"> COUNTIFS(GEOdata!$F:$F, $C178, GEOdata!$B:$B, E$2)</f>
        <v>0</v>
      </c>
      <c r="F178" s="15">
        <f xml:space="preserve"> COUNTIFS(GEOdata!$F:$F, $C178, GEOdata!$B:$B, F$2)</f>
        <v>1</v>
      </c>
      <c r="G178" s="18">
        <f xml:space="preserve"> COUNTIFS(GEOdata!$F:$F, $C178, GEOdata!$B:$B, G$2)</f>
        <v>0</v>
      </c>
      <c r="H178" s="18">
        <f xml:space="preserve"> COUNTIFS(GEOdata!$F:$F, $C178, GEOdata!$B:$B, H$2)</f>
        <v>0</v>
      </c>
      <c r="I178" s="18">
        <f xml:space="preserve"> COUNTIFS(GEOdata!$F:$F, $C178, GEOdata!$B:$B, I$2)</f>
        <v>0</v>
      </c>
      <c r="J178" s="18">
        <f xml:space="preserve"> COUNTIFS(GEOdata!$F:$F, $C178, GEOdata!$B:$B, J$2)</f>
        <v>0</v>
      </c>
      <c r="K178" s="18">
        <f xml:space="preserve"> COUNTIFS(GEOdata!$F:$F, $C178, GEOdata!$B:$B, K$2)</f>
        <v>0</v>
      </c>
      <c r="L178" s="15">
        <f xml:space="preserve"> COUNTIFS(GEOdata!$F:$F, $C178, GEOdata!$B:$B, L$2)</f>
        <v>0</v>
      </c>
      <c r="M178" s="18">
        <f xml:space="preserve"> COUNTIFS(GEOdata!$F:$F, $C178, GEOdata!$B:$B, M$2)</f>
        <v>0</v>
      </c>
    </row>
    <row r="179" spans="3:13" x14ac:dyDescent="0.25">
      <c r="C179" t="s">
        <v>878</v>
      </c>
      <c r="D179" s="15">
        <f xml:space="preserve"> COUNTIFS(GEOdata!$F:$F, $C179, GEOdata!$B:$B, D$2)</f>
        <v>0</v>
      </c>
      <c r="E179" s="15">
        <f xml:space="preserve"> COUNTIFS(GEOdata!$F:$F, $C179, GEOdata!$B:$B, E$2)</f>
        <v>0</v>
      </c>
      <c r="F179" s="15">
        <f xml:space="preserve"> COUNTIFS(GEOdata!$F:$F, $C179, GEOdata!$B:$B, F$2)</f>
        <v>1</v>
      </c>
      <c r="G179" s="18">
        <f xml:space="preserve"> COUNTIFS(GEOdata!$F:$F, $C179, GEOdata!$B:$B, G$2)</f>
        <v>0</v>
      </c>
      <c r="H179" s="18">
        <f xml:space="preserve"> COUNTIFS(GEOdata!$F:$F, $C179, GEOdata!$B:$B, H$2)</f>
        <v>0</v>
      </c>
      <c r="I179" s="18">
        <f xml:space="preserve"> COUNTIFS(GEOdata!$F:$F, $C179, GEOdata!$B:$B, I$2)</f>
        <v>0</v>
      </c>
      <c r="J179" s="18">
        <f xml:space="preserve"> COUNTIFS(GEOdata!$F:$F, $C179, GEOdata!$B:$B, J$2)</f>
        <v>0</v>
      </c>
      <c r="K179" s="18">
        <f xml:space="preserve"> COUNTIFS(GEOdata!$F:$F, $C179, GEOdata!$B:$B, K$2)</f>
        <v>0</v>
      </c>
      <c r="L179" s="15">
        <f xml:space="preserve"> COUNTIFS(GEOdata!$F:$F, $C179, GEOdata!$B:$B, L$2)</f>
        <v>0</v>
      </c>
      <c r="M179" s="18">
        <f xml:space="preserve"> COUNTIFS(GEOdata!$F:$F, $C179, GEOdata!$B:$B, M$2)</f>
        <v>0</v>
      </c>
    </row>
    <row r="180" spans="3:13" x14ac:dyDescent="0.25">
      <c r="C180" t="s">
        <v>879</v>
      </c>
      <c r="D180" s="15">
        <f xml:space="preserve"> COUNTIFS(GEOdata!$F:$F, $C180, GEOdata!$B:$B, D$2)</f>
        <v>0</v>
      </c>
      <c r="E180" s="15">
        <f xml:space="preserve"> COUNTIFS(GEOdata!$F:$F, $C180, GEOdata!$B:$B, E$2)</f>
        <v>0</v>
      </c>
      <c r="F180" s="15">
        <f xml:space="preserve"> COUNTIFS(GEOdata!$F:$F, $C180, GEOdata!$B:$B, F$2)</f>
        <v>2</v>
      </c>
      <c r="G180" s="18">
        <f xml:space="preserve"> COUNTIFS(GEOdata!$F:$F, $C180, GEOdata!$B:$B, G$2)</f>
        <v>0</v>
      </c>
      <c r="H180" s="18">
        <f xml:space="preserve"> COUNTIFS(GEOdata!$F:$F, $C180, GEOdata!$B:$B, H$2)</f>
        <v>0</v>
      </c>
      <c r="I180" s="18">
        <f xml:space="preserve"> COUNTIFS(GEOdata!$F:$F, $C180, GEOdata!$B:$B, I$2)</f>
        <v>0</v>
      </c>
      <c r="J180" s="18">
        <f xml:space="preserve"> COUNTIFS(GEOdata!$F:$F, $C180, GEOdata!$B:$B, J$2)</f>
        <v>0</v>
      </c>
      <c r="K180" s="18">
        <f xml:space="preserve"> COUNTIFS(GEOdata!$F:$F, $C180, GEOdata!$B:$B, K$2)</f>
        <v>0</v>
      </c>
      <c r="L180" s="15">
        <f xml:space="preserve"> COUNTIFS(GEOdata!$F:$F, $C180, GEOdata!$B:$B, L$2)</f>
        <v>0</v>
      </c>
      <c r="M180" s="18">
        <f xml:space="preserve"> COUNTIFS(GEOdata!$F:$F, $C180, GEOdata!$B:$B, M$2)</f>
        <v>0</v>
      </c>
    </row>
    <row r="181" spans="3:13" x14ac:dyDescent="0.25">
      <c r="C181" t="s">
        <v>880</v>
      </c>
      <c r="D181" s="15">
        <f xml:space="preserve"> COUNTIFS(GEOdata!$F:$F, $C181, GEOdata!$B:$B, D$2)</f>
        <v>0</v>
      </c>
      <c r="E181" s="15">
        <f xml:space="preserve"> COUNTIFS(GEOdata!$F:$F, $C181, GEOdata!$B:$B, E$2)</f>
        <v>0</v>
      </c>
      <c r="F181" s="15">
        <f xml:space="preserve"> COUNTIFS(GEOdata!$F:$F, $C181, GEOdata!$B:$B, F$2)</f>
        <v>1</v>
      </c>
      <c r="G181" s="18">
        <f xml:space="preserve"> COUNTIFS(GEOdata!$F:$F, $C181, GEOdata!$B:$B, G$2)</f>
        <v>0</v>
      </c>
      <c r="H181" s="18">
        <f xml:space="preserve"> COUNTIFS(GEOdata!$F:$F, $C181, GEOdata!$B:$B, H$2)</f>
        <v>0</v>
      </c>
      <c r="I181" s="18">
        <f xml:space="preserve"> COUNTIFS(GEOdata!$F:$F, $C181, GEOdata!$B:$B, I$2)</f>
        <v>0</v>
      </c>
      <c r="J181" s="18">
        <f xml:space="preserve"> COUNTIFS(GEOdata!$F:$F, $C181, GEOdata!$B:$B, J$2)</f>
        <v>0</v>
      </c>
      <c r="K181" s="18">
        <f xml:space="preserve"> COUNTIFS(GEOdata!$F:$F, $C181, GEOdata!$B:$B, K$2)</f>
        <v>0</v>
      </c>
      <c r="L181" s="15">
        <f xml:space="preserve"> COUNTIFS(GEOdata!$F:$F, $C181, GEOdata!$B:$B, L$2)</f>
        <v>0</v>
      </c>
      <c r="M181" s="18">
        <f xml:space="preserve"> COUNTIFS(GEOdata!$F:$F, $C181, GEOdata!$B:$B, M$2)</f>
        <v>0</v>
      </c>
    </row>
    <row r="182" spans="3:13" x14ac:dyDescent="0.25">
      <c r="C182" t="s">
        <v>881</v>
      </c>
      <c r="D182" s="15">
        <f xml:space="preserve"> COUNTIFS(GEOdata!$F:$F, $C182, GEOdata!$B:$B, D$2)</f>
        <v>0</v>
      </c>
      <c r="E182" s="15">
        <f xml:space="preserve"> COUNTIFS(GEOdata!$F:$F, $C182, GEOdata!$B:$B, E$2)</f>
        <v>0</v>
      </c>
      <c r="F182" s="15">
        <f xml:space="preserve"> COUNTIFS(GEOdata!$F:$F, $C182, GEOdata!$B:$B, F$2)</f>
        <v>1</v>
      </c>
      <c r="G182" s="18">
        <f xml:space="preserve"> COUNTIFS(GEOdata!$F:$F, $C182, GEOdata!$B:$B, G$2)</f>
        <v>0</v>
      </c>
      <c r="H182" s="18">
        <f xml:space="preserve"> COUNTIFS(GEOdata!$F:$F, $C182, GEOdata!$B:$B, H$2)</f>
        <v>0</v>
      </c>
      <c r="I182" s="18">
        <f xml:space="preserve"> COUNTIFS(GEOdata!$F:$F, $C182, GEOdata!$B:$B, I$2)</f>
        <v>0</v>
      </c>
      <c r="J182" s="18">
        <f xml:space="preserve"> COUNTIFS(GEOdata!$F:$F, $C182, GEOdata!$B:$B, J$2)</f>
        <v>0</v>
      </c>
      <c r="K182" s="18">
        <f xml:space="preserve"> COUNTIFS(GEOdata!$F:$F, $C182, GEOdata!$B:$B, K$2)</f>
        <v>0</v>
      </c>
      <c r="L182" s="15">
        <f xml:space="preserve"> COUNTIFS(GEOdata!$F:$F, $C182, GEOdata!$B:$B, L$2)</f>
        <v>0</v>
      </c>
      <c r="M182" s="18">
        <f xml:space="preserve"> COUNTIFS(GEOdata!$F:$F, $C182, GEOdata!$B:$B, M$2)</f>
        <v>0</v>
      </c>
    </row>
    <row r="183" spans="3:13" x14ac:dyDescent="0.25">
      <c r="C183" t="s">
        <v>882</v>
      </c>
      <c r="D183" s="15">
        <f xml:space="preserve"> COUNTIFS(GEOdata!$F:$F, $C183, GEOdata!$B:$B, D$2)</f>
        <v>0</v>
      </c>
      <c r="E183" s="15">
        <f xml:space="preserve"> COUNTIFS(GEOdata!$F:$F, $C183, GEOdata!$B:$B, E$2)</f>
        <v>0</v>
      </c>
      <c r="F183" s="15">
        <f xml:space="preserve"> COUNTIFS(GEOdata!$F:$F, $C183, GEOdata!$B:$B, F$2)</f>
        <v>1</v>
      </c>
      <c r="G183" s="18">
        <f xml:space="preserve"> COUNTIFS(GEOdata!$F:$F, $C183, GEOdata!$B:$B, G$2)</f>
        <v>0</v>
      </c>
      <c r="H183" s="18">
        <f xml:space="preserve"> COUNTIFS(GEOdata!$F:$F, $C183, GEOdata!$B:$B, H$2)</f>
        <v>0</v>
      </c>
      <c r="I183" s="18">
        <f xml:space="preserve"> COUNTIFS(GEOdata!$F:$F, $C183, GEOdata!$B:$B, I$2)</f>
        <v>0</v>
      </c>
      <c r="J183" s="18">
        <f xml:space="preserve"> COUNTIFS(GEOdata!$F:$F, $C183, GEOdata!$B:$B, J$2)</f>
        <v>0</v>
      </c>
      <c r="K183" s="18">
        <f xml:space="preserve"> COUNTIFS(GEOdata!$F:$F, $C183, GEOdata!$B:$B, K$2)</f>
        <v>0</v>
      </c>
      <c r="L183" s="15">
        <f xml:space="preserve"> COUNTIFS(GEOdata!$F:$F, $C183, GEOdata!$B:$B, L$2)</f>
        <v>0</v>
      </c>
      <c r="M183" s="18">
        <f xml:space="preserve"> COUNTIFS(GEOdata!$F:$F, $C183, GEOdata!$B:$B, M$2)</f>
        <v>0</v>
      </c>
    </row>
    <row r="184" spans="3:13" x14ac:dyDescent="0.25">
      <c r="C184" t="s">
        <v>883</v>
      </c>
      <c r="D184" s="15">
        <f xml:space="preserve"> COUNTIFS(GEOdata!$F:$F, $C184, GEOdata!$B:$B, D$2)</f>
        <v>0</v>
      </c>
      <c r="E184" s="15">
        <f xml:space="preserve"> COUNTIFS(GEOdata!$F:$F, $C184, GEOdata!$B:$B, E$2)</f>
        <v>0</v>
      </c>
      <c r="F184" s="15">
        <f xml:space="preserve"> COUNTIFS(GEOdata!$F:$F, $C184, GEOdata!$B:$B, F$2)</f>
        <v>1</v>
      </c>
      <c r="G184" s="18">
        <f xml:space="preserve"> COUNTIFS(GEOdata!$F:$F, $C184, GEOdata!$B:$B, G$2)</f>
        <v>0</v>
      </c>
      <c r="H184" s="18">
        <f xml:space="preserve"> COUNTIFS(GEOdata!$F:$F, $C184, GEOdata!$B:$B, H$2)</f>
        <v>0</v>
      </c>
      <c r="I184" s="18">
        <f xml:space="preserve"> COUNTIFS(GEOdata!$F:$F, $C184, GEOdata!$B:$B, I$2)</f>
        <v>0</v>
      </c>
      <c r="J184" s="18">
        <f xml:space="preserve"> COUNTIFS(GEOdata!$F:$F, $C184, GEOdata!$B:$B, J$2)</f>
        <v>0</v>
      </c>
      <c r="K184" s="18">
        <f xml:space="preserve"> COUNTIFS(GEOdata!$F:$F, $C184, GEOdata!$B:$B, K$2)</f>
        <v>0</v>
      </c>
      <c r="L184" s="15">
        <f xml:space="preserve"> COUNTIFS(GEOdata!$F:$F, $C184, GEOdata!$B:$B, L$2)</f>
        <v>0</v>
      </c>
      <c r="M184" s="18">
        <f xml:space="preserve"> COUNTIFS(GEOdata!$F:$F, $C184, GEOdata!$B:$B, M$2)</f>
        <v>0</v>
      </c>
    </row>
    <row r="185" spans="3:13" x14ac:dyDescent="0.25">
      <c r="C185" t="s">
        <v>884</v>
      </c>
      <c r="D185" s="15">
        <f xml:space="preserve"> COUNTIFS(GEOdata!$F:$F, $C185, GEOdata!$B:$B, D$2)</f>
        <v>0</v>
      </c>
      <c r="E185" s="15">
        <f xml:space="preserve"> COUNTIFS(GEOdata!$F:$F, $C185, GEOdata!$B:$B, E$2)</f>
        <v>0</v>
      </c>
      <c r="F185" s="15">
        <f xml:space="preserve"> COUNTIFS(GEOdata!$F:$F, $C185, GEOdata!$B:$B, F$2)</f>
        <v>1</v>
      </c>
      <c r="G185" s="18">
        <f xml:space="preserve"> COUNTIFS(GEOdata!$F:$F, $C185, GEOdata!$B:$B, G$2)</f>
        <v>0</v>
      </c>
      <c r="H185" s="18">
        <f xml:space="preserve"> COUNTIFS(GEOdata!$F:$F, $C185, GEOdata!$B:$B, H$2)</f>
        <v>0</v>
      </c>
      <c r="I185" s="18">
        <f xml:space="preserve"> COUNTIFS(GEOdata!$F:$F, $C185, GEOdata!$B:$B, I$2)</f>
        <v>0</v>
      </c>
      <c r="J185" s="18">
        <f xml:space="preserve"> COUNTIFS(GEOdata!$F:$F, $C185, GEOdata!$B:$B, J$2)</f>
        <v>0</v>
      </c>
      <c r="K185" s="18">
        <f xml:space="preserve"> COUNTIFS(GEOdata!$F:$F, $C185, GEOdata!$B:$B, K$2)</f>
        <v>0</v>
      </c>
      <c r="L185" s="15">
        <f xml:space="preserve"> COUNTIFS(GEOdata!$F:$F, $C185, GEOdata!$B:$B, L$2)</f>
        <v>0</v>
      </c>
      <c r="M185" s="18">
        <f xml:space="preserve"> COUNTIFS(GEOdata!$F:$F, $C185, GEOdata!$B:$B, M$2)</f>
        <v>0</v>
      </c>
    </row>
    <row r="186" spans="3:13" x14ac:dyDescent="0.25">
      <c r="C186" t="s">
        <v>885</v>
      </c>
      <c r="D186" s="15">
        <f xml:space="preserve"> COUNTIFS(GEOdata!$F:$F, $C186, GEOdata!$B:$B, D$2)</f>
        <v>0</v>
      </c>
      <c r="E186" s="15">
        <f xml:space="preserve"> COUNTIFS(GEOdata!$F:$F, $C186, GEOdata!$B:$B, E$2)</f>
        <v>0</v>
      </c>
      <c r="F186" s="15">
        <f xml:space="preserve"> COUNTIFS(GEOdata!$F:$F, $C186, GEOdata!$B:$B, F$2)</f>
        <v>1</v>
      </c>
      <c r="G186" s="18">
        <f xml:space="preserve"> COUNTIFS(GEOdata!$F:$F, $C186, GEOdata!$B:$B, G$2)</f>
        <v>0</v>
      </c>
      <c r="H186" s="18">
        <f xml:space="preserve"> COUNTIFS(GEOdata!$F:$F, $C186, GEOdata!$B:$B, H$2)</f>
        <v>0</v>
      </c>
      <c r="I186" s="18">
        <f xml:space="preserve"> COUNTIFS(GEOdata!$F:$F, $C186, GEOdata!$B:$B, I$2)</f>
        <v>0</v>
      </c>
      <c r="J186" s="18">
        <f xml:space="preserve"> COUNTIFS(GEOdata!$F:$F, $C186, GEOdata!$B:$B, J$2)</f>
        <v>0</v>
      </c>
      <c r="K186" s="18">
        <f xml:space="preserve"> COUNTIFS(GEOdata!$F:$F, $C186, GEOdata!$B:$B, K$2)</f>
        <v>0</v>
      </c>
      <c r="L186" s="15">
        <f xml:space="preserve"> COUNTIFS(GEOdata!$F:$F, $C186, GEOdata!$B:$B, L$2)</f>
        <v>0</v>
      </c>
      <c r="M186" s="18">
        <f xml:space="preserve"> COUNTIFS(GEOdata!$F:$F, $C186, GEOdata!$B:$B, M$2)</f>
        <v>0</v>
      </c>
    </row>
    <row r="187" spans="3:13" x14ac:dyDescent="0.25">
      <c r="C187" t="s">
        <v>886</v>
      </c>
      <c r="D187" s="15">
        <f xml:space="preserve"> COUNTIFS(GEOdata!$F:$F, $C187, GEOdata!$B:$B, D$2)</f>
        <v>0</v>
      </c>
      <c r="E187" s="15">
        <f xml:space="preserve"> COUNTIFS(GEOdata!$F:$F, $C187, GEOdata!$B:$B, E$2)</f>
        <v>0</v>
      </c>
      <c r="F187" s="15">
        <f xml:space="preserve"> COUNTIFS(GEOdata!$F:$F, $C187, GEOdata!$B:$B, F$2)</f>
        <v>1</v>
      </c>
      <c r="G187" s="18">
        <f xml:space="preserve"> COUNTIFS(GEOdata!$F:$F, $C187, GEOdata!$B:$B, G$2)</f>
        <v>0</v>
      </c>
      <c r="H187" s="18">
        <f xml:space="preserve"> COUNTIFS(GEOdata!$F:$F, $C187, GEOdata!$B:$B, H$2)</f>
        <v>0</v>
      </c>
      <c r="I187" s="18">
        <f xml:space="preserve"> COUNTIFS(GEOdata!$F:$F, $C187, GEOdata!$B:$B, I$2)</f>
        <v>0</v>
      </c>
      <c r="J187" s="18">
        <f xml:space="preserve"> COUNTIFS(GEOdata!$F:$F, $C187, GEOdata!$B:$B, J$2)</f>
        <v>0</v>
      </c>
      <c r="K187" s="18">
        <f xml:space="preserve"> COUNTIFS(GEOdata!$F:$F, $C187, GEOdata!$B:$B, K$2)</f>
        <v>0</v>
      </c>
      <c r="L187" s="15">
        <f xml:space="preserve"> COUNTIFS(GEOdata!$F:$F, $C187, GEOdata!$B:$B, L$2)</f>
        <v>0</v>
      </c>
      <c r="M187" s="18">
        <f xml:space="preserve"> COUNTIFS(GEOdata!$F:$F, $C187, GEOdata!$B:$B, M$2)</f>
        <v>0</v>
      </c>
    </row>
    <row r="188" spans="3:13" x14ac:dyDescent="0.25">
      <c r="C188" t="s">
        <v>887</v>
      </c>
      <c r="D188" s="15">
        <f xml:space="preserve"> COUNTIFS(GEOdata!$F:$F, $C188, GEOdata!$B:$B, D$2)</f>
        <v>0</v>
      </c>
      <c r="E188" s="15">
        <f xml:space="preserve"> COUNTIFS(GEOdata!$F:$F, $C188, GEOdata!$B:$B, E$2)</f>
        <v>0</v>
      </c>
      <c r="F188" s="15">
        <f xml:space="preserve"> COUNTIFS(GEOdata!$F:$F, $C188, GEOdata!$B:$B, F$2)</f>
        <v>1</v>
      </c>
      <c r="G188" s="18">
        <f xml:space="preserve"> COUNTIFS(GEOdata!$F:$F, $C188, GEOdata!$B:$B, G$2)</f>
        <v>0</v>
      </c>
      <c r="H188" s="18">
        <f xml:space="preserve"> COUNTIFS(GEOdata!$F:$F, $C188, GEOdata!$B:$B, H$2)</f>
        <v>0</v>
      </c>
      <c r="I188" s="18">
        <f xml:space="preserve"> COUNTIFS(GEOdata!$F:$F, $C188, GEOdata!$B:$B, I$2)</f>
        <v>0</v>
      </c>
      <c r="J188" s="18">
        <f xml:space="preserve"> COUNTIFS(GEOdata!$F:$F, $C188, GEOdata!$B:$B, J$2)</f>
        <v>0</v>
      </c>
      <c r="K188" s="18">
        <f xml:space="preserve"> COUNTIFS(GEOdata!$F:$F, $C188, GEOdata!$B:$B, K$2)</f>
        <v>0</v>
      </c>
      <c r="L188" s="15">
        <f xml:space="preserve"> COUNTIFS(GEOdata!$F:$F, $C188, GEOdata!$B:$B, L$2)</f>
        <v>0</v>
      </c>
      <c r="M188" s="18">
        <f xml:space="preserve"> COUNTIFS(GEOdata!$F:$F, $C188, GEOdata!$B:$B, M$2)</f>
        <v>0</v>
      </c>
    </row>
    <row r="189" spans="3:13" x14ac:dyDescent="0.25">
      <c r="C189" t="s">
        <v>888</v>
      </c>
      <c r="D189" s="15">
        <f xml:space="preserve"> COUNTIFS(GEOdata!$F:$F, $C189, GEOdata!$B:$B, D$2)</f>
        <v>0</v>
      </c>
      <c r="E189" s="15">
        <f xml:space="preserve"> COUNTIFS(GEOdata!$F:$F, $C189, GEOdata!$B:$B, E$2)</f>
        <v>0</v>
      </c>
      <c r="F189" s="15">
        <f xml:space="preserve"> COUNTIFS(GEOdata!$F:$F, $C189, GEOdata!$B:$B, F$2)</f>
        <v>1</v>
      </c>
      <c r="G189" s="18">
        <f xml:space="preserve"> COUNTIFS(GEOdata!$F:$F, $C189, GEOdata!$B:$B, G$2)</f>
        <v>0</v>
      </c>
      <c r="H189" s="18">
        <f xml:space="preserve"> COUNTIFS(GEOdata!$F:$F, $C189, GEOdata!$B:$B, H$2)</f>
        <v>0</v>
      </c>
      <c r="I189" s="18">
        <f xml:space="preserve"> COUNTIFS(GEOdata!$F:$F, $C189, GEOdata!$B:$B, I$2)</f>
        <v>0</v>
      </c>
      <c r="J189" s="18">
        <f xml:space="preserve"> COUNTIFS(GEOdata!$F:$F, $C189, GEOdata!$B:$B, J$2)</f>
        <v>0</v>
      </c>
      <c r="K189" s="18">
        <f xml:space="preserve"> COUNTIFS(GEOdata!$F:$F, $C189, GEOdata!$B:$B, K$2)</f>
        <v>0</v>
      </c>
      <c r="L189" s="15">
        <f xml:space="preserve"> COUNTIFS(GEOdata!$F:$F, $C189, GEOdata!$B:$B, L$2)</f>
        <v>0</v>
      </c>
      <c r="M189" s="18">
        <f xml:space="preserve"> COUNTIFS(GEOdata!$F:$F, $C189, GEOdata!$B:$B, M$2)</f>
        <v>0</v>
      </c>
    </row>
    <row r="190" spans="3:13" x14ac:dyDescent="0.25">
      <c r="C190" t="s">
        <v>889</v>
      </c>
      <c r="D190" s="15">
        <f xml:space="preserve"> COUNTIFS(GEOdata!$F:$F, $C190, GEOdata!$B:$B, D$2)</f>
        <v>0</v>
      </c>
      <c r="E190" s="15">
        <f xml:space="preserve"> COUNTIFS(GEOdata!$F:$F, $C190, GEOdata!$B:$B, E$2)</f>
        <v>0</v>
      </c>
      <c r="F190" s="15">
        <f xml:space="preserve"> COUNTIFS(GEOdata!$F:$F, $C190, GEOdata!$B:$B, F$2)</f>
        <v>1</v>
      </c>
      <c r="G190" s="18">
        <f xml:space="preserve"> COUNTIFS(GEOdata!$F:$F, $C190, GEOdata!$B:$B, G$2)</f>
        <v>0</v>
      </c>
      <c r="H190" s="18">
        <f xml:space="preserve"> COUNTIFS(GEOdata!$F:$F, $C190, GEOdata!$B:$B, H$2)</f>
        <v>0</v>
      </c>
      <c r="I190" s="18">
        <f xml:space="preserve"> COUNTIFS(GEOdata!$F:$F, $C190, GEOdata!$B:$B, I$2)</f>
        <v>0</v>
      </c>
      <c r="J190" s="18">
        <f xml:space="preserve"> COUNTIFS(GEOdata!$F:$F, $C190, GEOdata!$B:$B, J$2)</f>
        <v>0</v>
      </c>
      <c r="K190" s="18">
        <f xml:space="preserve"> COUNTIFS(GEOdata!$F:$F, $C190, GEOdata!$B:$B, K$2)</f>
        <v>0</v>
      </c>
      <c r="L190" s="15">
        <f xml:space="preserve"> COUNTIFS(GEOdata!$F:$F, $C190, GEOdata!$B:$B, L$2)</f>
        <v>0</v>
      </c>
      <c r="M190" s="18">
        <f xml:space="preserve"> COUNTIFS(GEOdata!$F:$F, $C190, GEOdata!$B:$B, M$2)</f>
        <v>0</v>
      </c>
    </row>
    <row r="191" spans="3:13" x14ac:dyDescent="0.25">
      <c r="C191" t="s">
        <v>890</v>
      </c>
      <c r="D191" s="15">
        <f xml:space="preserve"> COUNTIFS(GEOdata!$F:$F, $C191, GEOdata!$B:$B, D$2)</f>
        <v>0</v>
      </c>
      <c r="E191" s="15">
        <f xml:space="preserve"> COUNTIFS(GEOdata!$F:$F, $C191, GEOdata!$B:$B, E$2)</f>
        <v>0</v>
      </c>
      <c r="F191" s="15">
        <f xml:space="preserve"> COUNTIFS(GEOdata!$F:$F, $C191, GEOdata!$B:$B, F$2)</f>
        <v>1</v>
      </c>
      <c r="G191" s="18">
        <f xml:space="preserve"> COUNTIFS(GEOdata!$F:$F, $C191, GEOdata!$B:$B, G$2)</f>
        <v>0</v>
      </c>
      <c r="H191" s="18">
        <f xml:space="preserve"> COUNTIFS(GEOdata!$F:$F, $C191, GEOdata!$B:$B, H$2)</f>
        <v>0</v>
      </c>
      <c r="I191" s="18">
        <f xml:space="preserve"> COUNTIFS(GEOdata!$F:$F, $C191, GEOdata!$B:$B, I$2)</f>
        <v>0</v>
      </c>
      <c r="J191" s="18">
        <f xml:space="preserve"> COUNTIFS(GEOdata!$F:$F, $C191, GEOdata!$B:$B, J$2)</f>
        <v>0</v>
      </c>
      <c r="K191" s="18">
        <f xml:space="preserve"> COUNTIFS(GEOdata!$F:$F, $C191, GEOdata!$B:$B, K$2)</f>
        <v>0</v>
      </c>
      <c r="L191" s="15">
        <f xml:space="preserve"> COUNTIFS(GEOdata!$F:$F, $C191, GEOdata!$B:$B, L$2)</f>
        <v>0</v>
      </c>
      <c r="M191" s="18">
        <f xml:space="preserve"> COUNTIFS(GEOdata!$F:$F, $C191, GEOdata!$B:$B, M$2)</f>
        <v>0</v>
      </c>
    </row>
    <row r="192" spans="3:13" x14ac:dyDescent="0.25">
      <c r="C192" t="s">
        <v>891</v>
      </c>
      <c r="D192" s="15">
        <f xml:space="preserve"> COUNTIFS(GEOdata!$F:$F, $C192, GEOdata!$B:$B, D$2)</f>
        <v>0</v>
      </c>
      <c r="E192" s="15">
        <f xml:space="preserve"> COUNTIFS(GEOdata!$F:$F, $C192, GEOdata!$B:$B, E$2)</f>
        <v>0</v>
      </c>
      <c r="F192" s="15">
        <f xml:space="preserve"> COUNTIFS(GEOdata!$F:$F, $C192, GEOdata!$B:$B, F$2)</f>
        <v>1</v>
      </c>
      <c r="G192" s="18">
        <f xml:space="preserve"> COUNTIFS(GEOdata!$F:$F, $C192, GEOdata!$B:$B, G$2)</f>
        <v>0</v>
      </c>
      <c r="H192" s="18">
        <f xml:space="preserve"> COUNTIFS(GEOdata!$F:$F, $C192, GEOdata!$B:$B, H$2)</f>
        <v>0</v>
      </c>
      <c r="I192" s="18">
        <f xml:space="preserve"> COUNTIFS(GEOdata!$F:$F, $C192, GEOdata!$B:$B, I$2)</f>
        <v>0</v>
      </c>
      <c r="J192" s="18">
        <f xml:space="preserve"> COUNTIFS(GEOdata!$F:$F, $C192, GEOdata!$B:$B, J$2)</f>
        <v>0</v>
      </c>
      <c r="K192" s="18">
        <f xml:space="preserve"> COUNTIFS(GEOdata!$F:$F, $C192, GEOdata!$B:$B, K$2)</f>
        <v>0</v>
      </c>
      <c r="L192" s="15">
        <f xml:space="preserve"> COUNTIFS(GEOdata!$F:$F, $C192, GEOdata!$B:$B, L$2)</f>
        <v>0</v>
      </c>
      <c r="M192" s="18">
        <f xml:space="preserve"> COUNTIFS(GEOdata!$F:$F, $C192, GEOdata!$B:$B, M$2)</f>
        <v>0</v>
      </c>
    </row>
    <row r="193" spans="3:13" x14ac:dyDescent="0.25">
      <c r="C193" t="s">
        <v>892</v>
      </c>
      <c r="D193" s="15">
        <f xml:space="preserve"> COUNTIFS(GEOdata!$F:$F, $C193, GEOdata!$B:$B, D$2)</f>
        <v>0</v>
      </c>
      <c r="E193" s="15">
        <f xml:space="preserve"> COUNTIFS(GEOdata!$F:$F, $C193, GEOdata!$B:$B, E$2)</f>
        <v>0</v>
      </c>
      <c r="F193" s="15">
        <f xml:space="preserve"> COUNTIFS(GEOdata!$F:$F, $C193, GEOdata!$B:$B, F$2)</f>
        <v>1</v>
      </c>
      <c r="G193" s="18">
        <f xml:space="preserve"> COUNTIFS(GEOdata!$F:$F, $C193, GEOdata!$B:$B, G$2)</f>
        <v>0</v>
      </c>
      <c r="H193" s="18">
        <f xml:space="preserve"> COUNTIFS(GEOdata!$F:$F, $C193, GEOdata!$B:$B, H$2)</f>
        <v>0</v>
      </c>
      <c r="I193" s="18">
        <f xml:space="preserve"> COUNTIFS(GEOdata!$F:$F, $C193, GEOdata!$B:$B, I$2)</f>
        <v>0</v>
      </c>
      <c r="J193" s="18">
        <f xml:space="preserve"> COUNTIFS(GEOdata!$F:$F, $C193, GEOdata!$B:$B, J$2)</f>
        <v>0</v>
      </c>
      <c r="K193" s="18">
        <f xml:space="preserve"> COUNTIFS(GEOdata!$F:$F, $C193, GEOdata!$B:$B, K$2)</f>
        <v>0</v>
      </c>
      <c r="L193" s="15">
        <f xml:space="preserve"> COUNTIFS(GEOdata!$F:$F, $C193, GEOdata!$B:$B, L$2)</f>
        <v>0</v>
      </c>
      <c r="M193" s="18">
        <f xml:space="preserve"> COUNTIFS(GEOdata!$F:$F, $C193, GEOdata!$B:$B, M$2)</f>
        <v>0</v>
      </c>
    </row>
    <row r="194" spans="3:13" x14ac:dyDescent="0.25">
      <c r="C194" t="s">
        <v>893</v>
      </c>
      <c r="D194" s="15">
        <f xml:space="preserve"> COUNTIFS(GEOdata!$F:$F, $C194, GEOdata!$B:$B, D$2)</f>
        <v>0</v>
      </c>
      <c r="E194" s="15">
        <f xml:space="preserve"> COUNTIFS(GEOdata!$F:$F, $C194, GEOdata!$B:$B, E$2)</f>
        <v>0</v>
      </c>
      <c r="F194" s="15">
        <f xml:space="preserve"> COUNTIFS(GEOdata!$F:$F, $C194, GEOdata!$B:$B, F$2)</f>
        <v>1</v>
      </c>
      <c r="G194" s="18">
        <f xml:space="preserve"> COUNTIFS(GEOdata!$F:$F, $C194, GEOdata!$B:$B, G$2)</f>
        <v>0</v>
      </c>
      <c r="H194" s="18">
        <f xml:space="preserve"> COUNTIFS(GEOdata!$F:$F, $C194, GEOdata!$B:$B, H$2)</f>
        <v>0</v>
      </c>
      <c r="I194" s="18">
        <f xml:space="preserve"> COUNTIFS(GEOdata!$F:$F, $C194, GEOdata!$B:$B, I$2)</f>
        <v>0</v>
      </c>
      <c r="J194" s="18">
        <f xml:space="preserve"> COUNTIFS(GEOdata!$F:$F, $C194, GEOdata!$B:$B, J$2)</f>
        <v>0</v>
      </c>
      <c r="K194" s="18">
        <f xml:space="preserve"> COUNTIFS(GEOdata!$F:$F, $C194, GEOdata!$B:$B, K$2)</f>
        <v>0</v>
      </c>
      <c r="L194" s="15">
        <f xml:space="preserve"> COUNTIFS(GEOdata!$F:$F, $C194, GEOdata!$B:$B, L$2)</f>
        <v>0</v>
      </c>
      <c r="M194" s="18">
        <f xml:space="preserve"> COUNTIFS(GEOdata!$F:$F, $C194, GEOdata!$B:$B, M$2)</f>
        <v>0</v>
      </c>
    </row>
    <row r="195" spans="3:13" x14ac:dyDescent="0.25">
      <c r="C195" t="s">
        <v>894</v>
      </c>
      <c r="D195" s="15">
        <f xml:space="preserve"> COUNTIFS(GEOdata!$F:$F, $C195, GEOdata!$B:$B, D$2)</f>
        <v>0</v>
      </c>
      <c r="E195" s="15">
        <f xml:space="preserve"> COUNTIFS(GEOdata!$F:$F, $C195, GEOdata!$B:$B, E$2)</f>
        <v>0</v>
      </c>
      <c r="F195" s="15">
        <f xml:space="preserve"> COUNTIFS(GEOdata!$F:$F, $C195, GEOdata!$B:$B, F$2)</f>
        <v>1</v>
      </c>
      <c r="G195" s="18">
        <f xml:space="preserve"> COUNTIFS(GEOdata!$F:$F, $C195, GEOdata!$B:$B, G$2)</f>
        <v>0</v>
      </c>
      <c r="H195" s="18">
        <f xml:space="preserve"> COUNTIFS(GEOdata!$F:$F, $C195, GEOdata!$B:$B, H$2)</f>
        <v>0</v>
      </c>
      <c r="I195" s="18">
        <f xml:space="preserve"> COUNTIFS(GEOdata!$F:$F, $C195, GEOdata!$B:$B, I$2)</f>
        <v>0</v>
      </c>
      <c r="J195" s="18">
        <f xml:space="preserve"> COUNTIFS(GEOdata!$F:$F, $C195, GEOdata!$B:$B, J$2)</f>
        <v>0</v>
      </c>
      <c r="K195" s="18">
        <f xml:space="preserve"> COUNTIFS(GEOdata!$F:$F, $C195, GEOdata!$B:$B, K$2)</f>
        <v>0</v>
      </c>
      <c r="L195" s="15">
        <f xml:space="preserve"> COUNTIFS(GEOdata!$F:$F, $C195, GEOdata!$B:$B, L$2)</f>
        <v>0</v>
      </c>
      <c r="M195" s="18">
        <f xml:space="preserve"> COUNTIFS(GEOdata!$F:$F, $C195, GEOdata!$B:$B, M$2)</f>
        <v>0</v>
      </c>
    </row>
    <row r="196" spans="3:13" x14ac:dyDescent="0.25">
      <c r="C196" t="s">
        <v>895</v>
      </c>
      <c r="D196" s="15">
        <f xml:space="preserve"> COUNTIFS(GEOdata!$F:$F, $C196, GEOdata!$B:$B, D$2)</f>
        <v>0</v>
      </c>
      <c r="E196" s="15">
        <f xml:space="preserve"> COUNTIFS(GEOdata!$F:$F, $C196, GEOdata!$B:$B, E$2)</f>
        <v>0</v>
      </c>
      <c r="F196" s="15">
        <f xml:space="preserve"> COUNTIFS(GEOdata!$F:$F, $C196, GEOdata!$B:$B, F$2)</f>
        <v>1</v>
      </c>
      <c r="G196" s="18">
        <f xml:space="preserve"> COUNTIFS(GEOdata!$F:$F, $C196, GEOdata!$B:$B, G$2)</f>
        <v>0</v>
      </c>
      <c r="H196" s="18">
        <f xml:space="preserve"> COUNTIFS(GEOdata!$F:$F, $C196, GEOdata!$B:$B, H$2)</f>
        <v>0</v>
      </c>
      <c r="I196" s="18">
        <f xml:space="preserve"> COUNTIFS(GEOdata!$F:$F, $C196, GEOdata!$B:$B, I$2)</f>
        <v>0</v>
      </c>
      <c r="J196" s="18">
        <f xml:space="preserve"> COUNTIFS(GEOdata!$F:$F, $C196, GEOdata!$B:$B, J$2)</f>
        <v>0</v>
      </c>
      <c r="K196" s="18">
        <f xml:space="preserve"> COUNTIFS(GEOdata!$F:$F, $C196, GEOdata!$B:$B, K$2)</f>
        <v>0</v>
      </c>
      <c r="L196" s="15">
        <f xml:space="preserve"> COUNTIFS(GEOdata!$F:$F, $C196, GEOdata!$B:$B, L$2)</f>
        <v>0</v>
      </c>
      <c r="M196" s="18">
        <f xml:space="preserve"> COUNTIFS(GEOdata!$F:$F, $C196, GEOdata!$B:$B, M$2)</f>
        <v>0</v>
      </c>
    </row>
    <row r="197" spans="3:13" x14ac:dyDescent="0.25">
      <c r="C197" t="s">
        <v>896</v>
      </c>
      <c r="D197" s="15">
        <f xml:space="preserve"> COUNTIFS(GEOdata!$F:$F, $C197, GEOdata!$B:$B, D$2)</f>
        <v>0</v>
      </c>
      <c r="E197" s="15">
        <f xml:space="preserve"> COUNTIFS(GEOdata!$F:$F, $C197, GEOdata!$B:$B, E$2)</f>
        <v>0</v>
      </c>
      <c r="F197" s="15">
        <f xml:space="preserve"> COUNTIFS(GEOdata!$F:$F, $C197, GEOdata!$B:$B, F$2)</f>
        <v>1</v>
      </c>
      <c r="G197" s="18">
        <f xml:space="preserve"> COUNTIFS(GEOdata!$F:$F, $C197, GEOdata!$B:$B, G$2)</f>
        <v>0</v>
      </c>
      <c r="H197" s="18">
        <f xml:space="preserve"> COUNTIFS(GEOdata!$F:$F, $C197, GEOdata!$B:$B, H$2)</f>
        <v>0</v>
      </c>
      <c r="I197" s="18">
        <f xml:space="preserve"> COUNTIFS(GEOdata!$F:$F, $C197, GEOdata!$B:$B, I$2)</f>
        <v>0</v>
      </c>
      <c r="J197" s="18">
        <f xml:space="preserve"> COUNTIFS(GEOdata!$F:$F, $C197, GEOdata!$B:$B, J$2)</f>
        <v>0</v>
      </c>
      <c r="K197" s="18">
        <f xml:space="preserve"> COUNTIFS(GEOdata!$F:$F, $C197, GEOdata!$B:$B, K$2)</f>
        <v>0</v>
      </c>
      <c r="L197" s="15">
        <f xml:space="preserve"> COUNTIFS(GEOdata!$F:$F, $C197, GEOdata!$B:$B, L$2)</f>
        <v>0</v>
      </c>
      <c r="M197" s="18">
        <f xml:space="preserve"> COUNTIFS(GEOdata!$F:$F, $C197, GEOdata!$B:$B, M$2)</f>
        <v>0</v>
      </c>
    </row>
    <row r="198" spans="3:13" x14ac:dyDescent="0.25">
      <c r="C198" t="s">
        <v>897</v>
      </c>
      <c r="D198" s="15">
        <f xml:space="preserve"> COUNTIFS(GEOdata!$F:$F, $C198, GEOdata!$B:$B, D$2)</f>
        <v>0</v>
      </c>
      <c r="E198" s="15">
        <f xml:space="preserve"> COUNTIFS(GEOdata!$F:$F, $C198, GEOdata!$B:$B, E$2)</f>
        <v>0</v>
      </c>
      <c r="F198" s="15">
        <f xml:space="preserve"> COUNTIFS(GEOdata!$F:$F, $C198, GEOdata!$B:$B, F$2)</f>
        <v>1</v>
      </c>
      <c r="G198" s="18">
        <f xml:space="preserve"> COUNTIFS(GEOdata!$F:$F, $C198, GEOdata!$B:$B, G$2)</f>
        <v>0</v>
      </c>
      <c r="H198" s="18">
        <f xml:space="preserve"> COUNTIFS(GEOdata!$F:$F, $C198, GEOdata!$B:$B, H$2)</f>
        <v>0</v>
      </c>
      <c r="I198" s="18">
        <f xml:space="preserve"> COUNTIFS(GEOdata!$F:$F, $C198, GEOdata!$B:$B, I$2)</f>
        <v>0</v>
      </c>
      <c r="J198" s="18">
        <f xml:space="preserve"> COUNTIFS(GEOdata!$F:$F, $C198, GEOdata!$B:$B, J$2)</f>
        <v>0</v>
      </c>
      <c r="K198" s="18">
        <f xml:space="preserve"> COUNTIFS(GEOdata!$F:$F, $C198, GEOdata!$B:$B, K$2)</f>
        <v>0</v>
      </c>
      <c r="L198" s="15">
        <f xml:space="preserve"> COUNTIFS(GEOdata!$F:$F, $C198, GEOdata!$B:$B, L$2)</f>
        <v>0</v>
      </c>
      <c r="M198" s="18">
        <f xml:space="preserve"> COUNTIFS(GEOdata!$F:$F, $C198, GEOdata!$B:$B, M$2)</f>
        <v>0</v>
      </c>
    </row>
    <row r="199" spans="3:13" x14ac:dyDescent="0.25">
      <c r="C199" t="s">
        <v>898</v>
      </c>
      <c r="D199" s="15">
        <f xml:space="preserve"> COUNTIFS(GEOdata!$F:$F, $C199, GEOdata!$B:$B, D$2)</f>
        <v>0</v>
      </c>
      <c r="E199" s="15">
        <f xml:space="preserve"> COUNTIFS(GEOdata!$F:$F, $C199, GEOdata!$B:$B, E$2)</f>
        <v>0</v>
      </c>
      <c r="F199" s="15">
        <f xml:space="preserve"> COUNTIFS(GEOdata!$F:$F, $C199, GEOdata!$B:$B, F$2)</f>
        <v>1</v>
      </c>
      <c r="G199" s="18">
        <f xml:space="preserve"> COUNTIFS(GEOdata!$F:$F, $C199, GEOdata!$B:$B, G$2)</f>
        <v>0</v>
      </c>
      <c r="H199" s="18">
        <f xml:space="preserve"> COUNTIFS(GEOdata!$F:$F, $C199, GEOdata!$B:$B, H$2)</f>
        <v>0</v>
      </c>
      <c r="I199" s="18">
        <f xml:space="preserve"> COUNTIFS(GEOdata!$F:$F, $C199, GEOdata!$B:$B, I$2)</f>
        <v>0</v>
      </c>
      <c r="J199" s="18">
        <f xml:space="preserve"> COUNTIFS(GEOdata!$F:$F, $C199, GEOdata!$B:$B, J$2)</f>
        <v>0</v>
      </c>
      <c r="K199" s="18">
        <f xml:space="preserve"> COUNTIFS(GEOdata!$F:$F, $C199, GEOdata!$B:$B, K$2)</f>
        <v>0</v>
      </c>
      <c r="L199" s="15">
        <f xml:space="preserve"> COUNTIFS(GEOdata!$F:$F, $C199, GEOdata!$B:$B, L$2)</f>
        <v>0</v>
      </c>
      <c r="M199" s="18">
        <f xml:space="preserve"> COUNTIFS(GEOdata!$F:$F, $C199, GEOdata!$B:$B, M$2)</f>
        <v>0</v>
      </c>
    </row>
    <row r="200" spans="3:13" x14ac:dyDescent="0.25">
      <c r="C200" t="s">
        <v>899</v>
      </c>
      <c r="D200" s="15">
        <f xml:space="preserve"> COUNTIFS(GEOdata!$F:$F, $C200, GEOdata!$B:$B, D$2)</f>
        <v>0</v>
      </c>
      <c r="E200" s="15">
        <f xml:space="preserve"> COUNTIFS(GEOdata!$F:$F, $C200, GEOdata!$B:$B, E$2)</f>
        <v>0</v>
      </c>
      <c r="F200" s="15">
        <f xml:space="preserve"> COUNTIFS(GEOdata!$F:$F, $C200, GEOdata!$B:$B, F$2)</f>
        <v>1</v>
      </c>
      <c r="G200" s="18">
        <f xml:space="preserve"> COUNTIFS(GEOdata!$F:$F, $C200, GEOdata!$B:$B, G$2)</f>
        <v>0</v>
      </c>
      <c r="H200" s="18">
        <f xml:space="preserve"> COUNTIFS(GEOdata!$F:$F, $C200, GEOdata!$B:$B, H$2)</f>
        <v>0</v>
      </c>
      <c r="I200" s="18">
        <f xml:space="preserve"> COUNTIFS(GEOdata!$F:$F, $C200, GEOdata!$B:$B, I$2)</f>
        <v>0</v>
      </c>
      <c r="J200" s="18">
        <f xml:space="preserve"> COUNTIFS(GEOdata!$F:$F, $C200, GEOdata!$B:$B, J$2)</f>
        <v>0</v>
      </c>
      <c r="K200" s="18">
        <f xml:space="preserve"> COUNTIFS(GEOdata!$F:$F, $C200, GEOdata!$B:$B, K$2)</f>
        <v>0</v>
      </c>
      <c r="L200" s="15">
        <f xml:space="preserve"> COUNTIFS(GEOdata!$F:$F, $C200, GEOdata!$B:$B, L$2)</f>
        <v>0</v>
      </c>
      <c r="M200" s="18">
        <f xml:space="preserve"> COUNTIFS(GEOdata!$F:$F, $C200, GEOdata!$B:$B, M$2)</f>
        <v>0</v>
      </c>
    </row>
    <row r="201" spans="3:13" x14ac:dyDescent="0.25">
      <c r="C201" t="s">
        <v>900</v>
      </c>
      <c r="D201" s="15">
        <f xml:space="preserve"> COUNTIFS(GEOdata!$F:$F, $C201, GEOdata!$B:$B, D$2)</f>
        <v>0</v>
      </c>
      <c r="E201" s="15">
        <f xml:space="preserve"> COUNTIFS(GEOdata!$F:$F, $C201, GEOdata!$B:$B, E$2)</f>
        <v>0</v>
      </c>
      <c r="F201" s="15">
        <f xml:space="preserve"> COUNTIFS(GEOdata!$F:$F, $C201, GEOdata!$B:$B, F$2)</f>
        <v>1</v>
      </c>
      <c r="G201" s="18">
        <f xml:space="preserve"> COUNTIFS(GEOdata!$F:$F, $C201, GEOdata!$B:$B, G$2)</f>
        <v>0</v>
      </c>
      <c r="H201" s="18">
        <f xml:space="preserve"> COUNTIFS(GEOdata!$F:$F, $C201, GEOdata!$B:$B, H$2)</f>
        <v>0</v>
      </c>
      <c r="I201" s="18">
        <f xml:space="preserve"> COUNTIFS(GEOdata!$F:$F, $C201, GEOdata!$B:$B, I$2)</f>
        <v>0</v>
      </c>
      <c r="J201" s="18">
        <f xml:space="preserve"> COUNTIFS(GEOdata!$F:$F, $C201, GEOdata!$B:$B, J$2)</f>
        <v>0</v>
      </c>
      <c r="K201" s="18">
        <f xml:space="preserve"> COUNTIFS(GEOdata!$F:$F, $C201, GEOdata!$B:$B, K$2)</f>
        <v>0</v>
      </c>
      <c r="L201" s="15">
        <f xml:space="preserve"> COUNTIFS(GEOdata!$F:$F, $C201, GEOdata!$B:$B, L$2)</f>
        <v>0</v>
      </c>
      <c r="M201" s="18">
        <f xml:space="preserve"> COUNTIFS(GEOdata!$F:$F, $C201, GEOdata!$B:$B, M$2)</f>
        <v>0</v>
      </c>
    </row>
    <row r="202" spans="3:13" x14ac:dyDescent="0.25">
      <c r="C202" t="s">
        <v>901</v>
      </c>
      <c r="D202" s="15">
        <f xml:space="preserve"> COUNTIFS(GEOdata!$F:$F, $C202, GEOdata!$B:$B, D$2)</f>
        <v>0</v>
      </c>
      <c r="E202" s="15">
        <f xml:space="preserve"> COUNTIFS(GEOdata!$F:$F, $C202, GEOdata!$B:$B, E$2)</f>
        <v>0</v>
      </c>
      <c r="F202" s="15">
        <f xml:space="preserve"> COUNTIFS(GEOdata!$F:$F, $C202, GEOdata!$B:$B, F$2)</f>
        <v>1</v>
      </c>
      <c r="G202" s="18">
        <f xml:space="preserve"> COUNTIFS(GEOdata!$F:$F, $C202, GEOdata!$B:$B, G$2)</f>
        <v>0</v>
      </c>
      <c r="H202" s="18">
        <f xml:space="preserve"> COUNTIFS(GEOdata!$F:$F, $C202, GEOdata!$B:$B, H$2)</f>
        <v>0</v>
      </c>
      <c r="I202" s="18">
        <f xml:space="preserve"> COUNTIFS(GEOdata!$F:$F, $C202, GEOdata!$B:$B, I$2)</f>
        <v>0</v>
      </c>
      <c r="J202" s="18">
        <f xml:space="preserve"> COUNTIFS(GEOdata!$F:$F, $C202, GEOdata!$B:$B, J$2)</f>
        <v>0</v>
      </c>
      <c r="K202" s="18">
        <f xml:space="preserve"> COUNTIFS(GEOdata!$F:$F, $C202, GEOdata!$B:$B, K$2)</f>
        <v>0</v>
      </c>
      <c r="L202" s="15">
        <f xml:space="preserve"> COUNTIFS(GEOdata!$F:$F, $C202, GEOdata!$B:$B, L$2)</f>
        <v>1</v>
      </c>
      <c r="M202" s="18">
        <f xml:space="preserve"> COUNTIFS(GEOdata!$F:$F, $C202, GEOdata!$B:$B, M$2)</f>
        <v>0</v>
      </c>
    </row>
    <row r="203" spans="3:13" x14ac:dyDescent="0.25">
      <c r="C203" t="s">
        <v>902</v>
      </c>
      <c r="D203" s="15">
        <f xml:space="preserve"> COUNTIFS(GEOdata!$F:$F, $C203, GEOdata!$B:$B, D$2)</f>
        <v>0</v>
      </c>
      <c r="E203" s="15">
        <f xml:space="preserve"> COUNTIFS(GEOdata!$F:$F, $C203, GEOdata!$B:$B, E$2)</f>
        <v>0</v>
      </c>
      <c r="F203" s="15">
        <f xml:space="preserve"> COUNTIFS(GEOdata!$F:$F, $C203, GEOdata!$B:$B, F$2)</f>
        <v>1</v>
      </c>
      <c r="G203" s="18">
        <f xml:space="preserve"> COUNTIFS(GEOdata!$F:$F, $C203, GEOdata!$B:$B, G$2)</f>
        <v>0</v>
      </c>
      <c r="H203" s="18">
        <f xml:space="preserve"> COUNTIFS(GEOdata!$F:$F, $C203, GEOdata!$B:$B, H$2)</f>
        <v>0</v>
      </c>
      <c r="I203" s="18">
        <f xml:space="preserve"> COUNTIFS(GEOdata!$F:$F, $C203, GEOdata!$B:$B, I$2)</f>
        <v>0</v>
      </c>
      <c r="J203" s="18">
        <f xml:space="preserve"> COUNTIFS(GEOdata!$F:$F, $C203, GEOdata!$B:$B, J$2)</f>
        <v>0</v>
      </c>
      <c r="K203" s="18">
        <f xml:space="preserve"> COUNTIFS(GEOdata!$F:$F, $C203, GEOdata!$B:$B, K$2)</f>
        <v>0</v>
      </c>
      <c r="L203" s="15">
        <f xml:space="preserve"> COUNTIFS(GEOdata!$F:$F, $C203, GEOdata!$B:$B, L$2)</f>
        <v>0</v>
      </c>
      <c r="M203" s="18">
        <f xml:space="preserve"> COUNTIFS(GEOdata!$F:$F, $C203, GEOdata!$B:$B, M$2)</f>
        <v>0</v>
      </c>
    </row>
    <row r="204" spans="3:13" x14ac:dyDescent="0.25">
      <c r="C204" t="s">
        <v>903</v>
      </c>
      <c r="D204" s="15">
        <f xml:space="preserve"> COUNTIFS(GEOdata!$F:$F, $C204, GEOdata!$B:$B, D$2)</f>
        <v>0</v>
      </c>
      <c r="E204" s="15">
        <f xml:space="preserve"> COUNTIFS(GEOdata!$F:$F, $C204, GEOdata!$B:$B, E$2)</f>
        <v>0</v>
      </c>
      <c r="F204" s="15">
        <f xml:space="preserve"> COUNTIFS(GEOdata!$F:$F, $C204, GEOdata!$B:$B, F$2)</f>
        <v>1</v>
      </c>
      <c r="G204" s="18">
        <f xml:space="preserve"> COUNTIFS(GEOdata!$F:$F, $C204, GEOdata!$B:$B, G$2)</f>
        <v>0</v>
      </c>
      <c r="H204" s="18">
        <f xml:space="preserve"> COUNTIFS(GEOdata!$F:$F, $C204, GEOdata!$B:$B, H$2)</f>
        <v>0</v>
      </c>
      <c r="I204" s="18">
        <f xml:space="preserve"> COUNTIFS(GEOdata!$F:$F, $C204, GEOdata!$B:$B, I$2)</f>
        <v>0</v>
      </c>
      <c r="J204" s="18">
        <f xml:space="preserve"> COUNTIFS(GEOdata!$F:$F, $C204, GEOdata!$B:$B, J$2)</f>
        <v>0</v>
      </c>
      <c r="K204" s="18">
        <f xml:space="preserve"> COUNTIFS(GEOdata!$F:$F, $C204, GEOdata!$B:$B, K$2)</f>
        <v>0</v>
      </c>
      <c r="L204" s="15">
        <f xml:space="preserve"> COUNTIFS(GEOdata!$F:$F, $C204, GEOdata!$B:$B, L$2)</f>
        <v>0</v>
      </c>
      <c r="M204" s="18">
        <f xml:space="preserve"> COUNTIFS(GEOdata!$F:$F, $C204, GEOdata!$B:$B, M$2)</f>
        <v>0</v>
      </c>
    </row>
    <row r="205" spans="3:13" x14ac:dyDescent="0.25">
      <c r="C205" t="s">
        <v>904</v>
      </c>
      <c r="D205" s="15">
        <f xml:space="preserve"> COUNTIFS(GEOdata!$F:$F, $C205, GEOdata!$B:$B, D$2)</f>
        <v>0</v>
      </c>
      <c r="E205" s="15">
        <f xml:space="preserve"> COUNTIFS(GEOdata!$F:$F, $C205, GEOdata!$B:$B, E$2)</f>
        <v>0</v>
      </c>
      <c r="F205" s="15">
        <f xml:space="preserve"> COUNTIFS(GEOdata!$F:$F, $C205, GEOdata!$B:$B, F$2)</f>
        <v>2</v>
      </c>
      <c r="G205" s="18">
        <f xml:space="preserve"> COUNTIFS(GEOdata!$F:$F, $C205, GEOdata!$B:$B, G$2)</f>
        <v>0</v>
      </c>
      <c r="H205" s="18">
        <f xml:space="preserve"> COUNTIFS(GEOdata!$F:$F, $C205, GEOdata!$B:$B, H$2)</f>
        <v>0</v>
      </c>
      <c r="I205" s="18">
        <f xml:space="preserve"> COUNTIFS(GEOdata!$F:$F, $C205, GEOdata!$B:$B, I$2)</f>
        <v>0</v>
      </c>
      <c r="J205" s="18">
        <f xml:space="preserve"> COUNTIFS(GEOdata!$F:$F, $C205, GEOdata!$B:$B, J$2)</f>
        <v>0</v>
      </c>
      <c r="K205" s="18">
        <f xml:space="preserve"> COUNTIFS(GEOdata!$F:$F, $C205, GEOdata!$B:$B, K$2)</f>
        <v>0</v>
      </c>
      <c r="L205" s="15">
        <f xml:space="preserve"> COUNTIFS(GEOdata!$F:$F, $C205, GEOdata!$B:$B, L$2)</f>
        <v>0</v>
      </c>
      <c r="M205" s="18">
        <f xml:space="preserve"> COUNTIFS(GEOdata!$F:$F, $C205, GEOdata!$B:$B, M$2)</f>
        <v>0</v>
      </c>
    </row>
    <row r="206" spans="3:13" x14ac:dyDescent="0.25">
      <c r="C206" t="s">
        <v>905</v>
      </c>
      <c r="D206" s="15">
        <f xml:space="preserve"> COUNTIFS(GEOdata!$F:$F, $C206, GEOdata!$B:$B, D$2)</f>
        <v>0</v>
      </c>
      <c r="E206" s="15">
        <f xml:space="preserve"> COUNTIFS(GEOdata!$F:$F, $C206, GEOdata!$B:$B, E$2)</f>
        <v>0</v>
      </c>
      <c r="F206" s="15">
        <f xml:space="preserve"> COUNTIFS(GEOdata!$F:$F, $C206, GEOdata!$B:$B, F$2)</f>
        <v>2</v>
      </c>
      <c r="G206" s="18">
        <f xml:space="preserve"> COUNTIFS(GEOdata!$F:$F, $C206, GEOdata!$B:$B, G$2)</f>
        <v>0</v>
      </c>
      <c r="H206" s="18">
        <f xml:space="preserve"> COUNTIFS(GEOdata!$F:$F, $C206, GEOdata!$B:$B, H$2)</f>
        <v>0</v>
      </c>
      <c r="I206" s="18">
        <f xml:space="preserve"> COUNTIFS(GEOdata!$F:$F, $C206, GEOdata!$B:$B, I$2)</f>
        <v>0</v>
      </c>
      <c r="J206" s="18">
        <f xml:space="preserve"> COUNTIFS(GEOdata!$F:$F, $C206, GEOdata!$B:$B, J$2)</f>
        <v>0</v>
      </c>
      <c r="K206" s="18">
        <f xml:space="preserve"> COUNTIFS(GEOdata!$F:$F, $C206, GEOdata!$B:$B, K$2)</f>
        <v>0</v>
      </c>
      <c r="L206" s="15">
        <f xml:space="preserve"> COUNTIFS(GEOdata!$F:$F, $C206, GEOdata!$B:$B, L$2)</f>
        <v>0</v>
      </c>
      <c r="M206" s="18">
        <f xml:space="preserve"> COUNTIFS(GEOdata!$F:$F, $C206, GEOdata!$B:$B, M$2)</f>
        <v>0</v>
      </c>
    </row>
    <row r="207" spans="3:13" x14ac:dyDescent="0.25">
      <c r="C207" t="s">
        <v>906</v>
      </c>
      <c r="D207" s="15">
        <f xml:space="preserve"> COUNTIFS(GEOdata!$F:$F, $C207, GEOdata!$B:$B, D$2)</f>
        <v>0</v>
      </c>
      <c r="E207" s="15">
        <f xml:space="preserve"> COUNTIFS(GEOdata!$F:$F, $C207, GEOdata!$B:$B, E$2)</f>
        <v>0</v>
      </c>
      <c r="F207" s="15">
        <f xml:space="preserve"> COUNTIFS(GEOdata!$F:$F, $C207, GEOdata!$B:$B, F$2)</f>
        <v>3</v>
      </c>
      <c r="G207" s="18">
        <f xml:space="preserve"> COUNTIFS(GEOdata!$F:$F, $C207, GEOdata!$B:$B, G$2)</f>
        <v>0</v>
      </c>
      <c r="H207" s="18">
        <f xml:space="preserve"> COUNTIFS(GEOdata!$F:$F, $C207, GEOdata!$B:$B, H$2)</f>
        <v>0</v>
      </c>
      <c r="I207" s="18">
        <f xml:space="preserve"> COUNTIFS(GEOdata!$F:$F, $C207, GEOdata!$B:$B, I$2)</f>
        <v>0</v>
      </c>
      <c r="J207" s="18">
        <f xml:space="preserve"> COUNTIFS(GEOdata!$F:$F, $C207, GEOdata!$B:$B, J$2)</f>
        <v>0</v>
      </c>
      <c r="K207" s="18">
        <f xml:space="preserve"> COUNTIFS(GEOdata!$F:$F, $C207, GEOdata!$B:$B, K$2)</f>
        <v>0</v>
      </c>
      <c r="L207" s="15">
        <f xml:space="preserve"> COUNTIFS(GEOdata!$F:$F, $C207, GEOdata!$B:$B, L$2)</f>
        <v>0</v>
      </c>
      <c r="M207" s="18">
        <f xml:space="preserve"> COUNTIFS(GEOdata!$F:$F, $C207, GEOdata!$B:$B, M$2)</f>
        <v>0</v>
      </c>
    </row>
    <row r="208" spans="3:13" x14ac:dyDescent="0.25">
      <c r="C208" t="s">
        <v>907</v>
      </c>
      <c r="D208" s="15">
        <f xml:space="preserve"> COUNTIFS(GEOdata!$F:$F, $C208, GEOdata!$B:$B, D$2)</f>
        <v>0</v>
      </c>
      <c r="E208" s="15">
        <f xml:space="preserve"> COUNTIFS(GEOdata!$F:$F, $C208, GEOdata!$B:$B, E$2)</f>
        <v>0</v>
      </c>
      <c r="F208" s="15">
        <f xml:space="preserve"> COUNTIFS(GEOdata!$F:$F, $C208, GEOdata!$B:$B, F$2)</f>
        <v>1</v>
      </c>
      <c r="G208" s="18">
        <f xml:space="preserve"> COUNTIFS(GEOdata!$F:$F, $C208, GEOdata!$B:$B, G$2)</f>
        <v>0</v>
      </c>
      <c r="H208" s="18">
        <f xml:space="preserve"> COUNTIFS(GEOdata!$F:$F, $C208, GEOdata!$B:$B, H$2)</f>
        <v>0</v>
      </c>
      <c r="I208" s="18">
        <f xml:space="preserve"> COUNTIFS(GEOdata!$F:$F, $C208, GEOdata!$B:$B, I$2)</f>
        <v>0</v>
      </c>
      <c r="J208" s="18">
        <f xml:space="preserve"> COUNTIFS(GEOdata!$F:$F, $C208, GEOdata!$B:$B, J$2)</f>
        <v>0</v>
      </c>
      <c r="K208" s="18">
        <f xml:space="preserve"> COUNTIFS(GEOdata!$F:$F, $C208, GEOdata!$B:$B, K$2)</f>
        <v>0</v>
      </c>
      <c r="L208" s="15">
        <f xml:space="preserve"> COUNTIFS(GEOdata!$F:$F, $C208, GEOdata!$B:$B, L$2)</f>
        <v>0</v>
      </c>
      <c r="M208" s="18">
        <f xml:space="preserve"> COUNTIFS(GEOdata!$F:$F, $C208, GEOdata!$B:$B, M$2)</f>
        <v>0</v>
      </c>
    </row>
    <row r="209" spans="3:13" x14ac:dyDescent="0.25">
      <c r="C209" t="s">
        <v>908</v>
      </c>
      <c r="D209" s="15">
        <f xml:space="preserve"> COUNTIFS(GEOdata!$F:$F, $C209, GEOdata!$B:$B, D$2)</f>
        <v>0</v>
      </c>
      <c r="E209" s="15">
        <f xml:space="preserve"> COUNTIFS(GEOdata!$F:$F, $C209, GEOdata!$B:$B, E$2)</f>
        <v>0</v>
      </c>
      <c r="F209" s="15">
        <f xml:space="preserve"> COUNTIFS(GEOdata!$F:$F, $C209, GEOdata!$B:$B, F$2)</f>
        <v>1</v>
      </c>
      <c r="G209" s="18">
        <f xml:space="preserve"> COUNTIFS(GEOdata!$F:$F, $C209, GEOdata!$B:$B, G$2)</f>
        <v>0</v>
      </c>
      <c r="H209" s="18">
        <f xml:space="preserve"> COUNTIFS(GEOdata!$F:$F, $C209, GEOdata!$B:$B, H$2)</f>
        <v>0</v>
      </c>
      <c r="I209" s="18">
        <f xml:space="preserve"> COUNTIFS(GEOdata!$F:$F, $C209, GEOdata!$B:$B, I$2)</f>
        <v>0</v>
      </c>
      <c r="J209" s="18">
        <f xml:space="preserve"> COUNTIFS(GEOdata!$F:$F, $C209, GEOdata!$B:$B, J$2)</f>
        <v>0</v>
      </c>
      <c r="K209" s="18">
        <f xml:space="preserve"> COUNTIFS(GEOdata!$F:$F, $C209, GEOdata!$B:$B, K$2)</f>
        <v>0</v>
      </c>
      <c r="L209" s="15">
        <f xml:space="preserve"> COUNTIFS(GEOdata!$F:$F, $C209, GEOdata!$B:$B, L$2)</f>
        <v>0</v>
      </c>
      <c r="M209" s="18">
        <f xml:space="preserve"> COUNTIFS(GEOdata!$F:$F, $C209, GEOdata!$B:$B, M$2)</f>
        <v>0</v>
      </c>
    </row>
    <row r="210" spans="3:13" x14ac:dyDescent="0.25">
      <c r="C210" t="s">
        <v>909</v>
      </c>
      <c r="D210" s="15">
        <f xml:space="preserve"> COUNTIFS(GEOdata!$F:$F, $C210, GEOdata!$B:$B, D$2)</f>
        <v>0</v>
      </c>
      <c r="E210" s="15">
        <f xml:space="preserve"> COUNTIFS(GEOdata!$F:$F, $C210, GEOdata!$B:$B, E$2)</f>
        <v>0</v>
      </c>
      <c r="F210" s="15">
        <f xml:space="preserve"> COUNTIFS(GEOdata!$F:$F, $C210, GEOdata!$B:$B, F$2)</f>
        <v>2</v>
      </c>
      <c r="G210" s="18">
        <f xml:space="preserve"> COUNTIFS(GEOdata!$F:$F, $C210, GEOdata!$B:$B, G$2)</f>
        <v>0</v>
      </c>
      <c r="H210" s="18">
        <f xml:space="preserve"> COUNTIFS(GEOdata!$F:$F, $C210, GEOdata!$B:$B, H$2)</f>
        <v>0</v>
      </c>
      <c r="I210" s="18">
        <f xml:space="preserve"> COUNTIFS(GEOdata!$F:$F, $C210, GEOdata!$B:$B, I$2)</f>
        <v>0</v>
      </c>
      <c r="J210" s="18">
        <f xml:space="preserve"> COUNTIFS(GEOdata!$F:$F, $C210, GEOdata!$B:$B, J$2)</f>
        <v>0</v>
      </c>
      <c r="K210" s="18">
        <f xml:space="preserve"> COUNTIFS(GEOdata!$F:$F, $C210, GEOdata!$B:$B, K$2)</f>
        <v>0</v>
      </c>
      <c r="L210" s="15">
        <f xml:space="preserve"> COUNTIFS(GEOdata!$F:$F, $C210, GEOdata!$B:$B, L$2)</f>
        <v>0</v>
      </c>
      <c r="M210" s="18">
        <f xml:space="preserve"> COUNTIFS(GEOdata!$F:$F, $C210, GEOdata!$B:$B, M$2)</f>
        <v>0</v>
      </c>
    </row>
    <row r="211" spans="3:13" x14ac:dyDescent="0.25">
      <c r="C211" t="s">
        <v>911</v>
      </c>
      <c r="D211" s="15">
        <f xml:space="preserve"> COUNTIFS(GEOdata!$F:$F, $C211, GEOdata!$B:$B, D$2)</f>
        <v>0</v>
      </c>
      <c r="E211" s="15">
        <f xml:space="preserve"> COUNTIFS(GEOdata!$F:$F, $C211, GEOdata!$B:$B, E$2)</f>
        <v>0</v>
      </c>
      <c r="F211" s="15">
        <f xml:space="preserve"> COUNTIFS(GEOdata!$F:$F, $C211, GEOdata!$B:$B, F$2)</f>
        <v>1</v>
      </c>
      <c r="G211" s="18">
        <f xml:space="preserve"> COUNTIFS(GEOdata!$F:$F, $C211, GEOdata!$B:$B, G$2)</f>
        <v>0</v>
      </c>
      <c r="H211" s="18">
        <f xml:space="preserve"> COUNTIFS(GEOdata!$F:$F, $C211, GEOdata!$B:$B, H$2)</f>
        <v>0</v>
      </c>
      <c r="I211" s="18">
        <f xml:space="preserve"> COUNTIFS(GEOdata!$F:$F, $C211, GEOdata!$B:$B, I$2)</f>
        <v>0</v>
      </c>
      <c r="J211" s="18">
        <f xml:space="preserve"> COUNTIFS(GEOdata!$F:$F, $C211, GEOdata!$B:$B, J$2)</f>
        <v>0</v>
      </c>
      <c r="K211" s="18">
        <f xml:space="preserve"> COUNTIFS(GEOdata!$F:$F, $C211, GEOdata!$B:$B, K$2)</f>
        <v>0</v>
      </c>
      <c r="L211" s="15">
        <f xml:space="preserve"> COUNTIFS(GEOdata!$F:$F, $C211, GEOdata!$B:$B, L$2)</f>
        <v>0</v>
      </c>
      <c r="M211" s="18">
        <f xml:space="preserve"> COUNTIFS(GEOdata!$F:$F, $C211, GEOdata!$B:$B, M$2)</f>
        <v>0</v>
      </c>
    </row>
    <row r="212" spans="3:13" x14ac:dyDescent="0.25">
      <c r="C212" t="s">
        <v>912</v>
      </c>
      <c r="D212" s="15">
        <f xml:space="preserve"> COUNTIFS(GEOdata!$F:$F, $C212, GEOdata!$B:$B, D$2)</f>
        <v>0</v>
      </c>
      <c r="E212" s="15">
        <f xml:space="preserve"> COUNTIFS(GEOdata!$F:$F, $C212, GEOdata!$B:$B, E$2)</f>
        <v>0</v>
      </c>
      <c r="F212" s="15">
        <f xml:space="preserve"> COUNTIFS(GEOdata!$F:$F, $C212, GEOdata!$B:$B, F$2)</f>
        <v>1</v>
      </c>
      <c r="G212" s="18">
        <f xml:space="preserve"> COUNTIFS(GEOdata!$F:$F, $C212, GEOdata!$B:$B, G$2)</f>
        <v>0</v>
      </c>
      <c r="H212" s="18">
        <f xml:space="preserve"> COUNTIFS(GEOdata!$F:$F, $C212, GEOdata!$B:$B, H$2)</f>
        <v>0</v>
      </c>
      <c r="I212" s="18">
        <f xml:space="preserve"> COUNTIFS(GEOdata!$F:$F, $C212, GEOdata!$B:$B, I$2)</f>
        <v>0</v>
      </c>
      <c r="J212" s="18">
        <f xml:space="preserve"> COUNTIFS(GEOdata!$F:$F, $C212, GEOdata!$B:$B, J$2)</f>
        <v>0</v>
      </c>
      <c r="K212" s="18">
        <f xml:space="preserve"> COUNTIFS(GEOdata!$F:$F, $C212, GEOdata!$B:$B, K$2)</f>
        <v>0</v>
      </c>
      <c r="L212" s="15">
        <f xml:space="preserve"> COUNTIFS(GEOdata!$F:$F, $C212, GEOdata!$B:$B, L$2)</f>
        <v>0</v>
      </c>
      <c r="M212" s="18">
        <f xml:space="preserve"> COUNTIFS(GEOdata!$F:$F, $C212, GEOdata!$B:$B, M$2)</f>
        <v>0</v>
      </c>
    </row>
    <row r="213" spans="3:13" x14ac:dyDescent="0.25">
      <c r="C213" t="s">
        <v>913</v>
      </c>
      <c r="D213" s="15">
        <f xml:space="preserve"> COUNTIFS(GEOdata!$F:$F, $C213, GEOdata!$B:$B, D$2)</f>
        <v>0</v>
      </c>
      <c r="E213" s="15">
        <f xml:space="preserve"> COUNTIFS(GEOdata!$F:$F, $C213, GEOdata!$B:$B, E$2)</f>
        <v>0</v>
      </c>
      <c r="F213" s="15">
        <f xml:space="preserve"> COUNTIFS(GEOdata!$F:$F, $C213, GEOdata!$B:$B, F$2)</f>
        <v>1</v>
      </c>
      <c r="G213" s="18">
        <f xml:space="preserve"> COUNTIFS(GEOdata!$F:$F, $C213, GEOdata!$B:$B, G$2)</f>
        <v>0</v>
      </c>
      <c r="H213" s="18">
        <f xml:space="preserve"> COUNTIFS(GEOdata!$F:$F, $C213, GEOdata!$B:$B, H$2)</f>
        <v>0</v>
      </c>
      <c r="I213" s="18">
        <f xml:space="preserve"> COUNTIFS(GEOdata!$F:$F, $C213, GEOdata!$B:$B, I$2)</f>
        <v>0</v>
      </c>
      <c r="J213" s="18">
        <f xml:space="preserve"> COUNTIFS(GEOdata!$F:$F, $C213, GEOdata!$B:$B, J$2)</f>
        <v>0</v>
      </c>
      <c r="K213" s="18">
        <f xml:space="preserve"> COUNTIFS(GEOdata!$F:$F, $C213, GEOdata!$B:$B, K$2)</f>
        <v>0</v>
      </c>
      <c r="L213" s="15">
        <f xml:space="preserve"> COUNTIFS(GEOdata!$F:$F, $C213, GEOdata!$B:$B, L$2)</f>
        <v>0</v>
      </c>
      <c r="M213" s="18">
        <f xml:space="preserve"> COUNTIFS(GEOdata!$F:$F, $C213, GEOdata!$B:$B, M$2)</f>
        <v>0</v>
      </c>
    </row>
    <row r="214" spans="3:13" x14ac:dyDescent="0.25">
      <c r="C214" t="s">
        <v>914</v>
      </c>
      <c r="D214" s="15">
        <f xml:space="preserve"> COUNTIFS(GEOdata!$F:$F, $C214, GEOdata!$B:$B, D$2)</f>
        <v>0</v>
      </c>
      <c r="E214" s="15">
        <f xml:space="preserve"> COUNTIFS(GEOdata!$F:$F, $C214, GEOdata!$B:$B, E$2)</f>
        <v>0</v>
      </c>
      <c r="F214" s="15">
        <f xml:space="preserve"> COUNTIFS(GEOdata!$F:$F, $C214, GEOdata!$B:$B, F$2)</f>
        <v>1</v>
      </c>
      <c r="G214" s="18">
        <f xml:space="preserve"> COUNTIFS(GEOdata!$F:$F, $C214, GEOdata!$B:$B, G$2)</f>
        <v>0</v>
      </c>
      <c r="H214" s="18">
        <f xml:space="preserve"> COUNTIFS(GEOdata!$F:$F, $C214, GEOdata!$B:$B, H$2)</f>
        <v>0</v>
      </c>
      <c r="I214" s="18">
        <f xml:space="preserve"> COUNTIFS(GEOdata!$F:$F, $C214, GEOdata!$B:$B, I$2)</f>
        <v>0</v>
      </c>
      <c r="J214" s="18">
        <f xml:space="preserve"> COUNTIFS(GEOdata!$F:$F, $C214, GEOdata!$B:$B, J$2)</f>
        <v>0</v>
      </c>
      <c r="K214" s="18">
        <f xml:space="preserve"> COUNTIFS(GEOdata!$F:$F, $C214, GEOdata!$B:$B, K$2)</f>
        <v>0</v>
      </c>
      <c r="L214" s="15">
        <f xml:space="preserve"> COUNTIFS(GEOdata!$F:$F, $C214, GEOdata!$B:$B, L$2)</f>
        <v>0</v>
      </c>
      <c r="M214" s="18">
        <f xml:space="preserve"> COUNTIFS(GEOdata!$F:$F, $C214, GEOdata!$B:$B, M$2)</f>
        <v>0</v>
      </c>
    </row>
    <row r="215" spans="3:13" x14ac:dyDescent="0.25">
      <c r="C215" t="s">
        <v>915</v>
      </c>
      <c r="D215" s="15">
        <f xml:space="preserve"> COUNTIFS(GEOdata!$F:$F, $C215, GEOdata!$B:$B, D$2)</f>
        <v>0</v>
      </c>
      <c r="E215" s="15">
        <f xml:space="preserve"> COUNTIFS(GEOdata!$F:$F, $C215, GEOdata!$B:$B, E$2)</f>
        <v>0</v>
      </c>
      <c r="F215" s="15">
        <f xml:space="preserve"> COUNTIFS(GEOdata!$F:$F, $C215, GEOdata!$B:$B, F$2)</f>
        <v>1</v>
      </c>
      <c r="G215" s="18">
        <f xml:space="preserve"> COUNTIFS(GEOdata!$F:$F, $C215, GEOdata!$B:$B, G$2)</f>
        <v>0</v>
      </c>
      <c r="H215" s="18">
        <f xml:space="preserve"> COUNTIFS(GEOdata!$F:$F, $C215, GEOdata!$B:$B, H$2)</f>
        <v>0</v>
      </c>
      <c r="I215" s="18">
        <f xml:space="preserve"> COUNTIFS(GEOdata!$F:$F, $C215, GEOdata!$B:$B, I$2)</f>
        <v>0</v>
      </c>
      <c r="J215" s="18">
        <f xml:space="preserve"> COUNTIFS(GEOdata!$F:$F, $C215, GEOdata!$B:$B, J$2)</f>
        <v>0</v>
      </c>
      <c r="K215" s="18">
        <f xml:space="preserve"> COUNTIFS(GEOdata!$F:$F, $C215, GEOdata!$B:$B, K$2)</f>
        <v>0</v>
      </c>
      <c r="L215" s="15">
        <f xml:space="preserve"> COUNTIFS(GEOdata!$F:$F, $C215, GEOdata!$B:$B, L$2)</f>
        <v>0</v>
      </c>
      <c r="M215" s="18">
        <f xml:space="preserve"> COUNTIFS(GEOdata!$F:$F, $C215, GEOdata!$B:$B, M$2)</f>
        <v>0</v>
      </c>
    </row>
    <row r="216" spans="3:13" x14ac:dyDescent="0.25">
      <c r="C216" t="s">
        <v>916</v>
      </c>
      <c r="D216" s="15">
        <f xml:space="preserve"> COUNTIFS(GEOdata!$F:$F, $C216, GEOdata!$B:$B, D$2)</f>
        <v>0</v>
      </c>
      <c r="E216" s="15">
        <f xml:space="preserve"> COUNTIFS(GEOdata!$F:$F, $C216, GEOdata!$B:$B, E$2)</f>
        <v>0</v>
      </c>
      <c r="F216" s="15">
        <f xml:space="preserve"> COUNTIFS(GEOdata!$F:$F, $C216, GEOdata!$B:$B, F$2)</f>
        <v>1</v>
      </c>
      <c r="G216" s="18">
        <f xml:space="preserve"> COUNTIFS(GEOdata!$F:$F, $C216, GEOdata!$B:$B, G$2)</f>
        <v>0</v>
      </c>
      <c r="H216" s="18">
        <f xml:space="preserve"> COUNTIFS(GEOdata!$F:$F, $C216, GEOdata!$B:$B, H$2)</f>
        <v>0</v>
      </c>
      <c r="I216" s="18">
        <f xml:space="preserve"> COUNTIFS(GEOdata!$F:$F, $C216, GEOdata!$B:$B, I$2)</f>
        <v>0</v>
      </c>
      <c r="J216" s="18">
        <f xml:space="preserve"> COUNTIFS(GEOdata!$F:$F, $C216, GEOdata!$B:$B, J$2)</f>
        <v>0</v>
      </c>
      <c r="K216" s="18">
        <f xml:space="preserve"> COUNTIFS(GEOdata!$F:$F, $C216, GEOdata!$B:$B, K$2)</f>
        <v>0</v>
      </c>
      <c r="L216" s="15">
        <f xml:space="preserve"> COUNTIFS(GEOdata!$F:$F, $C216, GEOdata!$B:$B, L$2)</f>
        <v>0</v>
      </c>
      <c r="M216" s="18">
        <f xml:space="preserve"> COUNTIFS(GEOdata!$F:$F, $C216, GEOdata!$B:$B, M$2)</f>
        <v>0</v>
      </c>
    </row>
    <row r="217" spans="3:13" x14ac:dyDescent="0.25">
      <c r="C217" t="s">
        <v>917</v>
      </c>
      <c r="D217" s="15">
        <f xml:space="preserve"> COUNTIFS(GEOdata!$F:$F, $C217, GEOdata!$B:$B, D$2)</f>
        <v>0</v>
      </c>
      <c r="E217" s="15">
        <f xml:space="preserve"> COUNTIFS(GEOdata!$F:$F, $C217, GEOdata!$B:$B, E$2)</f>
        <v>0</v>
      </c>
      <c r="F217" s="15">
        <f xml:space="preserve"> COUNTIFS(GEOdata!$F:$F, $C217, GEOdata!$B:$B, F$2)</f>
        <v>1</v>
      </c>
      <c r="G217" s="18">
        <f xml:space="preserve"> COUNTIFS(GEOdata!$F:$F, $C217, GEOdata!$B:$B, G$2)</f>
        <v>0</v>
      </c>
      <c r="H217" s="18">
        <f xml:space="preserve"> COUNTIFS(GEOdata!$F:$F, $C217, GEOdata!$B:$B, H$2)</f>
        <v>0</v>
      </c>
      <c r="I217" s="18">
        <f xml:space="preserve"> COUNTIFS(GEOdata!$F:$F, $C217, GEOdata!$B:$B, I$2)</f>
        <v>0</v>
      </c>
      <c r="J217" s="18">
        <f xml:space="preserve"> COUNTIFS(GEOdata!$F:$F, $C217, GEOdata!$B:$B, J$2)</f>
        <v>0</v>
      </c>
      <c r="K217" s="18">
        <f xml:space="preserve"> COUNTIFS(GEOdata!$F:$F, $C217, GEOdata!$B:$B, K$2)</f>
        <v>0</v>
      </c>
      <c r="L217" s="15">
        <f xml:space="preserve"> COUNTIFS(GEOdata!$F:$F, $C217, GEOdata!$B:$B, L$2)</f>
        <v>0</v>
      </c>
      <c r="M217" s="18">
        <f xml:space="preserve"> COUNTIFS(GEOdata!$F:$F, $C217, GEOdata!$B:$B, M$2)</f>
        <v>0</v>
      </c>
    </row>
    <row r="218" spans="3:13" x14ac:dyDescent="0.25">
      <c r="C218" t="s">
        <v>918</v>
      </c>
      <c r="D218" s="15">
        <f xml:space="preserve"> COUNTIFS(GEOdata!$F:$F, $C218, GEOdata!$B:$B, D$2)</f>
        <v>0</v>
      </c>
      <c r="E218" s="15">
        <f xml:space="preserve"> COUNTIFS(GEOdata!$F:$F, $C218, GEOdata!$B:$B, E$2)</f>
        <v>0</v>
      </c>
      <c r="F218" s="15">
        <f xml:space="preserve"> COUNTIFS(GEOdata!$F:$F, $C218, GEOdata!$B:$B, F$2)</f>
        <v>1</v>
      </c>
      <c r="G218" s="18">
        <f xml:space="preserve"> COUNTIFS(GEOdata!$F:$F, $C218, GEOdata!$B:$B, G$2)</f>
        <v>0</v>
      </c>
      <c r="H218" s="18">
        <f xml:space="preserve"> COUNTIFS(GEOdata!$F:$F, $C218, GEOdata!$B:$B, H$2)</f>
        <v>0</v>
      </c>
      <c r="I218" s="18">
        <f xml:space="preserve"> COUNTIFS(GEOdata!$F:$F, $C218, GEOdata!$B:$B, I$2)</f>
        <v>0</v>
      </c>
      <c r="J218" s="18">
        <f xml:space="preserve"> COUNTIFS(GEOdata!$F:$F, $C218, GEOdata!$B:$B, J$2)</f>
        <v>0</v>
      </c>
      <c r="K218" s="18">
        <f xml:space="preserve"> COUNTIFS(GEOdata!$F:$F, $C218, GEOdata!$B:$B, K$2)</f>
        <v>0</v>
      </c>
      <c r="L218" s="15">
        <f xml:space="preserve"> COUNTIFS(GEOdata!$F:$F, $C218, GEOdata!$B:$B, L$2)</f>
        <v>0</v>
      </c>
      <c r="M218" s="18">
        <f xml:space="preserve"> COUNTIFS(GEOdata!$F:$F, $C218, GEOdata!$B:$B, M$2)</f>
        <v>0</v>
      </c>
    </row>
    <row r="219" spans="3:13" x14ac:dyDescent="0.25">
      <c r="C219" t="s">
        <v>919</v>
      </c>
      <c r="D219" s="15">
        <f xml:space="preserve"> COUNTIFS(GEOdata!$F:$F, $C219, GEOdata!$B:$B, D$2)</f>
        <v>0</v>
      </c>
      <c r="E219" s="15">
        <f xml:space="preserve"> COUNTIFS(GEOdata!$F:$F, $C219, GEOdata!$B:$B, E$2)</f>
        <v>0</v>
      </c>
      <c r="F219" s="15">
        <f xml:space="preserve"> COUNTIFS(GEOdata!$F:$F, $C219, GEOdata!$B:$B, F$2)</f>
        <v>1</v>
      </c>
      <c r="G219" s="18">
        <f xml:space="preserve"> COUNTIFS(GEOdata!$F:$F, $C219, GEOdata!$B:$B, G$2)</f>
        <v>0</v>
      </c>
      <c r="H219" s="18">
        <f xml:space="preserve"> COUNTIFS(GEOdata!$F:$F, $C219, GEOdata!$B:$B, H$2)</f>
        <v>0</v>
      </c>
      <c r="I219" s="18">
        <f xml:space="preserve"> COUNTIFS(GEOdata!$F:$F, $C219, GEOdata!$B:$B, I$2)</f>
        <v>0</v>
      </c>
      <c r="J219" s="18">
        <f xml:space="preserve"> COUNTIFS(GEOdata!$F:$F, $C219, GEOdata!$B:$B, J$2)</f>
        <v>0</v>
      </c>
      <c r="K219" s="18">
        <f xml:space="preserve"> COUNTIFS(GEOdata!$F:$F, $C219, GEOdata!$B:$B, K$2)</f>
        <v>0</v>
      </c>
      <c r="L219" s="15">
        <f xml:space="preserve"> COUNTIFS(GEOdata!$F:$F, $C219, GEOdata!$B:$B, L$2)</f>
        <v>0</v>
      </c>
      <c r="M219" s="18">
        <f xml:space="preserve"> COUNTIFS(GEOdata!$F:$F, $C219, GEOdata!$B:$B, M$2)</f>
        <v>0</v>
      </c>
    </row>
    <row r="220" spans="3:13" x14ac:dyDescent="0.25">
      <c r="C220" t="s">
        <v>920</v>
      </c>
      <c r="D220" s="15">
        <f xml:space="preserve"> COUNTIFS(GEOdata!$F:$F, $C220, GEOdata!$B:$B, D$2)</f>
        <v>0</v>
      </c>
      <c r="E220" s="15">
        <f xml:space="preserve"> COUNTIFS(GEOdata!$F:$F, $C220, GEOdata!$B:$B, E$2)</f>
        <v>0</v>
      </c>
      <c r="F220" s="15">
        <f xml:space="preserve"> COUNTIFS(GEOdata!$F:$F, $C220, GEOdata!$B:$B, F$2)</f>
        <v>1</v>
      </c>
      <c r="G220" s="18">
        <f xml:space="preserve"> COUNTIFS(GEOdata!$F:$F, $C220, GEOdata!$B:$B, G$2)</f>
        <v>0</v>
      </c>
      <c r="H220" s="18">
        <f xml:space="preserve"> COUNTIFS(GEOdata!$F:$F, $C220, GEOdata!$B:$B, H$2)</f>
        <v>0</v>
      </c>
      <c r="I220" s="18">
        <f xml:space="preserve"> COUNTIFS(GEOdata!$F:$F, $C220, GEOdata!$B:$B, I$2)</f>
        <v>0</v>
      </c>
      <c r="J220" s="18">
        <f xml:space="preserve"> COUNTIFS(GEOdata!$F:$F, $C220, GEOdata!$B:$B, J$2)</f>
        <v>0</v>
      </c>
      <c r="K220" s="18">
        <f xml:space="preserve"> COUNTIFS(GEOdata!$F:$F, $C220, GEOdata!$B:$B, K$2)</f>
        <v>0</v>
      </c>
      <c r="L220" s="15">
        <f xml:space="preserve"> COUNTIFS(GEOdata!$F:$F, $C220, GEOdata!$B:$B, L$2)</f>
        <v>0</v>
      </c>
      <c r="M220" s="18">
        <f xml:space="preserve"> COUNTIFS(GEOdata!$F:$F, $C220, GEOdata!$B:$B, M$2)</f>
        <v>0</v>
      </c>
    </row>
    <row r="221" spans="3:13" x14ac:dyDescent="0.25">
      <c r="C221" t="s">
        <v>921</v>
      </c>
      <c r="D221" s="15">
        <f xml:space="preserve"> COUNTIFS(GEOdata!$F:$F, $C221, GEOdata!$B:$B, D$2)</f>
        <v>0</v>
      </c>
      <c r="E221" s="15">
        <f xml:space="preserve"> COUNTIFS(GEOdata!$F:$F, $C221, GEOdata!$B:$B, E$2)</f>
        <v>0</v>
      </c>
      <c r="F221" s="15">
        <f xml:space="preserve"> COUNTIFS(GEOdata!$F:$F, $C221, GEOdata!$B:$B, F$2)</f>
        <v>1</v>
      </c>
      <c r="G221" s="18">
        <f xml:space="preserve"> COUNTIFS(GEOdata!$F:$F, $C221, GEOdata!$B:$B, G$2)</f>
        <v>0</v>
      </c>
      <c r="H221" s="18">
        <f xml:space="preserve"> COUNTIFS(GEOdata!$F:$F, $C221, GEOdata!$B:$B, H$2)</f>
        <v>0</v>
      </c>
      <c r="I221" s="18">
        <f xml:space="preserve"> COUNTIFS(GEOdata!$F:$F, $C221, GEOdata!$B:$B, I$2)</f>
        <v>0</v>
      </c>
      <c r="J221" s="18">
        <f xml:space="preserve"> COUNTIFS(GEOdata!$F:$F, $C221, GEOdata!$B:$B, J$2)</f>
        <v>0</v>
      </c>
      <c r="K221" s="18">
        <f xml:space="preserve"> COUNTIFS(GEOdata!$F:$F, $C221, GEOdata!$B:$B, K$2)</f>
        <v>0</v>
      </c>
      <c r="L221" s="15">
        <f xml:space="preserve"> COUNTIFS(GEOdata!$F:$F, $C221, GEOdata!$B:$B, L$2)</f>
        <v>0</v>
      </c>
      <c r="M221" s="18">
        <f xml:space="preserve"> COUNTIFS(GEOdata!$F:$F, $C221, GEOdata!$B:$B, M$2)</f>
        <v>0</v>
      </c>
    </row>
    <row r="222" spans="3:13" x14ac:dyDescent="0.25">
      <c r="C222" t="s">
        <v>922</v>
      </c>
      <c r="D222" s="15">
        <f xml:space="preserve"> COUNTIFS(GEOdata!$F:$F, $C222, GEOdata!$B:$B, D$2)</f>
        <v>0</v>
      </c>
      <c r="E222" s="15">
        <f xml:space="preserve"> COUNTIFS(GEOdata!$F:$F, $C222, GEOdata!$B:$B, E$2)</f>
        <v>0</v>
      </c>
      <c r="F222" s="15">
        <f xml:space="preserve"> COUNTIFS(GEOdata!$F:$F, $C222, GEOdata!$B:$B, F$2)</f>
        <v>1</v>
      </c>
      <c r="G222" s="18">
        <f xml:space="preserve"> COUNTIFS(GEOdata!$F:$F, $C222, GEOdata!$B:$B, G$2)</f>
        <v>0</v>
      </c>
      <c r="H222" s="18">
        <f xml:space="preserve"> COUNTIFS(GEOdata!$F:$F, $C222, GEOdata!$B:$B, H$2)</f>
        <v>0</v>
      </c>
      <c r="I222" s="18">
        <f xml:space="preserve"> COUNTIFS(GEOdata!$F:$F, $C222, GEOdata!$B:$B, I$2)</f>
        <v>0</v>
      </c>
      <c r="J222" s="18">
        <f xml:space="preserve"> COUNTIFS(GEOdata!$F:$F, $C222, GEOdata!$B:$B, J$2)</f>
        <v>0</v>
      </c>
      <c r="K222" s="18">
        <f xml:space="preserve"> COUNTIFS(GEOdata!$F:$F, $C222, GEOdata!$B:$B, K$2)</f>
        <v>0</v>
      </c>
      <c r="L222" s="15">
        <f xml:space="preserve"> COUNTIFS(GEOdata!$F:$F, $C222, GEOdata!$B:$B, L$2)</f>
        <v>0</v>
      </c>
      <c r="M222" s="18">
        <f xml:space="preserve"> COUNTIFS(GEOdata!$F:$F, $C222, GEOdata!$B:$B, M$2)</f>
        <v>0</v>
      </c>
    </row>
    <row r="223" spans="3:13" x14ac:dyDescent="0.25">
      <c r="C223" t="s">
        <v>923</v>
      </c>
      <c r="D223" s="15">
        <f xml:space="preserve"> COUNTIFS(GEOdata!$F:$F, $C223, GEOdata!$B:$B, D$2)</f>
        <v>0</v>
      </c>
      <c r="E223" s="15">
        <f xml:space="preserve"> COUNTIFS(GEOdata!$F:$F, $C223, GEOdata!$B:$B, E$2)</f>
        <v>0</v>
      </c>
      <c r="F223" s="15">
        <f xml:space="preserve"> COUNTIFS(GEOdata!$F:$F, $C223, GEOdata!$B:$B, F$2)</f>
        <v>1</v>
      </c>
      <c r="G223" s="18">
        <f xml:space="preserve"> COUNTIFS(GEOdata!$F:$F, $C223, GEOdata!$B:$B, G$2)</f>
        <v>0</v>
      </c>
      <c r="H223" s="18">
        <f xml:space="preserve"> COUNTIFS(GEOdata!$F:$F, $C223, GEOdata!$B:$B, H$2)</f>
        <v>0</v>
      </c>
      <c r="I223" s="18">
        <f xml:space="preserve"> COUNTIFS(GEOdata!$F:$F, $C223, GEOdata!$B:$B, I$2)</f>
        <v>0</v>
      </c>
      <c r="J223" s="18">
        <f xml:space="preserve"> COUNTIFS(GEOdata!$F:$F, $C223, GEOdata!$B:$B, J$2)</f>
        <v>0</v>
      </c>
      <c r="K223" s="18">
        <f xml:space="preserve"> COUNTIFS(GEOdata!$F:$F, $C223, GEOdata!$B:$B, K$2)</f>
        <v>0</v>
      </c>
      <c r="L223" s="15">
        <f xml:space="preserve"> COUNTIFS(GEOdata!$F:$F, $C223, GEOdata!$B:$B, L$2)</f>
        <v>0</v>
      </c>
      <c r="M223" s="18">
        <f xml:space="preserve"> COUNTIFS(GEOdata!$F:$F, $C223, GEOdata!$B:$B, M$2)</f>
        <v>0</v>
      </c>
    </row>
    <row r="224" spans="3:13" x14ac:dyDescent="0.25">
      <c r="C224" t="s">
        <v>924</v>
      </c>
      <c r="D224" s="15">
        <f xml:space="preserve"> COUNTIFS(GEOdata!$F:$F, $C224, GEOdata!$B:$B, D$2)</f>
        <v>0</v>
      </c>
      <c r="E224" s="15">
        <f xml:space="preserve"> COUNTIFS(GEOdata!$F:$F, $C224, GEOdata!$B:$B, E$2)</f>
        <v>0</v>
      </c>
      <c r="F224" s="15">
        <f xml:space="preserve"> COUNTIFS(GEOdata!$F:$F, $C224, GEOdata!$B:$B, F$2)</f>
        <v>1</v>
      </c>
      <c r="G224" s="18">
        <f xml:space="preserve"> COUNTIFS(GEOdata!$F:$F, $C224, GEOdata!$B:$B, G$2)</f>
        <v>0</v>
      </c>
      <c r="H224" s="18">
        <f xml:space="preserve"> COUNTIFS(GEOdata!$F:$F, $C224, GEOdata!$B:$B, H$2)</f>
        <v>0</v>
      </c>
      <c r="I224" s="18">
        <f xml:space="preserve"> COUNTIFS(GEOdata!$F:$F, $C224, GEOdata!$B:$B, I$2)</f>
        <v>0</v>
      </c>
      <c r="J224" s="18">
        <f xml:space="preserve"> COUNTIFS(GEOdata!$F:$F, $C224, GEOdata!$B:$B, J$2)</f>
        <v>0</v>
      </c>
      <c r="K224" s="18">
        <f xml:space="preserve"> COUNTIFS(GEOdata!$F:$F, $C224, GEOdata!$B:$B, K$2)</f>
        <v>0</v>
      </c>
      <c r="L224" s="15">
        <f xml:space="preserve"> COUNTIFS(GEOdata!$F:$F, $C224, GEOdata!$B:$B, L$2)</f>
        <v>0</v>
      </c>
      <c r="M224" s="18">
        <f xml:space="preserve"> COUNTIFS(GEOdata!$F:$F, $C224, GEOdata!$B:$B, M$2)</f>
        <v>0</v>
      </c>
    </row>
    <row r="225" spans="3:13" x14ac:dyDescent="0.25">
      <c r="C225" t="s">
        <v>925</v>
      </c>
      <c r="D225" s="15">
        <f xml:space="preserve"> COUNTIFS(GEOdata!$F:$F, $C225, GEOdata!$B:$B, D$2)</f>
        <v>0</v>
      </c>
      <c r="E225" s="15">
        <f xml:space="preserve"> COUNTIFS(GEOdata!$F:$F, $C225, GEOdata!$B:$B, E$2)</f>
        <v>0</v>
      </c>
      <c r="F225" s="15">
        <f xml:space="preserve"> COUNTIFS(GEOdata!$F:$F, $C225, GEOdata!$B:$B, F$2)</f>
        <v>1</v>
      </c>
      <c r="G225" s="18">
        <f xml:space="preserve"> COUNTIFS(GEOdata!$F:$F, $C225, GEOdata!$B:$B, G$2)</f>
        <v>0</v>
      </c>
      <c r="H225" s="18">
        <f xml:space="preserve"> COUNTIFS(GEOdata!$F:$F, $C225, GEOdata!$B:$B, H$2)</f>
        <v>0</v>
      </c>
      <c r="I225" s="18">
        <f xml:space="preserve"> COUNTIFS(GEOdata!$F:$F, $C225, GEOdata!$B:$B, I$2)</f>
        <v>0</v>
      </c>
      <c r="J225" s="18">
        <f xml:space="preserve"> COUNTIFS(GEOdata!$F:$F, $C225, GEOdata!$B:$B, J$2)</f>
        <v>0</v>
      </c>
      <c r="K225" s="18">
        <f xml:space="preserve"> COUNTIFS(GEOdata!$F:$F, $C225, GEOdata!$B:$B, K$2)</f>
        <v>0</v>
      </c>
      <c r="L225" s="15">
        <f xml:space="preserve"> COUNTIFS(GEOdata!$F:$F, $C225, GEOdata!$B:$B, L$2)</f>
        <v>0</v>
      </c>
      <c r="M225" s="18">
        <f xml:space="preserve"> COUNTIFS(GEOdata!$F:$F, $C225, GEOdata!$B:$B, M$2)</f>
        <v>0</v>
      </c>
    </row>
    <row r="226" spans="3:13" x14ac:dyDescent="0.25">
      <c r="C226" t="s">
        <v>926</v>
      </c>
      <c r="D226" s="15">
        <f xml:space="preserve"> COUNTIFS(GEOdata!$F:$F, $C226, GEOdata!$B:$B, D$2)</f>
        <v>0</v>
      </c>
      <c r="E226" s="15">
        <f xml:space="preserve"> COUNTIFS(GEOdata!$F:$F, $C226, GEOdata!$B:$B, E$2)</f>
        <v>0</v>
      </c>
      <c r="F226" s="15">
        <f xml:space="preserve"> COUNTIFS(GEOdata!$F:$F, $C226, GEOdata!$B:$B, F$2)</f>
        <v>1</v>
      </c>
      <c r="G226" s="18">
        <f xml:space="preserve"> COUNTIFS(GEOdata!$F:$F, $C226, GEOdata!$B:$B, G$2)</f>
        <v>0</v>
      </c>
      <c r="H226" s="18">
        <f xml:space="preserve"> COUNTIFS(GEOdata!$F:$F, $C226, GEOdata!$B:$B, H$2)</f>
        <v>0</v>
      </c>
      <c r="I226" s="18">
        <f xml:space="preserve"> COUNTIFS(GEOdata!$F:$F, $C226, GEOdata!$B:$B, I$2)</f>
        <v>0</v>
      </c>
      <c r="J226" s="18">
        <f xml:space="preserve"> COUNTIFS(GEOdata!$F:$F, $C226, GEOdata!$B:$B, J$2)</f>
        <v>0</v>
      </c>
      <c r="K226" s="18">
        <f xml:space="preserve"> COUNTIFS(GEOdata!$F:$F, $C226, GEOdata!$B:$B, K$2)</f>
        <v>0</v>
      </c>
      <c r="L226" s="15">
        <f xml:space="preserve"> COUNTIFS(GEOdata!$F:$F, $C226, GEOdata!$B:$B, L$2)</f>
        <v>0</v>
      </c>
      <c r="M226" s="18">
        <f xml:space="preserve"> COUNTIFS(GEOdata!$F:$F, $C226, GEOdata!$B:$B, M$2)</f>
        <v>0</v>
      </c>
    </row>
    <row r="227" spans="3:13" x14ac:dyDescent="0.25">
      <c r="C227" t="s">
        <v>927</v>
      </c>
      <c r="D227" s="15">
        <f xml:space="preserve"> COUNTIFS(GEOdata!$F:$F, $C227, GEOdata!$B:$B, D$2)</f>
        <v>0</v>
      </c>
      <c r="E227" s="15">
        <f xml:space="preserve"> COUNTIFS(GEOdata!$F:$F, $C227, GEOdata!$B:$B, E$2)</f>
        <v>0</v>
      </c>
      <c r="F227" s="15">
        <f xml:space="preserve"> COUNTIFS(GEOdata!$F:$F, $C227, GEOdata!$B:$B, F$2)</f>
        <v>0</v>
      </c>
      <c r="G227" s="18">
        <f xml:space="preserve"> COUNTIFS(GEOdata!$F:$F, $C227, GEOdata!$B:$B, G$2)</f>
        <v>0</v>
      </c>
      <c r="H227" s="18">
        <f xml:space="preserve"> COUNTIFS(GEOdata!$F:$F, $C227, GEOdata!$B:$B, H$2)</f>
        <v>0</v>
      </c>
      <c r="I227" s="18">
        <f xml:space="preserve"> COUNTIFS(GEOdata!$F:$F, $C227, GEOdata!$B:$B, I$2)</f>
        <v>0</v>
      </c>
      <c r="J227" s="18">
        <f xml:space="preserve"> COUNTIFS(GEOdata!$F:$F, $C227, GEOdata!$B:$B, J$2)</f>
        <v>0</v>
      </c>
      <c r="K227" s="18">
        <f xml:space="preserve"> COUNTIFS(GEOdata!$F:$F, $C227, GEOdata!$B:$B, K$2)</f>
        <v>0</v>
      </c>
      <c r="L227" s="15">
        <f xml:space="preserve"> COUNTIFS(GEOdata!$F:$F, $C227, GEOdata!$B:$B, L$2)</f>
        <v>1</v>
      </c>
      <c r="M227" s="18">
        <f xml:space="preserve"> COUNTIFS(GEOdata!$F:$F, $C227, GEOdata!$B:$B, M$2)</f>
        <v>0</v>
      </c>
    </row>
    <row r="228" spans="3:13" x14ac:dyDescent="0.25">
      <c r="C228" t="s">
        <v>928</v>
      </c>
      <c r="D228" s="15">
        <f xml:space="preserve"> COUNTIFS(GEOdata!$F:$F, $C228, GEOdata!$B:$B, D$2)</f>
        <v>0</v>
      </c>
      <c r="E228" s="15">
        <f xml:space="preserve"> COUNTIFS(GEOdata!$F:$F, $C228, GEOdata!$B:$B, E$2)</f>
        <v>0</v>
      </c>
      <c r="F228" s="15">
        <f xml:space="preserve"> COUNTIFS(GEOdata!$F:$F, $C228, GEOdata!$B:$B, F$2)</f>
        <v>0</v>
      </c>
      <c r="G228" s="18">
        <f xml:space="preserve"> COUNTIFS(GEOdata!$F:$F, $C228, GEOdata!$B:$B, G$2)</f>
        <v>0</v>
      </c>
      <c r="H228" s="18">
        <f xml:space="preserve"> COUNTIFS(GEOdata!$F:$F, $C228, GEOdata!$B:$B, H$2)</f>
        <v>0</v>
      </c>
      <c r="I228" s="18">
        <f xml:space="preserve"> COUNTIFS(GEOdata!$F:$F, $C228, GEOdata!$B:$B, I$2)</f>
        <v>0</v>
      </c>
      <c r="J228" s="18">
        <f xml:space="preserve"> COUNTIFS(GEOdata!$F:$F, $C228, GEOdata!$B:$B, J$2)</f>
        <v>0</v>
      </c>
      <c r="K228" s="18">
        <f xml:space="preserve"> COUNTIFS(GEOdata!$F:$F, $C228, GEOdata!$B:$B, K$2)</f>
        <v>0</v>
      </c>
      <c r="L228" s="15">
        <f xml:space="preserve"> COUNTIFS(GEOdata!$F:$F, $C228, GEOdata!$B:$B, L$2)</f>
        <v>3</v>
      </c>
      <c r="M228" s="18">
        <f xml:space="preserve"> COUNTIFS(GEOdata!$F:$F, $C228, GEOdata!$B:$B, M$2)</f>
        <v>0</v>
      </c>
    </row>
    <row r="229" spans="3:13" x14ac:dyDescent="0.25">
      <c r="C229" t="s">
        <v>929</v>
      </c>
      <c r="D229" s="15">
        <f xml:space="preserve"> COUNTIFS(GEOdata!$F:$F, $C229, GEOdata!$B:$B, D$2)</f>
        <v>0</v>
      </c>
      <c r="E229" s="15">
        <f xml:space="preserve"> COUNTIFS(GEOdata!$F:$F, $C229, GEOdata!$B:$B, E$2)</f>
        <v>0</v>
      </c>
      <c r="F229" s="15">
        <f xml:space="preserve"> COUNTIFS(GEOdata!$F:$F, $C229, GEOdata!$B:$B, F$2)</f>
        <v>0</v>
      </c>
      <c r="G229" s="18">
        <f xml:space="preserve"> COUNTIFS(GEOdata!$F:$F, $C229, GEOdata!$B:$B, G$2)</f>
        <v>0</v>
      </c>
      <c r="H229" s="18">
        <f xml:space="preserve"> COUNTIFS(GEOdata!$F:$F, $C229, GEOdata!$B:$B, H$2)</f>
        <v>0</v>
      </c>
      <c r="I229" s="18">
        <f xml:space="preserve"> COUNTIFS(GEOdata!$F:$F, $C229, GEOdata!$B:$B, I$2)</f>
        <v>0</v>
      </c>
      <c r="J229" s="18">
        <f xml:space="preserve"> COUNTIFS(GEOdata!$F:$F, $C229, GEOdata!$B:$B, J$2)</f>
        <v>0</v>
      </c>
      <c r="K229" s="18">
        <f xml:space="preserve"> COUNTIFS(GEOdata!$F:$F, $C229, GEOdata!$B:$B, K$2)</f>
        <v>0</v>
      </c>
      <c r="L229" s="15">
        <f xml:space="preserve"> COUNTIFS(GEOdata!$F:$F, $C229, GEOdata!$B:$B, L$2)</f>
        <v>1</v>
      </c>
      <c r="M229" s="18">
        <f xml:space="preserve"> COUNTIFS(GEOdata!$F:$F, $C229, GEOdata!$B:$B, M$2)</f>
        <v>0</v>
      </c>
    </row>
    <row r="230" spans="3:13" x14ac:dyDescent="0.25">
      <c r="C230" t="s">
        <v>930</v>
      </c>
      <c r="D230" s="15">
        <f xml:space="preserve"> COUNTIFS(GEOdata!$F:$F, $C230, GEOdata!$B:$B, D$2)</f>
        <v>0</v>
      </c>
      <c r="E230" s="15">
        <f xml:space="preserve"> COUNTIFS(GEOdata!$F:$F, $C230, GEOdata!$B:$B, E$2)</f>
        <v>0</v>
      </c>
      <c r="F230" s="15">
        <f xml:space="preserve"> COUNTIFS(GEOdata!$F:$F, $C230, GEOdata!$B:$B, F$2)</f>
        <v>0</v>
      </c>
      <c r="G230" s="18">
        <f xml:space="preserve"> COUNTIFS(GEOdata!$F:$F, $C230, GEOdata!$B:$B, G$2)</f>
        <v>0</v>
      </c>
      <c r="H230" s="18">
        <f xml:space="preserve"> COUNTIFS(GEOdata!$F:$F, $C230, GEOdata!$B:$B, H$2)</f>
        <v>0</v>
      </c>
      <c r="I230" s="18">
        <f xml:space="preserve"> COUNTIFS(GEOdata!$F:$F, $C230, GEOdata!$B:$B, I$2)</f>
        <v>0</v>
      </c>
      <c r="J230" s="18">
        <f xml:space="preserve"> COUNTIFS(GEOdata!$F:$F, $C230, GEOdata!$B:$B, J$2)</f>
        <v>0</v>
      </c>
      <c r="K230" s="18">
        <f xml:space="preserve"> COUNTIFS(GEOdata!$F:$F, $C230, GEOdata!$B:$B, K$2)</f>
        <v>0</v>
      </c>
      <c r="L230" s="15">
        <f xml:space="preserve"> COUNTIFS(GEOdata!$F:$F, $C230, GEOdata!$B:$B, L$2)</f>
        <v>1</v>
      </c>
      <c r="M230" s="18">
        <f xml:space="preserve"> COUNTIFS(GEOdata!$F:$F, $C230, GEOdata!$B:$B, M$2)</f>
        <v>0</v>
      </c>
    </row>
    <row r="231" spans="3:13" x14ac:dyDescent="0.25">
      <c r="C231" t="s">
        <v>931</v>
      </c>
      <c r="D231" s="15">
        <f xml:space="preserve"> COUNTIFS(GEOdata!$F:$F, $C231, GEOdata!$B:$B, D$2)</f>
        <v>0</v>
      </c>
      <c r="E231" s="15">
        <f xml:space="preserve"> COUNTIFS(GEOdata!$F:$F, $C231, GEOdata!$B:$B, E$2)</f>
        <v>0</v>
      </c>
      <c r="F231" s="15">
        <f xml:space="preserve"> COUNTIFS(GEOdata!$F:$F, $C231, GEOdata!$B:$B, F$2)</f>
        <v>0</v>
      </c>
      <c r="G231" s="18">
        <f xml:space="preserve"> COUNTIFS(GEOdata!$F:$F, $C231, GEOdata!$B:$B, G$2)</f>
        <v>0</v>
      </c>
      <c r="H231" s="18">
        <f xml:space="preserve"> COUNTIFS(GEOdata!$F:$F, $C231, GEOdata!$B:$B, H$2)</f>
        <v>0</v>
      </c>
      <c r="I231" s="18">
        <f xml:space="preserve"> COUNTIFS(GEOdata!$F:$F, $C231, GEOdata!$B:$B, I$2)</f>
        <v>0</v>
      </c>
      <c r="J231" s="18">
        <f xml:space="preserve"> COUNTIFS(GEOdata!$F:$F, $C231, GEOdata!$B:$B, J$2)</f>
        <v>0</v>
      </c>
      <c r="K231" s="18">
        <f xml:space="preserve"> COUNTIFS(GEOdata!$F:$F, $C231, GEOdata!$B:$B, K$2)</f>
        <v>0</v>
      </c>
      <c r="L231" s="15">
        <f xml:space="preserve"> COUNTIFS(GEOdata!$F:$F, $C231, GEOdata!$B:$B, L$2)</f>
        <v>1</v>
      </c>
      <c r="M231" s="18">
        <f xml:space="preserve"> COUNTIFS(GEOdata!$F:$F, $C231, GEOdata!$B:$B, M$2)</f>
        <v>0</v>
      </c>
    </row>
    <row r="232" spans="3:13" x14ac:dyDescent="0.25">
      <c r="C232" t="s">
        <v>932</v>
      </c>
      <c r="D232" s="15">
        <f xml:space="preserve"> COUNTIFS(GEOdata!$F:$F, $C232, GEOdata!$B:$B, D$2)</f>
        <v>0</v>
      </c>
      <c r="E232" s="15">
        <f xml:space="preserve"> COUNTIFS(GEOdata!$F:$F, $C232, GEOdata!$B:$B, E$2)</f>
        <v>0</v>
      </c>
      <c r="F232" s="15">
        <f xml:space="preserve"> COUNTIFS(GEOdata!$F:$F, $C232, GEOdata!$B:$B, F$2)</f>
        <v>0</v>
      </c>
      <c r="G232" s="18">
        <f xml:space="preserve"> COUNTIFS(GEOdata!$F:$F, $C232, GEOdata!$B:$B, G$2)</f>
        <v>0</v>
      </c>
      <c r="H232" s="18">
        <f xml:space="preserve"> COUNTIFS(GEOdata!$F:$F, $C232, GEOdata!$B:$B, H$2)</f>
        <v>0</v>
      </c>
      <c r="I232" s="18">
        <f xml:space="preserve"> COUNTIFS(GEOdata!$F:$F, $C232, GEOdata!$B:$B, I$2)</f>
        <v>0</v>
      </c>
      <c r="J232" s="18">
        <f xml:space="preserve"> COUNTIFS(GEOdata!$F:$F, $C232, GEOdata!$B:$B, J$2)</f>
        <v>0</v>
      </c>
      <c r="K232" s="18">
        <f xml:space="preserve"> COUNTIFS(GEOdata!$F:$F, $C232, GEOdata!$B:$B, K$2)</f>
        <v>0</v>
      </c>
      <c r="L232" s="15">
        <f xml:space="preserve"> COUNTIFS(GEOdata!$F:$F, $C232, GEOdata!$B:$B, L$2)</f>
        <v>1</v>
      </c>
      <c r="M232" s="18">
        <f xml:space="preserve"> COUNTIFS(GEOdata!$F:$F, $C232, GEOdata!$B:$B, M$2)</f>
        <v>0</v>
      </c>
    </row>
    <row r="233" spans="3:13" x14ac:dyDescent="0.25">
      <c r="C233" t="s">
        <v>933</v>
      </c>
      <c r="D233" s="15">
        <f xml:space="preserve"> COUNTIFS(GEOdata!$F:$F, $C233, GEOdata!$B:$B, D$2)</f>
        <v>0</v>
      </c>
      <c r="E233" s="15">
        <f xml:space="preserve"> COUNTIFS(GEOdata!$F:$F, $C233, GEOdata!$B:$B, E$2)</f>
        <v>0</v>
      </c>
      <c r="F233" s="15">
        <f xml:space="preserve"> COUNTIFS(GEOdata!$F:$F, $C233, GEOdata!$B:$B, F$2)</f>
        <v>0</v>
      </c>
      <c r="G233" s="18">
        <f xml:space="preserve"> COUNTIFS(GEOdata!$F:$F, $C233, GEOdata!$B:$B, G$2)</f>
        <v>0</v>
      </c>
      <c r="H233" s="18">
        <f xml:space="preserve"> COUNTIFS(GEOdata!$F:$F, $C233, GEOdata!$B:$B, H$2)</f>
        <v>0</v>
      </c>
      <c r="I233" s="18">
        <f xml:space="preserve"> COUNTIFS(GEOdata!$F:$F, $C233, GEOdata!$B:$B, I$2)</f>
        <v>0</v>
      </c>
      <c r="J233" s="18">
        <f xml:space="preserve"> COUNTIFS(GEOdata!$F:$F, $C233, GEOdata!$B:$B, J$2)</f>
        <v>0</v>
      </c>
      <c r="K233" s="18">
        <f xml:space="preserve"> COUNTIFS(GEOdata!$F:$F, $C233, GEOdata!$B:$B, K$2)</f>
        <v>0</v>
      </c>
      <c r="L233" s="15">
        <f xml:space="preserve"> COUNTIFS(GEOdata!$F:$F, $C233, GEOdata!$B:$B, L$2)</f>
        <v>2</v>
      </c>
      <c r="M233" s="18">
        <f xml:space="preserve"> COUNTIFS(GEOdata!$F:$F, $C233, GEOdata!$B:$B, M$2)</f>
        <v>0</v>
      </c>
    </row>
    <row r="234" spans="3:13" x14ac:dyDescent="0.25">
      <c r="C234" t="s">
        <v>934</v>
      </c>
      <c r="D234" s="15">
        <f xml:space="preserve"> COUNTIFS(GEOdata!$F:$F, $C234, GEOdata!$B:$B, D$2)</f>
        <v>0</v>
      </c>
      <c r="E234" s="15">
        <f xml:space="preserve"> COUNTIFS(GEOdata!$F:$F, $C234, GEOdata!$B:$B, E$2)</f>
        <v>0</v>
      </c>
      <c r="F234" s="15">
        <f xml:space="preserve"> COUNTIFS(GEOdata!$F:$F, $C234, GEOdata!$B:$B, F$2)</f>
        <v>0</v>
      </c>
      <c r="G234" s="18">
        <f xml:space="preserve"> COUNTIFS(GEOdata!$F:$F, $C234, GEOdata!$B:$B, G$2)</f>
        <v>0</v>
      </c>
      <c r="H234" s="18">
        <f xml:space="preserve"> COUNTIFS(GEOdata!$F:$F, $C234, GEOdata!$B:$B, H$2)</f>
        <v>0</v>
      </c>
      <c r="I234" s="18">
        <f xml:space="preserve"> COUNTIFS(GEOdata!$F:$F, $C234, GEOdata!$B:$B, I$2)</f>
        <v>0</v>
      </c>
      <c r="J234" s="18">
        <f xml:space="preserve"> COUNTIFS(GEOdata!$F:$F, $C234, GEOdata!$B:$B, J$2)</f>
        <v>0</v>
      </c>
      <c r="K234" s="18">
        <f xml:space="preserve"> COUNTIFS(GEOdata!$F:$F, $C234, GEOdata!$B:$B, K$2)</f>
        <v>0</v>
      </c>
      <c r="L234" s="15">
        <f xml:space="preserve"> COUNTIFS(GEOdata!$F:$F, $C234, GEOdata!$B:$B, L$2)</f>
        <v>3</v>
      </c>
      <c r="M234" s="18">
        <f xml:space="preserve"> COUNTIFS(GEOdata!$F:$F, $C234, GEOdata!$B:$B, M$2)</f>
        <v>0</v>
      </c>
    </row>
    <row r="235" spans="3:13" x14ac:dyDescent="0.25">
      <c r="C235" t="s">
        <v>935</v>
      </c>
      <c r="D235" s="15">
        <f xml:space="preserve"> COUNTIFS(GEOdata!$F:$F, $C235, GEOdata!$B:$B, D$2)</f>
        <v>0</v>
      </c>
      <c r="E235" s="15">
        <f xml:space="preserve"> COUNTIFS(GEOdata!$F:$F, $C235, GEOdata!$B:$B, E$2)</f>
        <v>0</v>
      </c>
      <c r="F235" s="15">
        <f xml:space="preserve"> COUNTIFS(GEOdata!$F:$F, $C235, GEOdata!$B:$B, F$2)</f>
        <v>0</v>
      </c>
      <c r="G235" s="18">
        <f xml:space="preserve"> COUNTIFS(GEOdata!$F:$F, $C235, GEOdata!$B:$B, G$2)</f>
        <v>0</v>
      </c>
      <c r="H235" s="18">
        <f xml:space="preserve"> COUNTIFS(GEOdata!$F:$F, $C235, GEOdata!$B:$B, H$2)</f>
        <v>0</v>
      </c>
      <c r="I235" s="18">
        <f xml:space="preserve"> COUNTIFS(GEOdata!$F:$F, $C235, GEOdata!$B:$B, I$2)</f>
        <v>0</v>
      </c>
      <c r="J235" s="18">
        <f xml:space="preserve"> COUNTIFS(GEOdata!$F:$F, $C235, GEOdata!$B:$B, J$2)</f>
        <v>0</v>
      </c>
      <c r="K235" s="18">
        <f xml:space="preserve"> COUNTIFS(GEOdata!$F:$F, $C235, GEOdata!$B:$B, K$2)</f>
        <v>0</v>
      </c>
      <c r="L235" s="15">
        <f xml:space="preserve"> COUNTIFS(GEOdata!$F:$F, $C235, GEOdata!$B:$B, L$2)</f>
        <v>1</v>
      </c>
      <c r="M235" s="18">
        <f xml:space="preserve"> COUNTIFS(GEOdata!$F:$F, $C235, GEOdata!$B:$B, M$2)</f>
        <v>0</v>
      </c>
    </row>
    <row r="236" spans="3:13" x14ac:dyDescent="0.25">
      <c r="C236" t="s">
        <v>936</v>
      </c>
      <c r="D236" s="15">
        <f xml:space="preserve"> COUNTIFS(GEOdata!$F:$F, $C236, GEOdata!$B:$B, D$2)</f>
        <v>0</v>
      </c>
      <c r="E236" s="15">
        <f xml:space="preserve"> COUNTIFS(GEOdata!$F:$F, $C236, GEOdata!$B:$B, E$2)</f>
        <v>0</v>
      </c>
      <c r="F236" s="15">
        <f xml:space="preserve"> COUNTIFS(GEOdata!$F:$F, $C236, GEOdata!$B:$B, F$2)</f>
        <v>0</v>
      </c>
      <c r="G236" s="18">
        <f xml:space="preserve"> COUNTIFS(GEOdata!$F:$F, $C236, GEOdata!$B:$B, G$2)</f>
        <v>0</v>
      </c>
      <c r="H236" s="18">
        <f xml:space="preserve"> COUNTIFS(GEOdata!$F:$F, $C236, GEOdata!$B:$B, H$2)</f>
        <v>0</v>
      </c>
      <c r="I236" s="18">
        <f xml:space="preserve"> COUNTIFS(GEOdata!$F:$F, $C236, GEOdata!$B:$B, I$2)</f>
        <v>0</v>
      </c>
      <c r="J236" s="18">
        <f xml:space="preserve"> COUNTIFS(GEOdata!$F:$F, $C236, GEOdata!$B:$B, J$2)</f>
        <v>0</v>
      </c>
      <c r="K236" s="18">
        <f xml:space="preserve"> COUNTIFS(GEOdata!$F:$F, $C236, GEOdata!$B:$B, K$2)</f>
        <v>0</v>
      </c>
      <c r="L236" s="15">
        <f xml:space="preserve"> COUNTIFS(GEOdata!$F:$F, $C236, GEOdata!$B:$B, L$2)</f>
        <v>1</v>
      </c>
      <c r="M236" s="18">
        <f xml:space="preserve"> COUNTIFS(GEOdata!$F:$F, $C236, GEOdata!$B:$B, M$2)</f>
        <v>0</v>
      </c>
    </row>
    <row r="237" spans="3:13" x14ac:dyDescent="0.25">
      <c r="C237" t="s">
        <v>937</v>
      </c>
      <c r="D237" s="15">
        <f xml:space="preserve"> COUNTIFS(GEOdata!$F:$F, $C237, GEOdata!$B:$B, D$2)</f>
        <v>0</v>
      </c>
      <c r="E237" s="15">
        <f xml:space="preserve"> COUNTIFS(GEOdata!$F:$F, $C237, GEOdata!$B:$B, E$2)</f>
        <v>0</v>
      </c>
      <c r="F237" s="15">
        <f xml:space="preserve"> COUNTIFS(GEOdata!$F:$F, $C237, GEOdata!$B:$B, F$2)</f>
        <v>0</v>
      </c>
      <c r="G237" s="18">
        <f xml:space="preserve"> COUNTIFS(GEOdata!$F:$F, $C237, GEOdata!$B:$B, G$2)</f>
        <v>0</v>
      </c>
      <c r="H237" s="18">
        <f xml:space="preserve"> COUNTIFS(GEOdata!$F:$F, $C237, GEOdata!$B:$B, H$2)</f>
        <v>0</v>
      </c>
      <c r="I237" s="18">
        <f xml:space="preserve"> COUNTIFS(GEOdata!$F:$F, $C237, GEOdata!$B:$B, I$2)</f>
        <v>0</v>
      </c>
      <c r="J237" s="18">
        <f xml:space="preserve"> COUNTIFS(GEOdata!$F:$F, $C237, GEOdata!$B:$B, J$2)</f>
        <v>0</v>
      </c>
      <c r="K237" s="18">
        <f xml:space="preserve"> COUNTIFS(GEOdata!$F:$F, $C237, GEOdata!$B:$B, K$2)</f>
        <v>0</v>
      </c>
      <c r="L237" s="15">
        <f xml:space="preserve"> COUNTIFS(GEOdata!$F:$F, $C237, GEOdata!$B:$B, L$2)</f>
        <v>1</v>
      </c>
      <c r="M237" s="18">
        <f xml:space="preserve"> COUNTIFS(GEOdata!$F:$F, $C237, GEOdata!$B:$B, M$2)</f>
        <v>0</v>
      </c>
    </row>
    <row r="238" spans="3:13" x14ac:dyDescent="0.25">
      <c r="C238" t="s">
        <v>938</v>
      </c>
      <c r="D238" s="15">
        <f xml:space="preserve"> COUNTIFS(GEOdata!$F:$F, $C238, GEOdata!$B:$B, D$2)</f>
        <v>0</v>
      </c>
      <c r="E238" s="15">
        <f xml:space="preserve"> COUNTIFS(GEOdata!$F:$F, $C238, GEOdata!$B:$B, E$2)</f>
        <v>0</v>
      </c>
      <c r="F238" s="15">
        <f xml:space="preserve"> COUNTIFS(GEOdata!$F:$F, $C238, GEOdata!$B:$B, F$2)</f>
        <v>0</v>
      </c>
      <c r="G238" s="18">
        <f xml:space="preserve"> COUNTIFS(GEOdata!$F:$F, $C238, GEOdata!$B:$B, G$2)</f>
        <v>0</v>
      </c>
      <c r="H238" s="18">
        <f xml:space="preserve"> COUNTIFS(GEOdata!$F:$F, $C238, GEOdata!$B:$B, H$2)</f>
        <v>0</v>
      </c>
      <c r="I238" s="18">
        <f xml:space="preserve"> COUNTIFS(GEOdata!$F:$F, $C238, GEOdata!$B:$B, I$2)</f>
        <v>0</v>
      </c>
      <c r="J238" s="18">
        <f xml:space="preserve"> COUNTIFS(GEOdata!$F:$F, $C238, GEOdata!$B:$B, J$2)</f>
        <v>0</v>
      </c>
      <c r="K238" s="18">
        <f xml:space="preserve"> COUNTIFS(GEOdata!$F:$F, $C238, GEOdata!$B:$B, K$2)</f>
        <v>0</v>
      </c>
      <c r="L238" s="15">
        <f xml:space="preserve"> COUNTIFS(GEOdata!$F:$F, $C238, GEOdata!$B:$B, L$2)</f>
        <v>2</v>
      </c>
      <c r="M238" s="18">
        <f xml:space="preserve"> COUNTIFS(GEOdata!$F:$F, $C238, GEOdata!$B:$B, M$2)</f>
        <v>0</v>
      </c>
    </row>
    <row r="239" spans="3:13" x14ac:dyDescent="0.25">
      <c r="C239" t="s">
        <v>939</v>
      </c>
      <c r="D239" s="15">
        <f xml:space="preserve"> COUNTIFS(GEOdata!$F:$F, $C239, GEOdata!$B:$B, D$2)</f>
        <v>0</v>
      </c>
      <c r="E239" s="15">
        <f xml:space="preserve"> COUNTIFS(GEOdata!$F:$F, $C239, GEOdata!$B:$B, E$2)</f>
        <v>0</v>
      </c>
      <c r="F239" s="15">
        <f xml:space="preserve"> COUNTIFS(GEOdata!$F:$F, $C239, GEOdata!$B:$B, F$2)</f>
        <v>0</v>
      </c>
      <c r="G239" s="18">
        <f xml:space="preserve"> COUNTIFS(GEOdata!$F:$F, $C239, GEOdata!$B:$B, G$2)</f>
        <v>0</v>
      </c>
      <c r="H239" s="18">
        <f xml:space="preserve"> COUNTIFS(GEOdata!$F:$F, $C239, GEOdata!$B:$B, H$2)</f>
        <v>0</v>
      </c>
      <c r="I239" s="18">
        <f xml:space="preserve"> COUNTIFS(GEOdata!$F:$F, $C239, GEOdata!$B:$B, I$2)</f>
        <v>0</v>
      </c>
      <c r="J239" s="18">
        <f xml:space="preserve"> COUNTIFS(GEOdata!$F:$F, $C239, GEOdata!$B:$B, J$2)</f>
        <v>0</v>
      </c>
      <c r="K239" s="18">
        <f xml:space="preserve"> COUNTIFS(GEOdata!$F:$F, $C239, GEOdata!$B:$B, K$2)</f>
        <v>0</v>
      </c>
      <c r="L239" s="15">
        <f xml:space="preserve"> COUNTIFS(GEOdata!$F:$F, $C239, GEOdata!$B:$B, L$2)</f>
        <v>1</v>
      </c>
      <c r="M239" s="18">
        <f xml:space="preserve"> COUNTIFS(GEOdata!$F:$F, $C239, GEOdata!$B:$B, M$2)</f>
        <v>0</v>
      </c>
    </row>
    <row r="240" spans="3:13" x14ac:dyDescent="0.25">
      <c r="C240" t="s">
        <v>940</v>
      </c>
      <c r="D240" s="15">
        <f xml:space="preserve"> COUNTIFS(GEOdata!$F:$F, $C240, GEOdata!$B:$B, D$2)</f>
        <v>0</v>
      </c>
      <c r="E240" s="15">
        <f xml:space="preserve"> COUNTIFS(GEOdata!$F:$F, $C240, GEOdata!$B:$B, E$2)</f>
        <v>0</v>
      </c>
      <c r="F240" s="15">
        <f xml:space="preserve"> COUNTIFS(GEOdata!$F:$F, $C240, GEOdata!$B:$B, F$2)</f>
        <v>0</v>
      </c>
      <c r="G240" s="18">
        <f xml:space="preserve"> COUNTIFS(GEOdata!$F:$F, $C240, GEOdata!$B:$B, G$2)</f>
        <v>0</v>
      </c>
      <c r="H240" s="18">
        <f xml:space="preserve"> COUNTIFS(GEOdata!$F:$F, $C240, GEOdata!$B:$B, H$2)</f>
        <v>0</v>
      </c>
      <c r="I240" s="18">
        <f xml:space="preserve"> COUNTIFS(GEOdata!$F:$F, $C240, GEOdata!$B:$B, I$2)</f>
        <v>0</v>
      </c>
      <c r="J240" s="18">
        <f xml:space="preserve"> COUNTIFS(GEOdata!$F:$F, $C240, GEOdata!$B:$B, J$2)</f>
        <v>0</v>
      </c>
      <c r="K240" s="18">
        <f xml:space="preserve"> COUNTIFS(GEOdata!$F:$F, $C240, GEOdata!$B:$B, K$2)</f>
        <v>0</v>
      </c>
      <c r="L240" s="15">
        <f xml:space="preserve"> COUNTIFS(GEOdata!$F:$F, $C240, GEOdata!$B:$B, L$2)</f>
        <v>1</v>
      </c>
      <c r="M240" s="18">
        <f xml:space="preserve"> COUNTIFS(GEOdata!$F:$F, $C240, GEOdata!$B:$B, M$2)</f>
        <v>0</v>
      </c>
    </row>
    <row r="241" spans="3:13" x14ac:dyDescent="0.25">
      <c r="C241" t="s">
        <v>941</v>
      </c>
      <c r="D241" s="15">
        <f xml:space="preserve"> COUNTIFS(GEOdata!$F:$F, $C241, GEOdata!$B:$B, D$2)</f>
        <v>0</v>
      </c>
      <c r="E241" s="15">
        <f xml:space="preserve"> COUNTIFS(GEOdata!$F:$F, $C241, GEOdata!$B:$B, E$2)</f>
        <v>0</v>
      </c>
      <c r="F241" s="15">
        <f xml:space="preserve"> COUNTIFS(GEOdata!$F:$F, $C241, GEOdata!$B:$B, F$2)</f>
        <v>0</v>
      </c>
      <c r="G241" s="18">
        <f xml:space="preserve"> COUNTIFS(GEOdata!$F:$F, $C241, GEOdata!$B:$B, G$2)</f>
        <v>0</v>
      </c>
      <c r="H241" s="18">
        <f xml:space="preserve"> COUNTIFS(GEOdata!$F:$F, $C241, GEOdata!$B:$B, H$2)</f>
        <v>0</v>
      </c>
      <c r="I241" s="18">
        <f xml:space="preserve"> COUNTIFS(GEOdata!$F:$F, $C241, GEOdata!$B:$B, I$2)</f>
        <v>0</v>
      </c>
      <c r="J241" s="18">
        <f xml:space="preserve"> COUNTIFS(GEOdata!$F:$F, $C241, GEOdata!$B:$B, J$2)</f>
        <v>0</v>
      </c>
      <c r="K241" s="18">
        <f xml:space="preserve"> COUNTIFS(GEOdata!$F:$F, $C241, GEOdata!$B:$B, K$2)</f>
        <v>0</v>
      </c>
      <c r="L241" s="15">
        <f xml:space="preserve"> COUNTIFS(GEOdata!$F:$F, $C241, GEOdata!$B:$B, L$2)</f>
        <v>1</v>
      </c>
      <c r="M241" s="18">
        <f xml:space="preserve"> COUNTIFS(GEOdata!$F:$F, $C241, GEOdata!$B:$B, M$2)</f>
        <v>0</v>
      </c>
    </row>
    <row r="242" spans="3:13" x14ac:dyDescent="0.25">
      <c r="C242" t="s">
        <v>942</v>
      </c>
      <c r="D242" s="15">
        <f xml:space="preserve"> COUNTIFS(GEOdata!$F:$F, $C242, GEOdata!$B:$B, D$2)</f>
        <v>0</v>
      </c>
      <c r="E242" s="15">
        <f xml:space="preserve"> COUNTIFS(GEOdata!$F:$F, $C242, GEOdata!$B:$B, E$2)</f>
        <v>0</v>
      </c>
      <c r="F242" s="15">
        <f xml:space="preserve"> COUNTIFS(GEOdata!$F:$F, $C242, GEOdata!$B:$B, F$2)</f>
        <v>0</v>
      </c>
      <c r="G242" s="18">
        <f xml:space="preserve"> COUNTIFS(GEOdata!$F:$F, $C242, GEOdata!$B:$B, G$2)</f>
        <v>0</v>
      </c>
      <c r="H242" s="18">
        <f xml:space="preserve"> COUNTIFS(GEOdata!$F:$F, $C242, GEOdata!$B:$B, H$2)</f>
        <v>0</v>
      </c>
      <c r="I242" s="18">
        <f xml:space="preserve"> COUNTIFS(GEOdata!$F:$F, $C242, GEOdata!$B:$B, I$2)</f>
        <v>0</v>
      </c>
      <c r="J242" s="18">
        <f xml:space="preserve"> COUNTIFS(GEOdata!$F:$F, $C242, GEOdata!$B:$B, J$2)</f>
        <v>0</v>
      </c>
      <c r="K242" s="18">
        <f xml:space="preserve"> COUNTIFS(GEOdata!$F:$F, $C242, GEOdata!$B:$B, K$2)</f>
        <v>0</v>
      </c>
      <c r="L242" s="15">
        <f xml:space="preserve"> COUNTIFS(GEOdata!$F:$F, $C242, GEOdata!$B:$B, L$2)</f>
        <v>1</v>
      </c>
      <c r="M242" s="18">
        <f xml:space="preserve"> COUNTIFS(GEOdata!$F:$F, $C242, GEOdata!$B:$B, M$2)</f>
        <v>0</v>
      </c>
    </row>
    <row r="243" spans="3:13" x14ac:dyDescent="0.25">
      <c r="C243" t="s">
        <v>943</v>
      </c>
      <c r="D243" s="15">
        <f xml:space="preserve"> COUNTIFS(GEOdata!$F:$F, $C243, GEOdata!$B:$B, D$2)</f>
        <v>0</v>
      </c>
      <c r="E243" s="15">
        <f xml:space="preserve"> COUNTIFS(GEOdata!$F:$F, $C243, GEOdata!$B:$B, E$2)</f>
        <v>0</v>
      </c>
      <c r="F243" s="15">
        <f xml:space="preserve"> COUNTIFS(GEOdata!$F:$F, $C243, GEOdata!$B:$B, F$2)</f>
        <v>0</v>
      </c>
      <c r="G243" s="18">
        <f xml:space="preserve"> COUNTIFS(GEOdata!$F:$F, $C243, GEOdata!$B:$B, G$2)</f>
        <v>0</v>
      </c>
      <c r="H243" s="18">
        <f xml:space="preserve"> COUNTIFS(GEOdata!$F:$F, $C243, GEOdata!$B:$B, H$2)</f>
        <v>0</v>
      </c>
      <c r="I243" s="18">
        <f xml:space="preserve"> COUNTIFS(GEOdata!$F:$F, $C243, GEOdata!$B:$B, I$2)</f>
        <v>0</v>
      </c>
      <c r="J243" s="18">
        <f xml:space="preserve"> COUNTIFS(GEOdata!$F:$F, $C243, GEOdata!$B:$B, J$2)</f>
        <v>0</v>
      </c>
      <c r="K243" s="18">
        <f xml:space="preserve"> COUNTIFS(GEOdata!$F:$F, $C243, GEOdata!$B:$B, K$2)</f>
        <v>0</v>
      </c>
      <c r="L243" s="15">
        <f xml:space="preserve"> COUNTIFS(GEOdata!$F:$F, $C243, GEOdata!$B:$B, L$2)</f>
        <v>1</v>
      </c>
      <c r="M243" s="18">
        <f xml:space="preserve"> COUNTIFS(GEOdata!$F:$F, $C243, GEOdata!$B:$B, M$2)</f>
        <v>0</v>
      </c>
    </row>
    <row r="244" spans="3:13" x14ac:dyDescent="0.25">
      <c r="C244" t="s">
        <v>944</v>
      </c>
      <c r="D244" s="15">
        <f xml:space="preserve"> COUNTIFS(GEOdata!$F:$F, $C244, GEOdata!$B:$B, D$2)</f>
        <v>0</v>
      </c>
      <c r="E244" s="15">
        <f xml:space="preserve"> COUNTIFS(GEOdata!$F:$F, $C244, GEOdata!$B:$B, E$2)</f>
        <v>0</v>
      </c>
      <c r="F244" s="15">
        <f xml:space="preserve"> COUNTIFS(GEOdata!$F:$F, $C244, GEOdata!$B:$B, F$2)</f>
        <v>0</v>
      </c>
      <c r="G244" s="18">
        <f xml:space="preserve"> COUNTIFS(GEOdata!$F:$F, $C244, GEOdata!$B:$B, G$2)</f>
        <v>0</v>
      </c>
      <c r="H244" s="18">
        <f xml:space="preserve"> COUNTIFS(GEOdata!$F:$F, $C244, GEOdata!$B:$B, H$2)</f>
        <v>0</v>
      </c>
      <c r="I244" s="18">
        <f xml:space="preserve"> COUNTIFS(GEOdata!$F:$F, $C244, GEOdata!$B:$B, I$2)</f>
        <v>0</v>
      </c>
      <c r="J244" s="18">
        <f xml:space="preserve"> COUNTIFS(GEOdata!$F:$F, $C244, GEOdata!$B:$B, J$2)</f>
        <v>0</v>
      </c>
      <c r="K244" s="18">
        <f xml:space="preserve"> COUNTIFS(GEOdata!$F:$F, $C244, GEOdata!$B:$B, K$2)</f>
        <v>0</v>
      </c>
      <c r="L244" s="15">
        <f xml:space="preserve"> COUNTIFS(GEOdata!$F:$F, $C244, GEOdata!$B:$B, L$2)</f>
        <v>1</v>
      </c>
      <c r="M244" s="18">
        <f xml:space="preserve"> COUNTIFS(GEOdata!$F:$F, $C244, GEOdata!$B:$B, M$2)</f>
        <v>0</v>
      </c>
    </row>
    <row r="245" spans="3:13" x14ac:dyDescent="0.25">
      <c r="C245" t="s">
        <v>945</v>
      </c>
      <c r="D245" s="15">
        <f xml:space="preserve"> COUNTIFS(GEOdata!$F:$F, $C245, GEOdata!$B:$B, D$2)</f>
        <v>0</v>
      </c>
      <c r="E245" s="15">
        <f xml:space="preserve"> COUNTIFS(GEOdata!$F:$F, $C245, GEOdata!$B:$B, E$2)</f>
        <v>0</v>
      </c>
      <c r="F245" s="15">
        <f xml:space="preserve"> COUNTIFS(GEOdata!$F:$F, $C245, GEOdata!$B:$B, F$2)</f>
        <v>0</v>
      </c>
      <c r="G245" s="18">
        <f xml:space="preserve"> COUNTIFS(GEOdata!$F:$F, $C245, GEOdata!$B:$B, G$2)</f>
        <v>0</v>
      </c>
      <c r="H245" s="18">
        <f xml:space="preserve"> COUNTIFS(GEOdata!$F:$F, $C245, GEOdata!$B:$B, H$2)</f>
        <v>0</v>
      </c>
      <c r="I245" s="18">
        <f xml:space="preserve"> COUNTIFS(GEOdata!$F:$F, $C245, GEOdata!$B:$B, I$2)</f>
        <v>0</v>
      </c>
      <c r="J245" s="18">
        <f xml:space="preserve"> COUNTIFS(GEOdata!$F:$F, $C245, GEOdata!$B:$B, J$2)</f>
        <v>0</v>
      </c>
      <c r="K245" s="18">
        <f xml:space="preserve"> COUNTIFS(GEOdata!$F:$F, $C245, GEOdata!$B:$B, K$2)</f>
        <v>0</v>
      </c>
      <c r="L245" s="15">
        <f xml:space="preserve"> COUNTIFS(GEOdata!$F:$F, $C245, GEOdata!$B:$B, L$2)</f>
        <v>1</v>
      </c>
      <c r="M245" s="18">
        <f xml:space="preserve"> COUNTIFS(GEOdata!$F:$F, $C245, GEOdata!$B:$B, M$2)</f>
        <v>0</v>
      </c>
    </row>
    <row r="246" spans="3:13" x14ac:dyDescent="0.25">
      <c r="C246" t="s">
        <v>946</v>
      </c>
      <c r="D246" s="15">
        <f xml:space="preserve"> COUNTIFS(GEOdata!$F:$F, $C246, GEOdata!$B:$B, D$2)</f>
        <v>0</v>
      </c>
      <c r="E246" s="15">
        <f xml:space="preserve"> COUNTIFS(GEOdata!$F:$F, $C246, GEOdata!$B:$B, E$2)</f>
        <v>0</v>
      </c>
      <c r="F246" s="15">
        <f xml:space="preserve"> COUNTIFS(GEOdata!$F:$F, $C246, GEOdata!$B:$B, F$2)</f>
        <v>0</v>
      </c>
      <c r="G246" s="18">
        <f xml:space="preserve"> COUNTIFS(GEOdata!$F:$F, $C246, GEOdata!$B:$B, G$2)</f>
        <v>0</v>
      </c>
      <c r="H246" s="18">
        <f xml:space="preserve"> COUNTIFS(GEOdata!$F:$F, $C246, GEOdata!$B:$B, H$2)</f>
        <v>0</v>
      </c>
      <c r="I246" s="18">
        <f xml:space="preserve"> COUNTIFS(GEOdata!$F:$F, $C246, GEOdata!$B:$B, I$2)</f>
        <v>0</v>
      </c>
      <c r="J246" s="18">
        <f xml:space="preserve"> COUNTIFS(GEOdata!$F:$F, $C246, GEOdata!$B:$B, J$2)</f>
        <v>0</v>
      </c>
      <c r="K246" s="18">
        <f xml:space="preserve"> COUNTIFS(GEOdata!$F:$F, $C246, GEOdata!$B:$B, K$2)</f>
        <v>0</v>
      </c>
      <c r="L246" s="15">
        <f xml:space="preserve"> COUNTIFS(GEOdata!$F:$F, $C246, GEOdata!$B:$B, L$2)</f>
        <v>2</v>
      </c>
      <c r="M246" s="18">
        <f xml:space="preserve"> COUNTIFS(GEOdata!$F:$F, $C246, GEOdata!$B:$B, M$2)</f>
        <v>0</v>
      </c>
    </row>
    <row r="247" spans="3:13" x14ac:dyDescent="0.25">
      <c r="C247" t="s">
        <v>947</v>
      </c>
      <c r="D247" s="15">
        <f xml:space="preserve"> COUNTIFS(GEOdata!$F:$F, $C247, GEOdata!$B:$B, D$2)</f>
        <v>0</v>
      </c>
      <c r="E247" s="15">
        <f xml:space="preserve"> COUNTIFS(GEOdata!$F:$F, $C247, GEOdata!$B:$B, E$2)</f>
        <v>0</v>
      </c>
      <c r="F247" s="15">
        <f xml:space="preserve"> COUNTIFS(GEOdata!$F:$F, $C247, GEOdata!$B:$B, F$2)</f>
        <v>0</v>
      </c>
      <c r="G247" s="18">
        <f xml:space="preserve"> COUNTIFS(GEOdata!$F:$F, $C247, GEOdata!$B:$B, G$2)</f>
        <v>0</v>
      </c>
      <c r="H247" s="18">
        <f xml:space="preserve"> COUNTIFS(GEOdata!$F:$F, $C247, GEOdata!$B:$B, H$2)</f>
        <v>0</v>
      </c>
      <c r="I247" s="18">
        <f xml:space="preserve"> COUNTIFS(GEOdata!$F:$F, $C247, GEOdata!$B:$B, I$2)</f>
        <v>0</v>
      </c>
      <c r="J247" s="18">
        <f xml:space="preserve"> COUNTIFS(GEOdata!$F:$F, $C247, GEOdata!$B:$B, J$2)</f>
        <v>0</v>
      </c>
      <c r="K247" s="18">
        <f xml:space="preserve"> COUNTIFS(GEOdata!$F:$F, $C247, GEOdata!$B:$B, K$2)</f>
        <v>0</v>
      </c>
      <c r="L247" s="15">
        <f xml:space="preserve"> COUNTIFS(GEOdata!$F:$F, $C247, GEOdata!$B:$B, L$2)</f>
        <v>1</v>
      </c>
      <c r="M247" s="18">
        <f xml:space="preserve"> COUNTIFS(GEOdata!$F:$F, $C247, GEOdata!$B:$B, M$2)</f>
        <v>0</v>
      </c>
    </row>
    <row r="248" spans="3:13" x14ac:dyDescent="0.25">
      <c r="C248" t="s">
        <v>948</v>
      </c>
      <c r="D248" s="15">
        <f xml:space="preserve"> COUNTIFS(GEOdata!$F:$F, $C248, GEOdata!$B:$B, D$2)</f>
        <v>0</v>
      </c>
      <c r="E248" s="15">
        <f xml:space="preserve"> COUNTIFS(GEOdata!$F:$F, $C248, GEOdata!$B:$B, E$2)</f>
        <v>0</v>
      </c>
      <c r="F248" s="15">
        <f xml:space="preserve"> COUNTIFS(GEOdata!$F:$F, $C248, GEOdata!$B:$B, F$2)</f>
        <v>0</v>
      </c>
      <c r="G248" s="18">
        <f xml:space="preserve"> COUNTIFS(GEOdata!$F:$F, $C248, GEOdata!$B:$B, G$2)</f>
        <v>0</v>
      </c>
      <c r="H248" s="18">
        <f xml:space="preserve"> COUNTIFS(GEOdata!$F:$F, $C248, GEOdata!$B:$B, H$2)</f>
        <v>0</v>
      </c>
      <c r="I248" s="18">
        <f xml:space="preserve"> COUNTIFS(GEOdata!$F:$F, $C248, GEOdata!$B:$B, I$2)</f>
        <v>0</v>
      </c>
      <c r="J248" s="18">
        <f xml:space="preserve"> COUNTIFS(GEOdata!$F:$F, $C248, GEOdata!$B:$B, J$2)</f>
        <v>0</v>
      </c>
      <c r="K248" s="18">
        <f xml:space="preserve"> COUNTIFS(GEOdata!$F:$F, $C248, GEOdata!$B:$B, K$2)</f>
        <v>0</v>
      </c>
      <c r="L248" s="15">
        <f xml:space="preserve"> COUNTIFS(GEOdata!$F:$F, $C248, GEOdata!$B:$B, L$2)</f>
        <v>1</v>
      </c>
      <c r="M248" s="18">
        <f xml:space="preserve"> COUNTIFS(GEOdata!$F:$F, $C248, GEOdata!$B:$B, M$2)</f>
        <v>0</v>
      </c>
    </row>
    <row r="249" spans="3:13" x14ac:dyDescent="0.25">
      <c r="C249" t="s">
        <v>949</v>
      </c>
      <c r="D249" s="15">
        <f xml:space="preserve"> COUNTIFS(GEOdata!$F:$F, $C249, GEOdata!$B:$B, D$2)</f>
        <v>0</v>
      </c>
      <c r="E249" s="15">
        <f xml:space="preserve"> COUNTIFS(GEOdata!$F:$F, $C249, GEOdata!$B:$B, E$2)</f>
        <v>0</v>
      </c>
      <c r="F249" s="15">
        <f xml:space="preserve"> COUNTIFS(GEOdata!$F:$F, $C249, GEOdata!$B:$B, F$2)</f>
        <v>0</v>
      </c>
      <c r="G249" s="18">
        <f xml:space="preserve"> COUNTIFS(GEOdata!$F:$F, $C249, GEOdata!$B:$B, G$2)</f>
        <v>0</v>
      </c>
      <c r="H249" s="18">
        <f xml:space="preserve"> COUNTIFS(GEOdata!$F:$F, $C249, GEOdata!$B:$B, H$2)</f>
        <v>0</v>
      </c>
      <c r="I249" s="18">
        <f xml:space="preserve"> COUNTIFS(GEOdata!$F:$F, $C249, GEOdata!$B:$B, I$2)</f>
        <v>0</v>
      </c>
      <c r="J249" s="18">
        <f xml:space="preserve"> COUNTIFS(GEOdata!$F:$F, $C249, GEOdata!$B:$B, J$2)</f>
        <v>0</v>
      </c>
      <c r="K249" s="18">
        <f xml:space="preserve"> COUNTIFS(GEOdata!$F:$F, $C249, GEOdata!$B:$B, K$2)</f>
        <v>0</v>
      </c>
      <c r="L249" s="15">
        <f xml:space="preserve"> COUNTIFS(GEOdata!$F:$F, $C249, GEOdata!$B:$B, L$2)</f>
        <v>1</v>
      </c>
      <c r="M249" s="18">
        <f xml:space="preserve"> COUNTIFS(GEOdata!$F:$F, $C249, GEOdata!$B:$B, M$2)</f>
        <v>0</v>
      </c>
    </row>
    <row r="250" spans="3:13" x14ac:dyDescent="0.25">
      <c r="C250" t="s">
        <v>950</v>
      </c>
      <c r="D250" s="15">
        <f xml:space="preserve"> COUNTIFS(GEOdata!$F:$F, $C250, GEOdata!$B:$B, D$2)</f>
        <v>0</v>
      </c>
      <c r="E250" s="15">
        <f xml:space="preserve"> COUNTIFS(GEOdata!$F:$F, $C250, GEOdata!$B:$B, E$2)</f>
        <v>0</v>
      </c>
      <c r="F250" s="15">
        <f xml:space="preserve"> COUNTIFS(GEOdata!$F:$F, $C250, GEOdata!$B:$B, F$2)</f>
        <v>0</v>
      </c>
      <c r="G250" s="18">
        <f xml:space="preserve"> COUNTIFS(GEOdata!$F:$F, $C250, GEOdata!$B:$B, G$2)</f>
        <v>0</v>
      </c>
      <c r="H250" s="18">
        <f xml:space="preserve"> COUNTIFS(GEOdata!$F:$F, $C250, GEOdata!$B:$B, H$2)</f>
        <v>0</v>
      </c>
      <c r="I250" s="18">
        <f xml:space="preserve"> COUNTIFS(GEOdata!$F:$F, $C250, GEOdata!$B:$B, I$2)</f>
        <v>0</v>
      </c>
      <c r="J250" s="18">
        <f xml:space="preserve"> COUNTIFS(GEOdata!$F:$F, $C250, GEOdata!$B:$B, J$2)</f>
        <v>0</v>
      </c>
      <c r="K250" s="18">
        <f xml:space="preserve"> COUNTIFS(GEOdata!$F:$F, $C250, GEOdata!$B:$B, K$2)</f>
        <v>0</v>
      </c>
      <c r="L250" s="15">
        <f xml:space="preserve"> COUNTIFS(GEOdata!$F:$F, $C250, GEOdata!$B:$B, L$2)</f>
        <v>1</v>
      </c>
      <c r="M250" s="18">
        <f xml:space="preserve"> COUNTIFS(GEOdata!$F:$F, $C250, GEOdata!$B:$B, M$2)</f>
        <v>0</v>
      </c>
    </row>
    <row r="251" spans="3:13" x14ac:dyDescent="0.25">
      <c r="C251" t="s">
        <v>951</v>
      </c>
      <c r="D251" s="15">
        <f xml:space="preserve"> COUNTIFS(GEOdata!$F:$F, $C251, GEOdata!$B:$B, D$2)</f>
        <v>0</v>
      </c>
      <c r="E251" s="15">
        <f xml:space="preserve"> COUNTIFS(GEOdata!$F:$F, $C251, GEOdata!$B:$B, E$2)</f>
        <v>0</v>
      </c>
      <c r="F251" s="15">
        <f xml:space="preserve"> COUNTIFS(GEOdata!$F:$F, $C251, GEOdata!$B:$B, F$2)</f>
        <v>0</v>
      </c>
      <c r="G251" s="18">
        <f xml:space="preserve"> COUNTIFS(GEOdata!$F:$F, $C251, GEOdata!$B:$B, G$2)</f>
        <v>0</v>
      </c>
      <c r="H251" s="18">
        <f xml:space="preserve"> COUNTIFS(GEOdata!$F:$F, $C251, GEOdata!$B:$B, H$2)</f>
        <v>0</v>
      </c>
      <c r="I251" s="18">
        <f xml:space="preserve"> COUNTIFS(GEOdata!$F:$F, $C251, GEOdata!$B:$B, I$2)</f>
        <v>0</v>
      </c>
      <c r="J251" s="18">
        <f xml:space="preserve"> COUNTIFS(GEOdata!$F:$F, $C251, GEOdata!$B:$B, J$2)</f>
        <v>0</v>
      </c>
      <c r="K251" s="18">
        <f xml:space="preserve"> COUNTIFS(GEOdata!$F:$F, $C251, GEOdata!$B:$B, K$2)</f>
        <v>0</v>
      </c>
      <c r="L251" s="15">
        <f xml:space="preserve"> COUNTIFS(GEOdata!$F:$F, $C251, GEOdata!$B:$B, L$2)</f>
        <v>1</v>
      </c>
      <c r="M251" s="18">
        <f xml:space="preserve"> COUNTIFS(GEOdata!$F:$F, $C251, GEOdata!$B:$B, M$2)</f>
        <v>0</v>
      </c>
    </row>
    <row r="252" spans="3:13" x14ac:dyDescent="0.25">
      <c r="C252" t="s">
        <v>952</v>
      </c>
      <c r="D252" s="15">
        <f xml:space="preserve"> COUNTIFS(GEOdata!$F:$F, $C252, GEOdata!$B:$B, D$2)</f>
        <v>0</v>
      </c>
      <c r="E252" s="15">
        <f xml:space="preserve"> COUNTIFS(GEOdata!$F:$F, $C252, GEOdata!$B:$B, E$2)</f>
        <v>0</v>
      </c>
      <c r="F252" s="15">
        <f xml:space="preserve"> COUNTIFS(GEOdata!$F:$F, $C252, GEOdata!$B:$B, F$2)</f>
        <v>0</v>
      </c>
      <c r="G252" s="18">
        <f xml:space="preserve"> COUNTIFS(GEOdata!$F:$F, $C252, GEOdata!$B:$B, G$2)</f>
        <v>0</v>
      </c>
      <c r="H252" s="18">
        <f xml:space="preserve"> COUNTIFS(GEOdata!$F:$F, $C252, GEOdata!$B:$B, H$2)</f>
        <v>0</v>
      </c>
      <c r="I252" s="18">
        <f xml:space="preserve"> COUNTIFS(GEOdata!$F:$F, $C252, GEOdata!$B:$B, I$2)</f>
        <v>0</v>
      </c>
      <c r="J252" s="18">
        <f xml:space="preserve"> COUNTIFS(GEOdata!$F:$F, $C252, GEOdata!$B:$B, J$2)</f>
        <v>0</v>
      </c>
      <c r="K252" s="18">
        <f xml:space="preserve"> COUNTIFS(GEOdata!$F:$F, $C252, GEOdata!$B:$B, K$2)</f>
        <v>0</v>
      </c>
      <c r="L252" s="15">
        <f xml:space="preserve"> COUNTIFS(GEOdata!$F:$F, $C252, GEOdata!$B:$B, L$2)</f>
        <v>1</v>
      </c>
      <c r="M252" s="18">
        <f xml:space="preserve"> COUNTIFS(GEOdata!$F:$F, $C252, GEOdata!$B:$B, M$2)</f>
        <v>0</v>
      </c>
    </row>
    <row r="253" spans="3:13" x14ac:dyDescent="0.25">
      <c r="C253" t="s">
        <v>953</v>
      </c>
      <c r="D253" s="15">
        <f xml:space="preserve"> COUNTIFS(GEOdata!$F:$F, $C253, GEOdata!$B:$B, D$2)</f>
        <v>0</v>
      </c>
      <c r="E253" s="15">
        <f xml:space="preserve"> COUNTIFS(GEOdata!$F:$F, $C253, GEOdata!$B:$B, E$2)</f>
        <v>0</v>
      </c>
      <c r="F253" s="15">
        <f xml:space="preserve"> COUNTIFS(GEOdata!$F:$F, $C253, GEOdata!$B:$B, F$2)</f>
        <v>0</v>
      </c>
      <c r="G253" s="18">
        <f xml:space="preserve"> COUNTIFS(GEOdata!$F:$F, $C253, GEOdata!$B:$B, G$2)</f>
        <v>0</v>
      </c>
      <c r="H253" s="18">
        <f xml:space="preserve"> COUNTIFS(GEOdata!$F:$F, $C253, GEOdata!$B:$B, H$2)</f>
        <v>0</v>
      </c>
      <c r="I253" s="18">
        <f xml:space="preserve"> COUNTIFS(GEOdata!$F:$F, $C253, GEOdata!$B:$B, I$2)</f>
        <v>0</v>
      </c>
      <c r="J253" s="18">
        <f xml:space="preserve"> COUNTIFS(GEOdata!$F:$F, $C253, GEOdata!$B:$B, J$2)</f>
        <v>0</v>
      </c>
      <c r="K253" s="18">
        <f xml:space="preserve"> COUNTIFS(GEOdata!$F:$F, $C253, GEOdata!$B:$B, K$2)</f>
        <v>0</v>
      </c>
      <c r="L253" s="15">
        <f xml:space="preserve"> COUNTIFS(GEOdata!$F:$F, $C253, GEOdata!$B:$B, L$2)</f>
        <v>1</v>
      </c>
      <c r="M253" s="18">
        <f xml:space="preserve"> COUNTIFS(GEOdata!$F:$F, $C253, GEOdata!$B:$B, M$2)</f>
        <v>0</v>
      </c>
    </row>
    <row r="254" spans="3:13" x14ac:dyDescent="0.25">
      <c r="C254" t="s">
        <v>954</v>
      </c>
      <c r="D254" s="15">
        <f xml:space="preserve"> COUNTIFS(GEOdata!$F:$F, $C254, GEOdata!$B:$B, D$2)</f>
        <v>0</v>
      </c>
      <c r="E254" s="15">
        <f xml:space="preserve"> COUNTIFS(GEOdata!$F:$F, $C254, GEOdata!$B:$B, E$2)</f>
        <v>0</v>
      </c>
      <c r="F254" s="15">
        <f xml:space="preserve"> COUNTIFS(GEOdata!$F:$F, $C254, GEOdata!$B:$B, F$2)</f>
        <v>0</v>
      </c>
      <c r="G254" s="18">
        <f xml:space="preserve"> COUNTIFS(GEOdata!$F:$F, $C254, GEOdata!$B:$B, G$2)</f>
        <v>0</v>
      </c>
      <c r="H254" s="18">
        <f xml:space="preserve"> COUNTIFS(GEOdata!$F:$F, $C254, GEOdata!$B:$B, H$2)</f>
        <v>0</v>
      </c>
      <c r="I254" s="18">
        <f xml:space="preserve"> COUNTIFS(GEOdata!$F:$F, $C254, GEOdata!$B:$B, I$2)</f>
        <v>0</v>
      </c>
      <c r="J254" s="18">
        <f xml:space="preserve"> COUNTIFS(GEOdata!$F:$F, $C254, GEOdata!$B:$B, J$2)</f>
        <v>0</v>
      </c>
      <c r="K254" s="18">
        <f xml:space="preserve"> COUNTIFS(GEOdata!$F:$F, $C254, GEOdata!$B:$B, K$2)</f>
        <v>0</v>
      </c>
      <c r="L254" s="15">
        <f xml:space="preserve"> COUNTIFS(GEOdata!$F:$F, $C254, GEOdata!$B:$B, L$2)</f>
        <v>1</v>
      </c>
      <c r="M254" s="18">
        <f xml:space="preserve"> COUNTIFS(GEOdata!$F:$F, $C254, GEOdata!$B:$B, M$2)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EB16C-EAC0-44EA-9A1F-9A248E5311C1}">
  <dimension ref="A1:F46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zeroHeight="1" x14ac:dyDescent="0.25"/>
  <cols>
    <col min="1" max="1" width="100.7109375" customWidth="1"/>
    <col min="3" max="4" width="30.7109375" customWidth="1"/>
    <col min="5" max="6" width="50.7109375" customWidth="1"/>
  </cols>
  <sheetData>
    <row r="1" spans="1:6" x14ac:dyDescent="0.25">
      <c r="A1" t="s">
        <v>962</v>
      </c>
      <c r="B1" t="s">
        <v>193</v>
      </c>
      <c r="C1" t="str">
        <f xml:space="preserve"> LOWER(E1)</f>
        <v>type_of_plant_rng1</v>
      </c>
      <c r="D1" t="str">
        <f xml:space="preserve"> LOWER(F1)</f>
        <v>type_of_fuel_rng1_primary</v>
      </c>
      <c r="E1" t="s">
        <v>345</v>
      </c>
      <c r="F1" t="s">
        <v>346</v>
      </c>
    </row>
    <row r="2" spans="1:6" x14ac:dyDescent="0.25">
      <c r="A2" t="str">
        <f xml:space="preserve"> B2 &amp; " | " &amp; C2 &amp; " : " &amp; D2</f>
        <v>Coal |  : bituminous coal</v>
      </c>
      <c r="B2" t="s">
        <v>698</v>
      </c>
      <c r="C2" t="str">
        <f xml:space="preserve"> LOWER(E2)</f>
        <v/>
      </c>
      <c r="D2" t="str">
        <f xml:space="preserve"> LOWER(F2)</f>
        <v>bituminous coal</v>
      </c>
      <c r="F2" t="s">
        <v>705</v>
      </c>
    </row>
    <row r="3" spans="1:6" x14ac:dyDescent="0.25">
      <c r="A3" t="str">
        <f xml:space="preserve"> B3 &amp; " | " &amp; C3 &amp; " : " &amp; D3</f>
        <v>Coal |  : coal</v>
      </c>
      <c r="B3" t="s">
        <v>698</v>
      </c>
      <c r="C3" t="str">
        <f xml:space="preserve"> LOWER(E3)</f>
        <v/>
      </c>
      <c r="D3" t="str">
        <f xml:space="preserve"> LOWER(F3)</f>
        <v>coal</v>
      </c>
      <c r="F3" t="s">
        <v>698</v>
      </c>
    </row>
    <row r="4" spans="1:6" x14ac:dyDescent="0.25">
      <c r="A4" t="str">
        <f xml:space="preserve"> B4 &amp; " | " &amp; C4 &amp; " : " &amp; D4</f>
        <v>Coal |  : coal (indigenous)</v>
      </c>
      <c r="B4" t="s">
        <v>698</v>
      </c>
      <c r="C4" t="str">
        <f xml:space="preserve"> LOWER(E4)</f>
        <v/>
      </c>
      <c r="D4" t="str">
        <f xml:space="preserve"> LOWER(F4)</f>
        <v>coal (indigenous)</v>
      </c>
      <c r="F4" t="s">
        <v>736</v>
      </c>
    </row>
    <row r="5" spans="1:6" x14ac:dyDescent="0.25">
      <c r="A5" t="str">
        <f xml:space="preserve"> B5 &amp; " | " &amp; C5 &amp; " : " &amp; D5</f>
        <v>Coal |  : coal based syn fuel</v>
      </c>
      <c r="B5" t="s">
        <v>698</v>
      </c>
      <c r="C5" t="str">
        <f xml:space="preserve"> LOWER(E5)</f>
        <v/>
      </c>
      <c r="D5" t="str">
        <f xml:space="preserve"> LOWER(F5)</f>
        <v>coal based syn fuel</v>
      </c>
      <c r="F5" t="s">
        <v>762</v>
      </c>
    </row>
    <row r="6" spans="1:6" x14ac:dyDescent="0.25">
      <c r="A6" t="str">
        <f xml:space="preserve"> B6 &amp; " | " &amp; C6 &amp; " : " &amp; D6</f>
        <v>Coal |  : coal bituminous</v>
      </c>
      <c r="B6" t="s">
        <v>698</v>
      </c>
      <c r="C6" t="str">
        <f xml:space="preserve"> LOWER(E6)</f>
        <v/>
      </c>
      <c r="D6" t="str">
        <f xml:space="preserve"> LOWER(F6)</f>
        <v>coal bituminous</v>
      </c>
      <c r="F6" t="s">
        <v>706</v>
      </c>
    </row>
    <row r="7" spans="1:6" x14ac:dyDescent="0.25">
      <c r="A7" t="str">
        <f xml:space="preserve"> B7 &amp; " | " &amp; C7 &amp; " : " &amp; D7</f>
        <v>Coal |  : coal lignite</v>
      </c>
      <c r="B7" t="s">
        <v>698</v>
      </c>
      <c r="C7" t="str">
        <f xml:space="preserve"> LOWER(E7)</f>
        <v/>
      </c>
      <c r="D7" t="str">
        <f xml:space="preserve"> LOWER(F7)</f>
        <v>coal lignite</v>
      </c>
      <c r="F7" t="s">
        <v>709</v>
      </c>
    </row>
    <row r="8" spans="1:6" x14ac:dyDescent="0.25">
      <c r="A8" t="str">
        <f xml:space="preserve"> B8 &amp; " | " &amp; C8 &amp; " : " &amp; D8</f>
        <v>Coal |  : coal, oil</v>
      </c>
      <c r="B8" t="s">
        <v>698</v>
      </c>
      <c r="C8" t="str">
        <f xml:space="preserve"> LOWER(E8)</f>
        <v/>
      </c>
      <c r="D8" t="str">
        <f xml:space="preserve"> LOWER(F8)</f>
        <v>coal, oil</v>
      </c>
      <c r="F8" t="s">
        <v>747</v>
      </c>
    </row>
    <row r="9" spans="1:6" x14ac:dyDescent="0.25">
      <c r="A9" t="str">
        <f xml:space="preserve"> B9 &amp; " | " &amp; C9 &amp; " : " &amp; D9</f>
        <v>Coal |  : hard coal</v>
      </c>
      <c r="B9" t="s">
        <v>698</v>
      </c>
      <c r="C9" t="str">
        <f xml:space="preserve"> LOWER(E9)</f>
        <v/>
      </c>
      <c r="D9" t="str">
        <f xml:space="preserve"> LOWER(F9)</f>
        <v>hard coal</v>
      </c>
      <c r="F9" t="s">
        <v>729</v>
      </c>
    </row>
    <row r="10" spans="1:6" x14ac:dyDescent="0.25">
      <c r="A10" t="str">
        <f xml:space="preserve"> B10 &amp; " | " &amp; C10 &amp; " : " &amp; D10</f>
        <v>Coal |  : lignite</v>
      </c>
      <c r="B10" t="s">
        <v>698</v>
      </c>
      <c r="C10" t="str">
        <f xml:space="preserve"> LOWER(E10)</f>
        <v/>
      </c>
      <c r="D10" t="str">
        <f xml:space="preserve"> LOWER(F10)</f>
        <v>lignite</v>
      </c>
      <c r="F10" t="s">
        <v>710</v>
      </c>
    </row>
    <row r="11" spans="1:6" x14ac:dyDescent="0.25">
      <c r="A11" t="str">
        <f xml:space="preserve"> B11 &amp; " | " &amp; C11 &amp; " : " &amp; D11</f>
        <v>Coal |  : lignite coal</v>
      </c>
      <c r="B11" t="s">
        <v>698</v>
      </c>
      <c r="C11" t="str">
        <f xml:space="preserve"> LOWER(E11)</f>
        <v/>
      </c>
      <c r="D11" t="str">
        <f xml:space="preserve"> LOWER(F11)</f>
        <v>lignite coal</v>
      </c>
      <c r="F11" t="s">
        <v>765</v>
      </c>
    </row>
    <row r="12" spans="1:6" x14ac:dyDescent="0.25">
      <c r="A12" t="str">
        <f xml:space="preserve"> B12 &amp; " | " &amp; C12 &amp; " : " &amp; D12</f>
        <v>Coal |  : natural gas</v>
      </c>
      <c r="B12" t="s">
        <v>698</v>
      </c>
      <c r="C12" t="str">
        <f xml:space="preserve"> LOWER(E12)</f>
        <v/>
      </c>
      <c r="D12" t="str">
        <f xml:space="preserve"> LOWER(F12)</f>
        <v>natural gas</v>
      </c>
      <c r="F12" t="s">
        <v>735</v>
      </c>
    </row>
    <row r="13" spans="1:6" x14ac:dyDescent="0.25">
      <c r="A13" t="str">
        <f xml:space="preserve"> B13 &amp; " | " &amp; C13 &amp; " : " &amp; D13</f>
        <v>Coal |  : subbituminous coal</v>
      </c>
      <c r="B13" t="s">
        <v>698</v>
      </c>
      <c r="C13" t="str">
        <f xml:space="preserve"> LOWER(E13)</f>
        <v/>
      </c>
      <c r="D13" t="str">
        <f xml:space="preserve"> LOWER(F13)</f>
        <v>subbituminous coal</v>
      </c>
      <c r="F13" t="s">
        <v>763</v>
      </c>
    </row>
    <row r="14" spans="1:6" x14ac:dyDescent="0.25">
      <c r="A14" t="str">
        <f xml:space="preserve"> B14 &amp; " | " &amp; C14 &amp; " : " &amp; D14</f>
        <v>Coal |  : sub-bituminous coal</v>
      </c>
      <c r="B14" t="s">
        <v>698</v>
      </c>
      <c r="C14" t="str">
        <f xml:space="preserve"> LOWER(E14)</f>
        <v/>
      </c>
      <c r="D14" t="str">
        <f xml:space="preserve"> LOWER(F14)</f>
        <v>sub-bituminous coal</v>
      </c>
      <c r="F14" t="s">
        <v>716</v>
      </c>
    </row>
    <row r="15" spans="1:6" x14ac:dyDescent="0.25">
      <c r="A15" t="str">
        <f xml:space="preserve"> B15 &amp; " | " &amp; C15 &amp; " : " &amp; D15</f>
        <v>Coal |  : waste coal</v>
      </c>
      <c r="B15" t="s">
        <v>698</v>
      </c>
      <c r="C15" t="str">
        <f xml:space="preserve"> LOWER(E15)</f>
        <v/>
      </c>
      <c r="D15" t="str">
        <f xml:space="preserve"> LOWER(F15)</f>
        <v>waste coal</v>
      </c>
      <c r="F15" t="s">
        <v>764</v>
      </c>
    </row>
    <row r="16" spans="1:6" x14ac:dyDescent="0.25">
      <c r="A16" t="str">
        <f xml:space="preserve"> B16 &amp; " | " &amp; C16 &amp; " : " &amp; D16</f>
        <v>Coal | both sub and super critical thermal : bituminous coal</v>
      </c>
      <c r="B16" t="s">
        <v>698</v>
      </c>
      <c r="C16" t="str">
        <f xml:space="preserve"> LOWER(E16)</f>
        <v>both sub and super critical thermal</v>
      </c>
      <c r="D16" t="str">
        <f xml:space="preserve"> LOWER(F16)</f>
        <v>bituminous coal</v>
      </c>
      <c r="E16" t="s">
        <v>651</v>
      </c>
      <c r="F16" t="s">
        <v>705</v>
      </c>
    </row>
    <row r="17" spans="1:6" x14ac:dyDescent="0.25">
      <c r="A17" t="str">
        <f xml:space="preserve"> B17 &amp; " | " &amp; C17 &amp; " : " &amp; D17</f>
        <v>Coal | both sub and super critical thermal : coal</v>
      </c>
      <c r="B17" t="s">
        <v>698</v>
      </c>
      <c r="C17" t="str">
        <f xml:space="preserve"> LOWER(E17)</f>
        <v>both sub and super critical thermal</v>
      </c>
      <c r="D17" t="str">
        <f xml:space="preserve"> LOWER(F17)</f>
        <v>coal</v>
      </c>
      <c r="E17" t="s">
        <v>651</v>
      </c>
      <c r="F17" t="s">
        <v>698</v>
      </c>
    </row>
    <row r="18" spans="1:6" x14ac:dyDescent="0.25">
      <c r="A18" t="str">
        <f xml:space="preserve"> B18 &amp; " | " &amp; C18 &amp; " : " &amp; D18</f>
        <v>Coal | both sub and super critical thermal : coal bituminous</v>
      </c>
      <c r="B18" t="s">
        <v>698</v>
      </c>
      <c r="C18" t="str">
        <f xml:space="preserve"> LOWER(E18)</f>
        <v>both sub and super critical thermal</v>
      </c>
      <c r="D18" t="str">
        <f xml:space="preserve"> LOWER(F18)</f>
        <v>coal bituminous</v>
      </c>
      <c r="E18" t="s">
        <v>651</v>
      </c>
      <c r="F18" t="s">
        <v>706</v>
      </c>
    </row>
    <row r="19" spans="1:6" x14ac:dyDescent="0.25">
      <c r="A19" t="str">
        <f xml:space="preserve"> B19 &amp; " | " &amp; C19 &amp; " : " &amp; D19</f>
        <v>Coal | both sub and super critical thermal : coal subbituminous</v>
      </c>
      <c r="B19" t="s">
        <v>698</v>
      </c>
      <c r="C19" t="str">
        <f xml:space="preserve"> LOWER(E19)</f>
        <v>both sub and super critical thermal</v>
      </c>
      <c r="D19" t="str">
        <f xml:space="preserve"> LOWER(F19)</f>
        <v>coal subbituminous</v>
      </c>
      <c r="E19" t="s">
        <v>651</v>
      </c>
      <c r="F19" t="s">
        <v>721</v>
      </c>
    </row>
    <row r="20" spans="1:6" x14ac:dyDescent="0.25">
      <c r="A20" t="str">
        <f xml:space="preserve"> B20 &amp; " | " &amp; C20 &amp; " : " &amp; D20</f>
        <v>Coal | both sub and super critical thermal : coal subbutiminous</v>
      </c>
      <c r="B20" t="s">
        <v>698</v>
      </c>
      <c r="C20" t="str">
        <f xml:space="preserve"> LOWER(E20)</f>
        <v>both sub and super critical thermal</v>
      </c>
      <c r="D20" t="str">
        <f xml:space="preserve"> LOWER(F20)</f>
        <v>coal subbutiminous</v>
      </c>
      <c r="E20" t="s">
        <v>651</v>
      </c>
      <c r="F20" t="s">
        <v>713</v>
      </c>
    </row>
    <row r="21" spans="1:6" x14ac:dyDescent="0.25">
      <c r="A21" t="str">
        <f xml:space="preserve"> B21 &amp; " | " &amp; C21 &amp; " : " &amp; D21</f>
        <v>Coal | both sub and super critical thermal : coal, fuel oil</v>
      </c>
      <c r="B21" t="s">
        <v>698</v>
      </c>
      <c r="C21" t="str">
        <f xml:space="preserve"> LOWER(E21)</f>
        <v>both sub and super critical thermal</v>
      </c>
      <c r="D21" t="str">
        <f xml:space="preserve"> LOWER(F21)</f>
        <v>coal, fuel oil</v>
      </c>
      <c r="E21" t="s">
        <v>651</v>
      </c>
      <c r="F21" t="s">
        <v>745</v>
      </c>
    </row>
    <row r="22" spans="1:6" x14ac:dyDescent="0.25">
      <c r="A22" t="str">
        <f xml:space="preserve"> B22 &amp; " | " &amp; C22 &amp; " : " &amp; D22</f>
        <v>Coal | cogeneration power and heat steam turbine : bituminous coal</v>
      </c>
      <c r="B22" t="s">
        <v>698</v>
      </c>
      <c r="C22" t="str">
        <f xml:space="preserve"> LOWER(E22)</f>
        <v>cogeneration power and heat steam turbine</v>
      </c>
      <c r="D22" t="str">
        <f xml:space="preserve"> LOWER(F22)</f>
        <v>bituminous coal</v>
      </c>
      <c r="E22" t="s">
        <v>650</v>
      </c>
      <c r="F22" t="s">
        <v>705</v>
      </c>
    </row>
    <row r="23" spans="1:6" x14ac:dyDescent="0.25">
      <c r="A23" t="str">
        <f xml:space="preserve"> B23 &amp; " | " &amp; C23 &amp; " : " &amp; D23</f>
        <v>Coal | cogeneration power and heat steam turbine : brown coal</v>
      </c>
      <c r="B23" t="s">
        <v>698</v>
      </c>
      <c r="C23" t="str">
        <f xml:space="preserve"> LOWER(E23)</f>
        <v>cogeneration power and heat steam turbine</v>
      </c>
      <c r="D23" t="str">
        <f xml:space="preserve"> LOWER(F23)</f>
        <v>brown coal</v>
      </c>
      <c r="E23" t="s">
        <v>650</v>
      </c>
      <c r="F23" t="s">
        <v>726</v>
      </c>
    </row>
    <row r="24" spans="1:6" x14ac:dyDescent="0.25">
      <c r="A24" t="str">
        <f xml:space="preserve"> B24 &amp; " | " &amp; C24 &amp; " : " &amp; D24</f>
        <v>Coal | cogeneration power and heat steam turbine : brown coal  and lignite</v>
      </c>
      <c r="B24" t="s">
        <v>698</v>
      </c>
      <c r="C24" t="str">
        <f xml:space="preserve"> LOWER(E24)</f>
        <v>cogeneration power and heat steam turbine</v>
      </c>
      <c r="D24" t="str">
        <f xml:space="preserve"> LOWER(F24)</f>
        <v>brown coal  and lignite</v>
      </c>
      <c r="E24" t="s">
        <v>650</v>
      </c>
      <c r="F24" t="s">
        <v>724</v>
      </c>
    </row>
    <row r="25" spans="1:6" x14ac:dyDescent="0.25">
      <c r="A25" t="str">
        <f xml:space="preserve"> B25 &amp; " | " &amp; C25 &amp; " : " &amp; D25</f>
        <v>Coal | cogeneration power and heat steam turbine : brown coal (lignite)</v>
      </c>
      <c r="B25" t="s">
        <v>698</v>
      </c>
      <c r="C25" t="str">
        <f xml:space="preserve"> LOWER(E25)</f>
        <v>cogeneration power and heat steam turbine</v>
      </c>
      <c r="D25" t="str">
        <f xml:space="preserve"> LOWER(F25)</f>
        <v>brown coal (lignite)</v>
      </c>
      <c r="E25" t="s">
        <v>650</v>
      </c>
      <c r="F25" t="s">
        <v>725</v>
      </c>
    </row>
    <row r="26" spans="1:6" x14ac:dyDescent="0.25">
      <c r="A26" t="str">
        <f xml:space="preserve"> B26 &amp; " | " &amp; C26 &amp; " : " &amp; D26</f>
        <v>Coal | cogeneration power and heat steam turbine : coal</v>
      </c>
      <c r="B26" t="s">
        <v>698</v>
      </c>
      <c r="C26" t="str">
        <f xml:space="preserve"> LOWER(E26)</f>
        <v>cogeneration power and heat steam turbine</v>
      </c>
      <c r="D26" t="str">
        <f xml:space="preserve"> LOWER(F26)</f>
        <v>coal</v>
      </c>
      <c r="E26" t="s">
        <v>650</v>
      </c>
      <c r="F26" t="s">
        <v>698</v>
      </c>
    </row>
    <row r="27" spans="1:6" x14ac:dyDescent="0.25">
      <c r="A27" t="str">
        <f xml:space="preserve"> B27 &amp; " | " &amp; C27 &amp; " : " &amp; D27</f>
        <v>Coal | cogeneration power and heat steam turbine : coal (lignite)</v>
      </c>
      <c r="B27" t="s">
        <v>698</v>
      </c>
      <c r="C27" t="str">
        <f xml:space="preserve"> LOWER(E27)</f>
        <v>cogeneration power and heat steam turbine</v>
      </c>
      <c r="D27" t="str">
        <f xml:space="preserve"> LOWER(F27)</f>
        <v>coal (lignite)</v>
      </c>
      <c r="E27" t="s">
        <v>650</v>
      </c>
      <c r="F27" t="s">
        <v>753</v>
      </c>
    </row>
    <row r="28" spans="1:6" x14ac:dyDescent="0.25">
      <c r="A28" t="str">
        <f xml:space="preserve"> B28 &amp; " | " &amp; C28 &amp; " : " &amp; D28</f>
        <v>Coal | cogeneration power and heat steam turbine : coal bituminous</v>
      </c>
      <c r="B28" t="s">
        <v>698</v>
      </c>
      <c r="C28" t="str">
        <f xml:space="preserve"> LOWER(E28)</f>
        <v>cogeneration power and heat steam turbine</v>
      </c>
      <c r="D28" t="str">
        <f xml:space="preserve"> LOWER(F28)</f>
        <v>coal bituminous</v>
      </c>
      <c r="E28" t="s">
        <v>650</v>
      </c>
      <c r="F28" t="s">
        <v>706</v>
      </c>
    </row>
    <row r="29" spans="1:6" x14ac:dyDescent="0.25">
      <c r="A29" t="str">
        <f xml:space="preserve"> B29 &amp; " | " &amp; C29 &amp; " : " &amp; D29</f>
        <v>Coal | cogeneration power and heat steam turbine : coal brown lignite</v>
      </c>
      <c r="B29" t="s">
        <v>698</v>
      </c>
      <c r="C29" t="str">
        <f xml:space="preserve"> LOWER(E29)</f>
        <v>cogeneration power and heat steam turbine</v>
      </c>
      <c r="D29" t="str">
        <f xml:space="preserve"> LOWER(F29)</f>
        <v>coal brown lignite</v>
      </c>
      <c r="E29" t="s">
        <v>650</v>
      </c>
      <c r="F29" t="s">
        <v>704</v>
      </c>
    </row>
    <row r="30" spans="1:6" x14ac:dyDescent="0.25">
      <c r="A30" t="str">
        <f xml:space="preserve"> B30 &amp; " | " &amp; C30 &amp; " : " &amp; D30</f>
        <v>Coal | cogeneration power and heat steam turbine : coal kuznetsk</v>
      </c>
      <c r="B30" t="s">
        <v>698</v>
      </c>
      <c r="C30" t="str">
        <f xml:space="preserve"> LOWER(E30)</f>
        <v>cogeneration power and heat steam turbine</v>
      </c>
      <c r="D30" t="str">
        <f xml:space="preserve"> LOWER(F30)</f>
        <v>coal kuznetsk</v>
      </c>
      <c r="E30" t="s">
        <v>650</v>
      </c>
      <c r="F30" t="s">
        <v>754</v>
      </c>
    </row>
    <row r="31" spans="1:6" x14ac:dyDescent="0.25">
      <c r="A31" t="str">
        <f xml:space="preserve"> B31 &amp; " | " &amp; C31 &amp; " : " &amp; D31</f>
        <v>Coal | cogeneration power and heat steam turbine : coal lignite and brown coal</v>
      </c>
      <c r="B31" t="s">
        <v>698</v>
      </c>
      <c r="C31" t="str">
        <f xml:space="preserve"> LOWER(E31)</f>
        <v>cogeneration power and heat steam turbine</v>
      </c>
      <c r="D31" t="str">
        <f xml:space="preserve"> LOWER(F31)</f>
        <v>coal lignite and brown coal</v>
      </c>
      <c r="E31" t="s">
        <v>650</v>
      </c>
      <c r="F31" t="s">
        <v>734</v>
      </c>
    </row>
    <row r="32" spans="1:6" x14ac:dyDescent="0.25">
      <c r="A32" t="str">
        <f xml:space="preserve"> B32 &amp; " | " &amp; C32 &amp; " : " &amp; D32</f>
        <v>Coal | cogeneration power and heat steam turbine : coal subbituminous</v>
      </c>
      <c r="B32" t="s">
        <v>698</v>
      </c>
      <c r="C32" t="str">
        <f xml:space="preserve"> LOWER(E32)</f>
        <v>cogeneration power and heat steam turbine</v>
      </c>
      <c r="D32" t="str">
        <f xml:space="preserve"> LOWER(F32)</f>
        <v>coal subbituminous</v>
      </c>
      <c r="E32" t="s">
        <v>650</v>
      </c>
      <c r="F32" t="s">
        <v>721</v>
      </c>
    </row>
    <row r="33" spans="1:6" x14ac:dyDescent="0.25">
      <c r="A33" t="str">
        <f xml:space="preserve"> B33 &amp; " | " &amp; C33 &amp; " : " &amp; D33</f>
        <v>Coal | cogeneration power and heat steam turbine : lignite</v>
      </c>
      <c r="B33" t="s">
        <v>698</v>
      </c>
      <c r="C33" t="str">
        <f xml:space="preserve"> LOWER(E33)</f>
        <v>cogeneration power and heat steam turbine</v>
      </c>
      <c r="D33" t="str">
        <f xml:space="preserve"> LOWER(F33)</f>
        <v>lignite</v>
      </c>
      <c r="E33" t="s">
        <v>650</v>
      </c>
      <c r="F33" t="s">
        <v>710</v>
      </c>
    </row>
    <row r="34" spans="1:6" x14ac:dyDescent="0.25">
      <c r="A34" t="str">
        <f xml:space="preserve"> B34 &amp; " | " &amp; C34 &amp; " : " &amp; D34</f>
        <v>Coal | cogeneration power and heat steam turbine : sub-bituminous coal</v>
      </c>
      <c r="B34" t="s">
        <v>698</v>
      </c>
      <c r="C34" t="str">
        <f xml:space="preserve"> LOWER(E34)</f>
        <v>cogeneration power and heat steam turbine</v>
      </c>
      <c r="D34" t="str">
        <f xml:space="preserve"> LOWER(F34)</f>
        <v>sub-bituminous coal</v>
      </c>
      <c r="E34" t="s">
        <v>650</v>
      </c>
      <c r="F34" t="s">
        <v>716</v>
      </c>
    </row>
    <row r="35" spans="1:6" x14ac:dyDescent="0.25">
      <c r="A35" t="str">
        <f xml:space="preserve"> B35 &amp; " | " &amp; C35 &amp; " : " &amp; D35</f>
        <v>Coal | cogeneration power and heat supercritical steam turbine : coal brown</v>
      </c>
      <c r="B35" t="s">
        <v>698</v>
      </c>
      <c r="C35" t="str">
        <f xml:space="preserve"> LOWER(E35)</f>
        <v>cogeneration power and heat supercritical steam turbine</v>
      </c>
      <c r="D35" t="str">
        <f xml:space="preserve"> LOWER(F35)</f>
        <v>coal brown</v>
      </c>
      <c r="E35" t="s">
        <v>655</v>
      </c>
      <c r="F35" t="s">
        <v>703</v>
      </c>
    </row>
    <row r="36" spans="1:6" x14ac:dyDescent="0.25">
      <c r="A36" t="str">
        <f xml:space="preserve"> B36 &amp; " | " &amp; C36 &amp; " : " &amp; D36</f>
        <v>Coal | sub and ultrasuper critical thermal : bituminous and sub-bituminous coal</v>
      </c>
      <c r="B36" t="s">
        <v>698</v>
      </c>
      <c r="C36" t="str">
        <f xml:space="preserve"> LOWER(E36)</f>
        <v>sub and ultrasuper critical thermal</v>
      </c>
      <c r="D36" t="str">
        <f xml:space="preserve"> LOWER(F36)</f>
        <v>bituminous and sub-bituminous coal</v>
      </c>
      <c r="E36" t="s">
        <v>654</v>
      </c>
      <c r="F36" t="s">
        <v>746</v>
      </c>
    </row>
    <row r="37" spans="1:6" x14ac:dyDescent="0.25">
      <c r="A37" t="str">
        <f xml:space="preserve"> B37 &amp; " | " &amp; C37 &amp; " : " &amp; D37</f>
        <v xml:space="preserve">Coal | sub-critical thermal : </v>
      </c>
      <c r="B37" t="s">
        <v>698</v>
      </c>
      <c r="C37" t="str">
        <f xml:space="preserve"> LOWER(E37)</f>
        <v>sub-critical thermal</v>
      </c>
      <c r="D37" t="str">
        <f xml:space="preserve"> LOWER(F37)</f>
        <v/>
      </c>
      <c r="E37" t="s">
        <v>648</v>
      </c>
    </row>
    <row r="38" spans="1:6" x14ac:dyDescent="0.25">
      <c r="A38" t="str">
        <f xml:space="preserve"> B38 &amp; " | " &amp; C38 &amp; " : " &amp; D38</f>
        <v>Coal | sub-critical thermal : advanced biofuel</v>
      </c>
      <c r="B38" t="s">
        <v>698</v>
      </c>
      <c r="C38" t="str">
        <f xml:space="preserve"> LOWER(E38)</f>
        <v>sub-critical thermal</v>
      </c>
      <c r="D38" t="str">
        <f xml:space="preserve"> LOWER(F38)</f>
        <v>advanced biofuel</v>
      </c>
      <c r="E38" t="s">
        <v>648</v>
      </c>
      <c r="F38" t="s">
        <v>719</v>
      </c>
    </row>
    <row r="39" spans="1:6" x14ac:dyDescent="0.25">
      <c r="A39" t="str">
        <f xml:space="preserve"> B39 &amp; " | " &amp; C39 &amp; " : " &amp; D39</f>
        <v>Coal | sub-critical thermal : anthracite coal</v>
      </c>
      <c r="B39" t="s">
        <v>698</v>
      </c>
      <c r="C39" t="str">
        <f xml:space="preserve"> LOWER(E39)</f>
        <v>sub-critical thermal</v>
      </c>
      <c r="D39" t="str">
        <f xml:space="preserve"> LOWER(F39)</f>
        <v>anthracite coal</v>
      </c>
      <c r="E39" t="s">
        <v>648</v>
      </c>
      <c r="F39" t="s">
        <v>711</v>
      </c>
    </row>
    <row r="40" spans="1:6" x14ac:dyDescent="0.25">
      <c r="A40" t="str">
        <f xml:space="preserve"> B40 &amp; " | " &amp; C40 &amp; " : " &amp; D40</f>
        <v>Coal | sub-critical thermal : biomass</v>
      </c>
      <c r="B40" t="s">
        <v>698</v>
      </c>
      <c r="C40" t="str">
        <f xml:space="preserve"> LOWER(E40)</f>
        <v>sub-critical thermal</v>
      </c>
      <c r="D40" t="str">
        <f xml:space="preserve"> LOWER(F40)</f>
        <v>biomass</v>
      </c>
      <c r="E40" t="s">
        <v>648</v>
      </c>
      <c r="F40" t="s">
        <v>718</v>
      </c>
    </row>
    <row r="41" spans="1:6" x14ac:dyDescent="0.25">
      <c r="A41" t="str">
        <f xml:space="preserve"> B41 &amp; " | " &amp; C41 &amp; " : " &amp; D41</f>
        <v>Coal | sub-critical thermal : bituminous and subbituminous coal</v>
      </c>
      <c r="B41" t="s">
        <v>698</v>
      </c>
      <c r="C41" t="str">
        <f xml:space="preserve"> LOWER(E41)</f>
        <v>sub-critical thermal</v>
      </c>
      <c r="D41" t="str">
        <f xml:space="preserve"> LOWER(F41)</f>
        <v>bituminous and subbituminous coal</v>
      </c>
      <c r="E41" t="s">
        <v>648</v>
      </c>
      <c r="F41" t="s">
        <v>749</v>
      </c>
    </row>
    <row r="42" spans="1:6" x14ac:dyDescent="0.25">
      <c r="A42" t="str">
        <f xml:space="preserve"> B42 &amp; " | " &amp; C42 &amp; " : " &amp; D42</f>
        <v>Coal | sub-critical thermal : bituminous coal</v>
      </c>
      <c r="B42" t="s">
        <v>698</v>
      </c>
      <c r="C42" t="str">
        <f xml:space="preserve"> LOWER(E42)</f>
        <v>sub-critical thermal</v>
      </c>
      <c r="D42" t="str">
        <f xml:space="preserve"> LOWER(F42)</f>
        <v>bituminous coal</v>
      </c>
      <c r="E42" t="s">
        <v>648</v>
      </c>
      <c r="F42" t="s">
        <v>705</v>
      </c>
    </row>
    <row r="43" spans="1:6" x14ac:dyDescent="0.25">
      <c r="A43" t="str">
        <f xml:space="preserve"> B43 &amp; " | " &amp; C43 &amp; " : " &amp; D43</f>
        <v>Coal | sub-critical thermal : bituminous coal and coal washings</v>
      </c>
      <c r="B43" t="s">
        <v>698</v>
      </c>
      <c r="C43" t="str">
        <f xml:space="preserve"> LOWER(E43)</f>
        <v>sub-critical thermal</v>
      </c>
      <c r="D43" t="str">
        <f xml:space="preserve"> LOWER(F43)</f>
        <v>bituminous coal and coal washings</v>
      </c>
      <c r="E43" t="s">
        <v>648</v>
      </c>
      <c r="F43" t="s">
        <v>714</v>
      </c>
    </row>
    <row r="44" spans="1:6" x14ac:dyDescent="0.25">
      <c r="A44" t="str">
        <f xml:space="preserve"> B44 &amp; " | " &amp; C44 &amp; " : " &amp; D44</f>
        <v>Coal | sub-critical thermal : bituminous, low-sulfur and low-ash content coal</v>
      </c>
      <c r="B44" t="s">
        <v>698</v>
      </c>
      <c r="C44" t="str">
        <f xml:space="preserve"> LOWER(E44)</f>
        <v>sub-critical thermal</v>
      </c>
      <c r="D44" t="str">
        <f xml:space="preserve"> LOWER(F44)</f>
        <v>bituminous, low-sulfur and low-ash content coal</v>
      </c>
      <c r="E44" t="s">
        <v>648</v>
      </c>
      <c r="F44" t="s">
        <v>750</v>
      </c>
    </row>
    <row r="45" spans="1:6" x14ac:dyDescent="0.25">
      <c r="A45" t="str">
        <f xml:space="preserve"> B45 &amp; " | " &amp; C45 &amp; " : " &amp; D45</f>
        <v>Coal | sub-critical thermal : brown coal</v>
      </c>
      <c r="B45" t="s">
        <v>698</v>
      </c>
      <c r="C45" t="str">
        <f xml:space="preserve"> LOWER(E45)</f>
        <v>sub-critical thermal</v>
      </c>
      <c r="D45" t="str">
        <f xml:space="preserve"> LOWER(F45)</f>
        <v>brown coal</v>
      </c>
      <c r="E45" t="s">
        <v>648</v>
      </c>
      <c r="F45" t="s">
        <v>726</v>
      </c>
    </row>
    <row r="46" spans="1:6" x14ac:dyDescent="0.25">
      <c r="A46" t="str">
        <f xml:space="preserve"> B46 &amp; " | " &amp; C46 &amp; " : " &amp; D46</f>
        <v>Coal | sub-critical thermal : brown coal (lignite)</v>
      </c>
      <c r="B46" t="s">
        <v>698</v>
      </c>
      <c r="C46" t="str">
        <f xml:space="preserve"> LOWER(E46)</f>
        <v>sub-critical thermal</v>
      </c>
      <c r="D46" t="str">
        <f xml:space="preserve"> LOWER(F46)</f>
        <v>brown coal (lignite)</v>
      </c>
      <c r="E46" t="s">
        <v>648</v>
      </c>
      <c r="F46" t="s">
        <v>725</v>
      </c>
    </row>
    <row r="47" spans="1:6" x14ac:dyDescent="0.25">
      <c r="A47" t="str">
        <f xml:space="preserve"> B47 &amp; " | " &amp; C47 &amp; " : " &amp; D47</f>
        <v>Coal | sub-critical thermal : coa;</v>
      </c>
      <c r="B47" t="s">
        <v>698</v>
      </c>
      <c r="C47" t="str">
        <f xml:space="preserve"> LOWER(E47)</f>
        <v>sub-critical thermal</v>
      </c>
      <c r="D47" t="str">
        <f xml:space="preserve"> LOWER(F47)</f>
        <v>coa;</v>
      </c>
      <c r="E47" t="s">
        <v>648</v>
      </c>
      <c r="F47" t="s">
        <v>739</v>
      </c>
    </row>
    <row r="48" spans="1:6" x14ac:dyDescent="0.25">
      <c r="A48" t="str">
        <f xml:space="preserve"> B48 &amp; " | " &amp; C48 &amp; " : " &amp; D48</f>
        <v>Coal | sub-critical thermal : coal</v>
      </c>
      <c r="B48" t="s">
        <v>698</v>
      </c>
      <c r="C48" t="str">
        <f xml:space="preserve"> LOWER(E48)</f>
        <v>sub-critical thermal</v>
      </c>
      <c r="D48" t="str">
        <f xml:space="preserve"> LOWER(F48)</f>
        <v>coal</v>
      </c>
      <c r="E48" t="s">
        <v>648</v>
      </c>
      <c r="F48" t="s">
        <v>698</v>
      </c>
    </row>
    <row r="49" spans="1:6" x14ac:dyDescent="0.25">
      <c r="A49" t="str">
        <f xml:space="preserve"> B49 &amp; " | " &amp; C49 &amp; " : " &amp; D49</f>
        <v>Coal | sub-critical thermal : coal (indigenous)</v>
      </c>
      <c r="B49" t="s">
        <v>698</v>
      </c>
      <c r="C49" t="str">
        <f xml:space="preserve"> LOWER(E49)</f>
        <v>sub-critical thermal</v>
      </c>
      <c r="D49" t="str">
        <f xml:space="preserve"> LOWER(F49)</f>
        <v>coal (indigenous)</v>
      </c>
      <c r="E49" t="s">
        <v>648</v>
      </c>
      <c r="F49" t="s">
        <v>736</v>
      </c>
    </row>
    <row r="50" spans="1:6" x14ac:dyDescent="0.25">
      <c r="A50" t="str">
        <f xml:space="preserve"> B50 &amp; " | " &amp; C50 &amp; " : " &amp; D50</f>
        <v>Coal | sub-critical thermal : coal and biomass</v>
      </c>
      <c r="B50" t="s">
        <v>698</v>
      </c>
      <c r="C50" t="str">
        <f xml:space="preserve"> LOWER(E50)</f>
        <v>sub-critical thermal</v>
      </c>
      <c r="D50" t="str">
        <f xml:space="preserve"> LOWER(F50)</f>
        <v>coal and biomass</v>
      </c>
      <c r="E50" t="s">
        <v>648</v>
      </c>
      <c r="F50" t="s">
        <v>759</v>
      </c>
    </row>
    <row r="51" spans="1:6" x14ac:dyDescent="0.25">
      <c r="A51" t="str">
        <f xml:space="preserve"> B51 &amp; " | " &amp; C51 &amp; " : " &amp; D51</f>
        <v>Coal | sub-critical thermal : coal and oil</v>
      </c>
      <c r="B51" t="s">
        <v>698</v>
      </c>
      <c r="C51" t="str">
        <f xml:space="preserve"> LOWER(E51)</f>
        <v>sub-critical thermal</v>
      </c>
      <c r="D51" t="str">
        <f xml:space="preserve"> LOWER(F51)</f>
        <v>coal and oil</v>
      </c>
      <c r="E51" t="s">
        <v>648</v>
      </c>
      <c r="F51" t="s">
        <v>761</v>
      </c>
    </row>
    <row r="52" spans="1:6" x14ac:dyDescent="0.25">
      <c r="A52" t="str">
        <f xml:space="preserve"> B52 &amp; " | " &amp; C52 &amp; " : " &amp; D52</f>
        <v>Coal | sub-critical thermal : coal anthracite</v>
      </c>
      <c r="B52" t="s">
        <v>698</v>
      </c>
      <c r="C52" t="str">
        <f xml:space="preserve"> LOWER(E52)</f>
        <v>sub-critical thermal</v>
      </c>
      <c r="D52" t="str">
        <f xml:space="preserve"> LOWER(F52)</f>
        <v>coal anthracite</v>
      </c>
      <c r="E52" t="s">
        <v>648</v>
      </c>
      <c r="F52" t="s">
        <v>723</v>
      </c>
    </row>
    <row r="53" spans="1:6" x14ac:dyDescent="0.25">
      <c r="A53" t="str">
        <f xml:space="preserve"> B53 &amp; " | " &amp; C53 &amp; " : " &amp; D53</f>
        <v>Coal | sub-critical thermal : coal anthracite and bituminous</v>
      </c>
      <c r="B53" t="s">
        <v>698</v>
      </c>
      <c r="C53" t="str">
        <f xml:space="preserve"> LOWER(E53)</f>
        <v>sub-critical thermal</v>
      </c>
      <c r="D53" t="str">
        <f xml:space="preserve"> LOWER(F53)</f>
        <v>coal anthracite and bituminous</v>
      </c>
      <c r="E53" t="s">
        <v>648</v>
      </c>
      <c r="F53" t="s">
        <v>731</v>
      </c>
    </row>
    <row r="54" spans="1:6" x14ac:dyDescent="0.25">
      <c r="A54" t="str">
        <f xml:space="preserve"> B54 &amp; " | " &amp; C54 &amp; " : " &amp; D54</f>
        <v>Coal | sub-critical thermal : coal bituminous</v>
      </c>
      <c r="B54" t="s">
        <v>698</v>
      </c>
      <c r="C54" t="str">
        <f xml:space="preserve"> LOWER(E54)</f>
        <v>sub-critical thermal</v>
      </c>
      <c r="D54" t="str">
        <f xml:space="preserve"> LOWER(F54)</f>
        <v>coal bituminous</v>
      </c>
      <c r="E54" t="s">
        <v>648</v>
      </c>
      <c r="F54" t="s">
        <v>699</v>
      </c>
    </row>
    <row r="55" spans="1:6" x14ac:dyDescent="0.25">
      <c r="A55" t="str">
        <f xml:space="preserve"> B55 &amp; " | " &amp; C55 &amp; " : " &amp; D55</f>
        <v>Coal | sub-critical thermal : coal bituminous and lignite</v>
      </c>
      <c r="B55" t="s">
        <v>698</v>
      </c>
      <c r="C55" t="str">
        <f xml:space="preserve"> LOWER(E55)</f>
        <v>sub-critical thermal</v>
      </c>
      <c r="D55" t="str">
        <f xml:space="preserve"> LOWER(F55)</f>
        <v>coal bituminous and lignite</v>
      </c>
      <c r="E55" t="s">
        <v>648</v>
      </c>
      <c r="F55" t="s">
        <v>757</v>
      </c>
    </row>
    <row r="56" spans="1:6" x14ac:dyDescent="0.25">
      <c r="A56" t="str">
        <f xml:space="preserve"> B56 &amp; " | " &amp; C56 &amp; " : " &amp; D56</f>
        <v>Coal | sub-critical thermal : coal black</v>
      </c>
      <c r="B56" t="s">
        <v>698</v>
      </c>
      <c r="C56" t="str">
        <f xml:space="preserve"> LOWER(E56)</f>
        <v>sub-critical thermal</v>
      </c>
      <c r="D56" t="str">
        <f xml:space="preserve"> LOWER(F56)</f>
        <v>coal black</v>
      </c>
      <c r="E56" t="s">
        <v>648</v>
      </c>
      <c r="F56" t="s">
        <v>701</v>
      </c>
    </row>
    <row r="57" spans="1:6" x14ac:dyDescent="0.25">
      <c r="A57" t="str">
        <f xml:space="preserve"> B57 &amp; " | " &amp; C57 &amp; " : " &amp; D57</f>
        <v>Coal | sub-critical thermal : coal brown</v>
      </c>
      <c r="B57" t="s">
        <v>698</v>
      </c>
      <c r="C57" t="str">
        <f xml:space="preserve"> LOWER(E57)</f>
        <v>sub-critical thermal</v>
      </c>
      <c r="D57" t="str">
        <f xml:space="preserve"> LOWER(F57)</f>
        <v>coal brown</v>
      </c>
      <c r="E57" t="s">
        <v>648</v>
      </c>
      <c r="F57" t="s">
        <v>703</v>
      </c>
    </row>
    <row r="58" spans="1:6" x14ac:dyDescent="0.25">
      <c r="A58" t="str">
        <f xml:space="preserve"> B58 &amp; " | " &amp; C58 &amp; " : " &amp; D58</f>
        <v>Coal | sub-critical thermal : coal brown lignite</v>
      </c>
      <c r="B58" t="s">
        <v>698</v>
      </c>
      <c r="C58" t="str">
        <f xml:space="preserve"> LOWER(E58)</f>
        <v>sub-critical thermal</v>
      </c>
      <c r="D58" t="str">
        <f xml:space="preserve"> LOWER(F58)</f>
        <v>coal brown lignite</v>
      </c>
      <c r="E58" t="s">
        <v>648</v>
      </c>
      <c r="F58" t="s">
        <v>704</v>
      </c>
    </row>
    <row r="59" spans="1:6" x14ac:dyDescent="0.25">
      <c r="A59" t="str">
        <f xml:space="preserve"> B59 &amp; " | " &amp; C59 &amp; " : " &amp; D59</f>
        <v>Coal | sub-critical thermal : coal hard</v>
      </c>
      <c r="B59" t="s">
        <v>698</v>
      </c>
      <c r="C59" t="str">
        <f xml:space="preserve"> LOWER(E59)</f>
        <v>sub-critical thermal</v>
      </c>
      <c r="D59" t="str">
        <f xml:space="preserve"> LOWER(F59)</f>
        <v>coal hard</v>
      </c>
      <c r="E59" t="s">
        <v>648</v>
      </c>
      <c r="F59" t="s">
        <v>728</v>
      </c>
    </row>
    <row r="60" spans="1:6" x14ac:dyDescent="0.25">
      <c r="A60" t="str">
        <f xml:space="preserve"> B60 &amp; " | " &amp; C60 &amp; " : " &amp; D60</f>
        <v>Coal | sub-critical thermal : coal lignite</v>
      </c>
      <c r="B60" t="s">
        <v>698</v>
      </c>
      <c r="C60" t="str">
        <f xml:space="preserve"> LOWER(E60)</f>
        <v>sub-critical thermal</v>
      </c>
      <c r="D60" t="str">
        <f xml:space="preserve"> LOWER(F60)</f>
        <v>coal lignite</v>
      </c>
      <c r="E60" t="s">
        <v>648</v>
      </c>
      <c r="F60" t="s">
        <v>708</v>
      </c>
    </row>
    <row r="61" spans="1:6" x14ac:dyDescent="0.25">
      <c r="A61" t="str">
        <f xml:space="preserve"> B61 &amp; " | " &amp; C61 &amp; " : " &amp; D61</f>
        <v>Coal | sub-critical thermal : coal lignite and bituminous</v>
      </c>
      <c r="B61" t="s">
        <v>698</v>
      </c>
      <c r="C61" t="str">
        <f xml:space="preserve"> LOWER(E61)</f>
        <v>sub-critical thermal</v>
      </c>
      <c r="D61" t="str">
        <f xml:space="preserve"> LOWER(F61)</f>
        <v>coal lignite and bituminous</v>
      </c>
      <c r="E61" t="s">
        <v>648</v>
      </c>
      <c r="F61" t="s">
        <v>733</v>
      </c>
    </row>
    <row r="62" spans="1:6" x14ac:dyDescent="0.25">
      <c r="A62" t="str">
        <f xml:space="preserve"> B62 &amp; " | " &amp; C62 &amp; " : " &amp; D62</f>
        <v>Coal | sub-critical thermal : coal lignite and sub-bituminous</v>
      </c>
      <c r="B62" t="s">
        <v>698</v>
      </c>
      <c r="C62" t="str">
        <f xml:space="preserve"> LOWER(E62)</f>
        <v>sub-critical thermal</v>
      </c>
      <c r="D62" t="str">
        <f xml:space="preserve"> LOWER(F62)</f>
        <v>coal lignite and sub-bituminous</v>
      </c>
      <c r="E62" t="s">
        <v>648</v>
      </c>
      <c r="F62" t="s">
        <v>755</v>
      </c>
    </row>
    <row r="63" spans="1:6" x14ac:dyDescent="0.25">
      <c r="A63" t="str">
        <f xml:space="preserve"> B63 &amp; " | " &amp; C63 &amp; " : " &amp; D63</f>
        <v>Coal | sub-critical thermal : coal lignite black</v>
      </c>
      <c r="B63" t="s">
        <v>698</v>
      </c>
      <c r="C63" t="str">
        <f xml:space="preserve"> LOWER(E63)</f>
        <v>sub-critical thermal</v>
      </c>
      <c r="D63" t="str">
        <f xml:space="preserve"> LOWER(F63)</f>
        <v>coal lignite black</v>
      </c>
      <c r="E63" t="s">
        <v>648</v>
      </c>
      <c r="F63" t="s">
        <v>756</v>
      </c>
    </row>
    <row r="64" spans="1:6" x14ac:dyDescent="0.25">
      <c r="A64" t="str">
        <f xml:space="preserve"> B64 &amp; " | " &amp; C64 &amp; " : " &amp; D64</f>
        <v>Coal | sub-critical thermal : coal or oil</v>
      </c>
      <c r="B64" t="s">
        <v>698</v>
      </c>
      <c r="C64" t="str">
        <f xml:space="preserve"> LOWER(E64)</f>
        <v>sub-critical thermal</v>
      </c>
      <c r="D64" t="str">
        <f xml:space="preserve"> LOWER(F64)</f>
        <v>coal or oil</v>
      </c>
      <c r="E64" t="s">
        <v>648</v>
      </c>
      <c r="F64" t="s">
        <v>758</v>
      </c>
    </row>
    <row r="65" spans="1:6" x14ac:dyDescent="0.25">
      <c r="A65" t="str">
        <f xml:space="preserve"> B65 &amp; " | " &amp; C65 &amp; " : " &amp; D65</f>
        <v>Coal | sub-critical thermal : coal subbituminous</v>
      </c>
      <c r="B65" t="s">
        <v>698</v>
      </c>
      <c r="C65" t="str">
        <f xml:space="preserve"> LOWER(E65)</f>
        <v>sub-critical thermal</v>
      </c>
      <c r="D65" t="str">
        <f xml:space="preserve"> LOWER(F65)</f>
        <v>coal subbituminous</v>
      </c>
      <c r="E65" t="s">
        <v>648</v>
      </c>
      <c r="F65" t="s">
        <v>721</v>
      </c>
    </row>
    <row r="66" spans="1:6" x14ac:dyDescent="0.25">
      <c r="A66" t="str">
        <f xml:space="preserve"> B66 &amp; " | " &amp; C66 &amp; " : " &amp; D66</f>
        <v>Coal | sub-critical thermal : coal sub-bituminous</v>
      </c>
      <c r="B66" t="s">
        <v>698</v>
      </c>
      <c r="C66" t="str">
        <f xml:space="preserve"> LOWER(E66)</f>
        <v>sub-critical thermal</v>
      </c>
      <c r="D66" t="str">
        <f xml:space="preserve"> LOWER(F66)</f>
        <v>coal sub-bituminous</v>
      </c>
      <c r="E66" t="s">
        <v>648</v>
      </c>
      <c r="F66" t="s">
        <v>702</v>
      </c>
    </row>
    <row r="67" spans="1:6" x14ac:dyDescent="0.25">
      <c r="A67" t="str">
        <f xml:space="preserve"> B67 &amp; " | " &amp; C67 &amp; " : " &amp; D67</f>
        <v>Coal | sub-critical thermal : coal subbituminous &amp; bituminous</v>
      </c>
      <c r="B67" t="s">
        <v>698</v>
      </c>
      <c r="C67" t="str">
        <f xml:space="preserve"> LOWER(E67)</f>
        <v>sub-critical thermal</v>
      </c>
      <c r="D67" t="str">
        <f xml:space="preserve"> LOWER(F67)</f>
        <v>coal subbituminous &amp; bituminous</v>
      </c>
      <c r="E67" t="s">
        <v>648</v>
      </c>
      <c r="F67" t="s">
        <v>720</v>
      </c>
    </row>
    <row r="68" spans="1:6" x14ac:dyDescent="0.25">
      <c r="A68" t="str">
        <f xml:space="preserve"> B68 &amp; " | " &amp; C68 &amp; " : " &amp; D68</f>
        <v>Coal | sub-critical thermal : coal subbutiminous</v>
      </c>
      <c r="B68" t="s">
        <v>698</v>
      </c>
      <c r="C68" t="str">
        <f xml:space="preserve"> LOWER(E68)</f>
        <v>sub-critical thermal</v>
      </c>
      <c r="D68" t="str">
        <f xml:space="preserve"> LOWER(F68)</f>
        <v>coal subbutiminous</v>
      </c>
      <c r="E68" t="s">
        <v>648</v>
      </c>
      <c r="F68" t="s">
        <v>713</v>
      </c>
    </row>
    <row r="69" spans="1:6" x14ac:dyDescent="0.25">
      <c r="A69" t="str">
        <f xml:space="preserve"> B69 &amp; " | " &amp; C69 &amp; " : " &amp; D69</f>
        <v>Coal | sub-critical thermal : coal washery wastes</v>
      </c>
      <c r="B69" t="s">
        <v>698</v>
      </c>
      <c r="C69" t="str">
        <f xml:space="preserve"> LOWER(E69)</f>
        <v>sub-critical thermal</v>
      </c>
      <c r="D69" t="str">
        <f xml:space="preserve"> LOWER(F69)</f>
        <v>coal washery wastes</v>
      </c>
      <c r="E69" t="s">
        <v>648</v>
      </c>
      <c r="F69" t="s">
        <v>737</v>
      </c>
    </row>
    <row r="70" spans="1:6" x14ac:dyDescent="0.25">
      <c r="A70" t="str">
        <f xml:space="preserve"> B70 &amp; " | " &amp; C70 &amp; " : " &amp; D70</f>
        <v>Coal | sub-critical thermal : coal waste tailings</v>
      </c>
      <c r="B70" t="s">
        <v>698</v>
      </c>
      <c r="C70" t="str">
        <f xml:space="preserve"> LOWER(E70)</f>
        <v>sub-critical thermal</v>
      </c>
      <c r="D70" t="str">
        <f xml:space="preserve"> LOWER(F70)</f>
        <v>coal waste tailings</v>
      </c>
      <c r="E70" t="s">
        <v>648</v>
      </c>
      <c r="F70" t="s">
        <v>700</v>
      </c>
    </row>
    <row r="71" spans="1:6" x14ac:dyDescent="0.25">
      <c r="A71" t="str">
        <f xml:space="preserve"> B71 &amp; " | " &amp; C71 &amp; " : " &amp; D71</f>
        <v>Coal | sub-critical thermal : coal, bituminous</v>
      </c>
      <c r="B71" t="s">
        <v>698</v>
      </c>
      <c r="C71" t="str">
        <f xml:space="preserve"> LOWER(E71)</f>
        <v>sub-critical thermal</v>
      </c>
      <c r="D71" t="str">
        <f xml:space="preserve"> LOWER(F71)</f>
        <v>coal, bituminous</v>
      </c>
      <c r="E71" t="s">
        <v>648</v>
      </c>
      <c r="F71" t="s">
        <v>760</v>
      </c>
    </row>
    <row r="72" spans="1:6" x14ac:dyDescent="0.25">
      <c r="A72" t="str">
        <f xml:space="preserve"> B72 &amp; " | " &amp; C72 &amp; " : " &amp; D72</f>
        <v>Coal | sub-critical thermal : coal, blast furnace (corex) gas</v>
      </c>
      <c r="B72" t="s">
        <v>698</v>
      </c>
      <c r="C72" t="str">
        <f xml:space="preserve"> LOWER(E72)</f>
        <v>sub-critical thermal</v>
      </c>
      <c r="D72" t="str">
        <f xml:space="preserve"> LOWER(F72)</f>
        <v>coal, blast furnace (corex) gas</v>
      </c>
      <c r="E72" t="s">
        <v>648</v>
      </c>
      <c r="F72" t="s">
        <v>738</v>
      </c>
    </row>
    <row r="73" spans="1:6" x14ac:dyDescent="0.25">
      <c r="A73" t="str">
        <f xml:space="preserve"> B73 &amp; " | " &amp; C73 &amp; " : " &amp; D73</f>
        <v>Coal | sub-critical thermal : coal, heavy fuel oil</v>
      </c>
      <c r="B73" t="s">
        <v>698</v>
      </c>
      <c r="C73" t="str">
        <f xml:space="preserve"> LOWER(E73)</f>
        <v>sub-critical thermal</v>
      </c>
      <c r="D73" t="str">
        <f xml:space="preserve"> LOWER(F73)</f>
        <v>coal, heavy fuel oil</v>
      </c>
      <c r="E73" t="s">
        <v>648</v>
      </c>
      <c r="F73" t="s">
        <v>743</v>
      </c>
    </row>
    <row r="74" spans="1:6" x14ac:dyDescent="0.25">
      <c r="A74" t="str">
        <f xml:space="preserve"> B74 &amp; " | " &amp; C74 &amp; " : " &amp; D74</f>
        <v>Coal | sub-critical thermal : coal, slag, petroleum coke</v>
      </c>
      <c r="B74" t="s">
        <v>698</v>
      </c>
      <c r="C74" t="str">
        <f xml:space="preserve"> LOWER(E74)</f>
        <v>sub-critical thermal</v>
      </c>
      <c r="D74" t="str">
        <f xml:space="preserve"> LOWER(F74)</f>
        <v>coal, slag, petroleum coke</v>
      </c>
      <c r="E74" t="s">
        <v>648</v>
      </c>
      <c r="F74" t="s">
        <v>730</v>
      </c>
    </row>
    <row r="75" spans="1:6" x14ac:dyDescent="0.25">
      <c r="A75" t="str">
        <f xml:space="preserve"> B75 &amp; " | " &amp; C75 &amp; " : " &amp; D75</f>
        <v>Coal | sub-critical thermal : coal, wood-biomass</v>
      </c>
      <c r="B75" t="s">
        <v>698</v>
      </c>
      <c r="C75" t="str">
        <f xml:space="preserve"> LOWER(E75)</f>
        <v>sub-critical thermal</v>
      </c>
      <c r="D75" t="str">
        <f xml:space="preserve"> LOWER(F75)</f>
        <v>coal, wood-biomass</v>
      </c>
      <c r="E75" t="s">
        <v>648</v>
      </c>
      <c r="F75" t="s">
        <v>744</v>
      </c>
    </row>
    <row r="76" spans="1:6" x14ac:dyDescent="0.25">
      <c r="A76" t="str">
        <f xml:space="preserve"> B76 &amp; " | " &amp; C76 &amp; " : " &amp; D76</f>
        <v>Coal | sub-critical thermal : hard coal</v>
      </c>
      <c r="B76" t="s">
        <v>698</v>
      </c>
      <c r="C76" t="str">
        <f xml:space="preserve"> LOWER(E76)</f>
        <v>sub-critical thermal</v>
      </c>
      <c r="D76" t="str">
        <f xml:space="preserve"> LOWER(F76)</f>
        <v>hard coal</v>
      </c>
      <c r="E76" t="s">
        <v>648</v>
      </c>
      <c r="F76" t="s">
        <v>729</v>
      </c>
    </row>
    <row r="77" spans="1:6" x14ac:dyDescent="0.25">
      <c r="A77" t="str">
        <f xml:space="preserve"> B77 &amp; " | " &amp; C77 &amp; " : " &amp; D77</f>
        <v>Coal | sub-critical thermal : hard coal, heavy fuel oil</v>
      </c>
      <c r="B77" t="s">
        <v>698</v>
      </c>
      <c r="C77" t="str">
        <f xml:space="preserve"> LOWER(E77)</f>
        <v>sub-critical thermal</v>
      </c>
      <c r="D77" t="str">
        <f xml:space="preserve"> LOWER(F77)</f>
        <v>hard coal, heavy fuel oil</v>
      </c>
      <c r="E77" t="s">
        <v>648</v>
      </c>
      <c r="F77" t="s">
        <v>727</v>
      </c>
    </row>
    <row r="78" spans="1:6" x14ac:dyDescent="0.25">
      <c r="A78" t="str">
        <f xml:space="preserve"> B78 &amp; " | " &amp; C78 &amp; " : " &amp; D78</f>
        <v>Coal | sub-critical thermal : lignite</v>
      </c>
      <c r="B78" t="s">
        <v>698</v>
      </c>
      <c r="C78" t="str">
        <f xml:space="preserve"> LOWER(E78)</f>
        <v>sub-critical thermal</v>
      </c>
      <c r="D78" t="str">
        <f xml:space="preserve"> LOWER(F78)</f>
        <v>lignite</v>
      </c>
      <c r="E78" t="s">
        <v>648</v>
      </c>
      <c r="F78" t="s">
        <v>710</v>
      </c>
    </row>
    <row r="79" spans="1:6" x14ac:dyDescent="0.25">
      <c r="A79" t="str">
        <f xml:space="preserve"> B79 &amp; " | " &amp; C79 &amp; " : " &amp; D79</f>
        <v>Coal | sub-critical thermal : lignite (high moisture lignite)</v>
      </c>
      <c r="B79" t="s">
        <v>698</v>
      </c>
      <c r="C79" t="str">
        <f xml:space="preserve"> LOWER(E79)</f>
        <v>sub-critical thermal</v>
      </c>
      <c r="D79" t="str">
        <f xml:space="preserve"> LOWER(F79)</f>
        <v>lignite (high moisture lignite)</v>
      </c>
      <c r="E79" t="s">
        <v>648</v>
      </c>
      <c r="F79" t="s">
        <v>741</v>
      </c>
    </row>
    <row r="80" spans="1:6" x14ac:dyDescent="0.25">
      <c r="A80" t="str">
        <f xml:space="preserve"> B80 &amp; " | " &amp; C80 &amp; " : " &amp; D80</f>
        <v>Coal | sub-critical thermal : lignite (high moisture)</v>
      </c>
      <c r="B80" t="s">
        <v>698</v>
      </c>
      <c r="C80" t="str">
        <f xml:space="preserve"> LOWER(E80)</f>
        <v>sub-critical thermal</v>
      </c>
      <c r="D80" t="str">
        <f xml:space="preserve"> LOWER(F80)</f>
        <v>lignite (high moisture)</v>
      </c>
      <c r="E80" t="s">
        <v>648</v>
      </c>
      <c r="F80" t="s">
        <v>740</v>
      </c>
    </row>
    <row r="81" spans="1:6" x14ac:dyDescent="0.25">
      <c r="A81" t="str">
        <f xml:space="preserve"> B81 &amp; " | " &amp; C81 &amp; " : " &amp; D81</f>
        <v>Coal | sub-critical thermal : lignite and sub-bituminous</v>
      </c>
      <c r="B81" t="s">
        <v>698</v>
      </c>
      <c r="C81" t="str">
        <f xml:space="preserve"> LOWER(E81)</f>
        <v>sub-critical thermal</v>
      </c>
      <c r="D81" t="str">
        <f xml:space="preserve"> LOWER(F81)</f>
        <v>lignite and sub-bituminous</v>
      </c>
      <c r="E81" t="s">
        <v>648</v>
      </c>
      <c r="F81" t="s">
        <v>748</v>
      </c>
    </row>
    <row r="82" spans="1:6" x14ac:dyDescent="0.25">
      <c r="A82" t="str">
        <f xml:space="preserve"> B82 &amp; " | " &amp; C82 &amp; " : " &amp; D82</f>
        <v>Coal | sub-critical thermal : lignite coal</v>
      </c>
      <c r="B82" t="s">
        <v>698</v>
      </c>
      <c r="C82" t="str">
        <f xml:space="preserve"> LOWER(E82)</f>
        <v>sub-critical thermal</v>
      </c>
      <c r="D82" t="str">
        <f xml:space="preserve"> LOWER(F82)</f>
        <v>lignite coal</v>
      </c>
      <c r="E82" t="s">
        <v>648</v>
      </c>
      <c r="F82" t="s">
        <v>765</v>
      </c>
    </row>
    <row r="83" spans="1:6" x14ac:dyDescent="0.25">
      <c r="A83" t="str">
        <f xml:space="preserve"> B83 &amp; " | " &amp; C83 &amp; " : " &amp; D83</f>
        <v>Coal | sub-critical thermal : mixed fuel (coal ng, blast furnance gas, wood pellets)</v>
      </c>
      <c r="B83" t="s">
        <v>698</v>
      </c>
      <c r="C83" t="str">
        <f xml:space="preserve"> LOWER(E83)</f>
        <v>sub-critical thermal</v>
      </c>
      <c r="D83" t="str">
        <f xml:space="preserve"> LOWER(F83)</f>
        <v>mixed fuel (coal ng, blast furnance gas, wood pellets)</v>
      </c>
      <c r="E83" t="s">
        <v>648</v>
      </c>
      <c r="F83" t="s">
        <v>707</v>
      </c>
    </row>
    <row r="84" spans="1:6" x14ac:dyDescent="0.25">
      <c r="A84" t="str">
        <f xml:space="preserve"> B84 &amp; " | " &amp; C84 &amp; " : " &amp; D84</f>
        <v>Coal | sub-critical thermal : natural gas</v>
      </c>
      <c r="B84" t="s">
        <v>698</v>
      </c>
      <c r="C84" t="str">
        <f xml:space="preserve"> LOWER(E84)</f>
        <v>sub-critical thermal</v>
      </c>
      <c r="D84" t="str">
        <f xml:space="preserve"> LOWER(F84)</f>
        <v>natural gas</v>
      </c>
      <c r="E84" t="s">
        <v>648</v>
      </c>
      <c r="F84" t="s">
        <v>735</v>
      </c>
    </row>
    <row r="85" spans="1:6" x14ac:dyDescent="0.25">
      <c r="A85" t="str">
        <f xml:space="preserve"> B85 &amp; " | " &amp; C85 &amp; " : " &amp; D85</f>
        <v>Coal | sub-critical thermal : oal bituminous</v>
      </c>
      <c r="B85" t="s">
        <v>698</v>
      </c>
      <c r="C85" t="str">
        <f xml:space="preserve"> LOWER(E85)</f>
        <v>sub-critical thermal</v>
      </c>
      <c r="D85" t="str">
        <f xml:space="preserve"> LOWER(F85)</f>
        <v>oal bituminous</v>
      </c>
      <c r="E85" t="s">
        <v>648</v>
      </c>
      <c r="F85" t="s">
        <v>732</v>
      </c>
    </row>
    <row r="86" spans="1:6" x14ac:dyDescent="0.25">
      <c r="A86" t="str">
        <f xml:space="preserve"> B86 &amp; " | " &amp; C86 &amp; " : " &amp; D86</f>
        <v>Coal | sub-critical thermal : peat milled</v>
      </c>
      <c r="B86" t="s">
        <v>698</v>
      </c>
      <c r="C86" t="str">
        <f xml:space="preserve"> LOWER(E86)</f>
        <v>sub-critical thermal</v>
      </c>
      <c r="D86" t="str">
        <f xml:space="preserve"> LOWER(F86)</f>
        <v>peat milled</v>
      </c>
      <c r="E86" t="s">
        <v>648</v>
      </c>
      <c r="F86" t="s">
        <v>742</v>
      </c>
    </row>
    <row r="87" spans="1:6" x14ac:dyDescent="0.25">
      <c r="A87" t="str">
        <f xml:space="preserve"> B87 &amp; " | " &amp; C87 &amp; " : " &amp; D87</f>
        <v>Coal | sub-critical thermal : pet coke, bituminous coal</v>
      </c>
      <c r="B87" t="s">
        <v>698</v>
      </c>
      <c r="C87" t="str">
        <f xml:space="preserve"> LOWER(E87)</f>
        <v>sub-critical thermal</v>
      </c>
      <c r="D87" t="str">
        <f xml:space="preserve"> LOWER(F87)</f>
        <v>pet coke, bituminous coal</v>
      </c>
      <c r="E87" t="s">
        <v>648</v>
      </c>
      <c r="F87" t="s">
        <v>717</v>
      </c>
    </row>
    <row r="88" spans="1:6" x14ac:dyDescent="0.25">
      <c r="A88" t="str">
        <f xml:space="preserve"> B88 &amp; " | " &amp; C88 &amp; " : " &amp; D88</f>
        <v>Coal | sub-critical thermal : semi-anthracite coal</v>
      </c>
      <c r="B88" t="s">
        <v>698</v>
      </c>
      <c r="C88" t="str">
        <f xml:space="preserve"> LOWER(E88)</f>
        <v>sub-critical thermal</v>
      </c>
      <c r="D88" t="str">
        <f xml:space="preserve"> LOWER(F88)</f>
        <v>semi-anthracite coal</v>
      </c>
      <c r="E88" t="s">
        <v>648</v>
      </c>
      <c r="F88" t="s">
        <v>722</v>
      </c>
    </row>
    <row r="89" spans="1:6" x14ac:dyDescent="0.25">
      <c r="A89" t="str">
        <f xml:space="preserve"> B89 &amp; " | " &amp; C89 &amp; " : " &amp; D89</f>
        <v>Coal | sub-critical thermal : sub -bituminous coal</v>
      </c>
      <c r="B89" t="s">
        <v>698</v>
      </c>
      <c r="C89" t="str">
        <f xml:space="preserve"> LOWER(E89)</f>
        <v>sub-critical thermal</v>
      </c>
      <c r="D89" t="str">
        <f xml:space="preserve"> LOWER(F89)</f>
        <v>sub -bituminous coal</v>
      </c>
      <c r="E89" t="s">
        <v>648</v>
      </c>
      <c r="F89" t="s">
        <v>712</v>
      </c>
    </row>
    <row r="90" spans="1:6" x14ac:dyDescent="0.25">
      <c r="A90" t="str">
        <f xml:space="preserve"> B90 &amp; " | " &amp; C90 &amp; " : " &amp; D90</f>
        <v>Coal | sub-critical thermal : sub butiminous coal</v>
      </c>
      <c r="B90" t="s">
        <v>698</v>
      </c>
      <c r="C90" t="str">
        <f xml:space="preserve"> LOWER(E90)</f>
        <v>sub-critical thermal</v>
      </c>
      <c r="D90" t="str">
        <f xml:space="preserve"> LOWER(F90)</f>
        <v>sub butiminous coal</v>
      </c>
      <c r="E90" t="s">
        <v>648</v>
      </c>
      <c r="F90" t="s">
        <v>715</v>
      </c>
    </row>
    <row r="91" spans="1:6" x14ac:dyDescent="0.25">
      <c r="A91" t="str">
        <f xml:space="preserve"> B91 &amp; " | " &amp; C91 &amp; " : " &amp; D91</f>
        <v>Coal | sub-critical thermal : sub-bituminous</v>
      </c>
      <c r="B91" t="s">
        <v>698</v>
      </c>
      <c r="C91" t="str">
        <f xml:space="preserve"> LOWER(E91)</f>
        <v>sub-critical thermal</v>
      </c>
      <c r="D91" t="str">
        <f xml:space="preserve"> LOWER(F91)</f>
        <v>sub-bituminous</v>
      </c>
      <c r="E91" t="s">
        <v>648</v>
      </c>
      <c r="F91" t="s">
        <v>751</v>
      </c>
    </row>
    <row r="92" spans="1:6" x14ac:dyDescent="0.25">
      <c r="A92" t="str">
        <f xml:space="preserve"> B92 &amp; " | " &amp; C92 &amp; " : " &amp; D92</f>
        <v>Coal | sub-critical thermal : subbituminous coal</v>
      </c>
      <c r="B92" t="s">
        <v>698</v>
      </c>
      <c r="C92" t="str">
        <f xml:space="preserve"> LOWER(E92)</f>
        <v>sub-critical thermal</v>
      </c>
      <c r="D92" t="str">
        <f xml:space="preserve"> LOWER(F92)</f>
        <v>subbituminous coal</v>
      </c>
      <c r="E92" t="s">
        <v>648</v>
      </c>
      <c r="F92" t="s">
        <v>752</v>
      </c>
    </row>
    <row r="93" spans="1:6" x14ac:dyDescent="0.25">
      <c r="A93" t="str">
        <f xml:space="preserve"> B93 &amp; " | " &amp; C93 &amp; " : " &amp; D93</f>
        <v>Coal | sub-critical thermal : sub-bituminous coal</v>
      </c>
      <c r="B93" t="s">
        <v>698</v>
      </c>
      <c r="C93" t="str">
        <f xml:space="preserve"> LOWER(E93)</f>
        <v>sub-critical thermal</v>
      </c>
      <c r="D93" t="str">
        <f xml:space="preserve"> LOWER(F93)</f>
        <v>sub-bituminous coal</v>
      </c>
      <c r="E93" t="s">
        <v>648</v>
      </c>
      <c r="F93" t="s">
        <v>716</v>
      </c>
    </row>
    <row r="94" spans="1:6" x14ac:dyDescent="0.25">
      <c r="A94" t="str">
        <f xml:space="preserve"> B94 &amp; " | " &amp; C94 &amp; " : " &amp; D94</f>
        <v>Coal | sub-critical thermal : waste coal</v>
      </c>
      <c r="B94" t="s">
        <v>698</v>
      </c>
      <c r="C94" t="str">
        <f xml:space="preserve"> LOWER(E94)</f>
        <v>sub-critical thermal</v>
      </c>
      <c r="D94" t="str">
        <f xml:space="preserve"> LOWER(F94)</f>
        <v>waste coal</v>
      </c>
      <c r="E94" t="s">
        <v>648</v>
      </c>
      <c r="F94" t="s">
        <v>764</v>
      </c>
    </row>
    <row r="95" spans="1:6" x14ac:dyDescent="0.25">
      <c r="A95" t="str">
        <f xml:space="preserve"> B95 &amp; " | " &amp; C95 &amp; " : " &amp; D95</f>
        <v>Coal | super and ultra-super critical thermal : bituminous coal</v>
      </c>
      <c r="B95" t="s">
        <v>698</v>
      </c>
      <c r="C95" t="str">
        <f xml:space="preserve"> LOWER(E95)</f>
        <v>super and ultra-super critical thermal</v>
      </c>
      <c r="D95" t="str">
        <f xml:space="preserve"> LOWER(F95)</f>
        <v>bituminous coal</v>
      </c>
      <c r="E95" t="s">
        <v>652</v>
      </c>
      <c r="F95" t="s">
        <v>705</v>
      </c>
    </row>
    <row r="96" spans="1:6" x14ac:dyDescent="0.25">
      <c r="A96" t="str">
        <f xml:space="preserve"> B96 &amp; " | " &amp; C96 &amp; " : " &amp; D96</f>
        <v>Coal | super and ultra-super critical thermal : coal</v>
      </c>
      <c r="B96" t="s">
        <v>698</v>
      </c>
      <c r="C96" t="str">
        <f xml:space="preserve"> LOWER(E96)</f>
        <v>super and ultra-super critical thermal</v>
      </c>
      <c r="D96" t="str">
        <f xml:space="preserve"> LOWER(F96)</f>
        <v>coal</v>
      </c>
      <c r="E96" t="s">
        <v>652</v>
      </c>
      <c r="F96" t="s">
        <v>698</v>
      </c>
    </row>
    <row r="97" spans="1:6" x14ac:dyDescent="0.25">
      <c r="A97" t="str">
        <f xml:space="preserve"> B97 &amp; " | " &amp; C97 &amp; " : " &amp; D97</f>
        <v>Coal | super-critical thermal : bituminous coal</v>
      </c>
      <c r="B97" t="s">
        <v>698</v>
      </c>
      <c r="C97" t="str">
        <f xml:space="preserve"> LOWER(E97)</f>
        <v>super-critical thermal</v>
      </c>
      <c r="D97" t="str">
        <f xml:space="preserve"> LOWER(F97)</f>
        <v>bituminous coal</v>
      </c>
      <c r="E97" t="s">
        <v>649</v>
      </c>
      <c r="F97" t="s">
        <v>705</v>
      </c>
    </row>
    <row r="98" spans="1:6" x14ac:dyDescent="0.25">
      <c r="A98" t="str">
        <f xml:space="preserve"> B98 &amp; " | " &amp; C98 &amp; " : " &amp; D98</f>
        <v>Coal | super-critical thermal : coal</v>
      </c>
      <c r="B98" t="s">
        <v>698</v>
      </c>
      <c r="C98" t="str">
        <f xml:space="preserve"> LOWER(E98)</f>
        <v>super-critical thermal</v>
      </c>
      <c r="D98" t="str">
        <f xml:space="preserve"> LOWER(F98)</f>
        <v>coal</v>
      </c>
      <c r="E98" t="s">
        <v>649</v>
      </c>
      <c r="F98" t="s">
        <v>698</v>
      </c>
    </row>
    <row r="99" spans="1:6" x14ac:dyDescent="0.25">
      <c r="A99" t="str">
        <f xml:space="preserve"> B99 &amp; " | " &amp; C99 &amp; " : " &amp; D99</f>
        <v>Coal | super-critical thermal : coal anthracite</v>
      </c>
      <c r="B99" t="s">
        <v>698</v>
      </c>
      <c r="C99" t="str">
        <f xml:space="preserve"> LOWER(E99)</f>
        <v>super-critical thermal</v>
      </c>
      <c r="D99" t="str">
        <f xml:space="preserve"> LOWER(F99)</f>
        <v>coal anthracite</v>
      </c>
      <c r="E99" t="s">
        <v>649</v>
      </c>
      <c r="F99" t="s">
        <v>723</v>
      </c>
    </row>
    <row r="100" spans="1:6" x14ac:dyDescent="0.25">
      <c r="A100" t="str">
        <f xml:space="preserve"> B100 &amp; " | " &amp; C100 &amp; " : " &amp; D100</f>
        <v>Coal | super-critical thermal : coal bituminous</v>
      </c>
      <c r="B100" t="s">
        <v>698</v>
      </c>
      <c r="C100" t="str">
        <f xml:space="preserve"> LOWER(E100)</f>
        <v>super-critical thermal</v>
      </c>
      <c r="D100" t="str">
        <f xml:space="preserve"> LOWER(F100)</f>
        <v>coal bituminous</v>
      </c>
      <c r="E100" t="s">
        <v>649</v>
      </c>
      <c r="F100" t="s">
        <v>699</v>
      </c>
    </row>
    <row r="101" spans="1:6" x14ac:dyDescent="0.25">
      <c r="A101" t="str">
        <f xml:space="preserve"> B101 &amp; " | " &amp; C101 &amp; " : " &amp; D101</f>
        <v>Coal | super-critical thermal : coal lignite</v>
      </c>
      <c r="B101" t="s">
        <v>698</v>
      </c>
      <c r="C101" t="str">
        <f xml:space="preserve"> LOWER(E101)</f>
        <v>super-critical thermal</v>
      </c>
      <c r="D101" t="str">
        <f xml:space="preserve"> LOWER(F101)</f>
        <v>coal lignite</v>
      </c>
      <c r="E101" t="s">
        <v>649</v>
      </c>
      <c r="F101" t="s">
        <v>709</v>
      </c>
    </row>
    <row r="102" spans="1:6" x14ac:dyDescent="0.25">
      <c r="A102" t="str">
        <f xml:space="preserve"> B102 &amp; " | " &amp; C102 &amp; " : " &amp; D102</f>
        <v>Coal | super-critical thermal : coal sub-bituminous</v>
      </c>
      <c r="B102" t="s">
        <v>698</v>
      </c>
      <c r="C102" t="str">
        <f xml:space="preserve"> LOWER(E102)</f>
        <v>super-critical thermal</v>
      </c>
      <c r="D102" t="str">
        <f xml:space="preserve"> LOWER(F102)</f>
        <v>coal sub-bituminous</v>
      </c>
      <c r="E102" t="s">
        <v>649</v>
      </c>
      <c r="F102" t="s">
        <v>702</v>
      </c>
    </row>
    <row r="103" spans="1:6" x14ac:dyDescent="0.25">
      <c r="A103" t="str">
        <f xml:space="preserve"> B103 &amp; " | " &amp; C103 &amp; " : " &amp; D103</f>
        <v>Coal | super-critical thermal : coal subbutiminous</v>
      </c>
      <c r="B103" t="s">
        <v>698</v>
      </c>
      <c r="C103" t="str">
        <f xml:space="preserve"> LOWER(E103)</f>
        <v>super-critical thermal</v>
      </c>
      <c r="D103" t="str">
        <f xml:space="preserve"> LOWER(F103)</f>
        <v>coal subbutiminous</v>
      </c>
      <c r="E103" t="s">
        <v>649</v>
      </c>
      <c r="F103" t="s">
        <v>713</v>
      </c>
    </row>
    <row r="104" spans="1:6" x14ac:dyDescent="0.25">
      <c r="A104" t="str">
        <f xml:space="preserve"> B104 &amp; " | " &amp; C104 &amp; " : " &amp; D104</f>
        <v>Coal | super-critical thermal : lignite</v>
      </c>
      <c r="B104" t="s">
        <v>698</v>
      </c>
      <c r="C104" t="str">
        <f xml:space="preserve"> LOWER(E104)</f>
        <v>super-critical thermal</v>
      </c>
      <c r="D104" t="str">
        <f xml:space="preserve"> LOWER(F104)</f>
        <v>lignite</v>
      </c>
      <c r="E104" t="s">
        <v>649</v>
      </c>
      <c r="F104" t="s">
        <v>710</v>
      </c>
    </row>
    <row r="105" spans="1:6" x14ac:dyDescent="0.25">
      <c r="A105" t="str">
        <f xml:space="preserve"> B105 &amp; " | " &amp; C105 &amp; " : " &amp; D105</f>
        <v>Coal | ultra-super-critical thermal : bituminous coal</v>
      </c>
      <c r="B105" t="s">
        <v>698</v>
      </c>
      <c r="C105" t="str">
        <f xml:space="preserve"> LOWER(E105)</f>
        <v>ultra-super-critical thermal</v>
      </c>
      <c r="D105" t="str">
        <f xml:space="preserve"> LOWER(F105)</f>
        <v>bituminous coal</v>
      </c>
      <c r="E105" t="s">
        <v>653</v>
      </c>
      <c r="F105" t="s">
        <v>705</v>
      </c>
    </row>
    <row r="106" spans="1:6" x14ac:dyDescent="0.25">
      <c r="A106" t="str">
        <f xml:space="preserve"> B106 &amp; " | " &amp; C106 &amp; " : " &amp; D106</f>
        <v>Coal | ultra-super-critical thermal : coal</v>
      </c>
      <c r="B106" t="s">
        <v>698</v>
      </c>
      <c r="C106" t="str">
        <f xml:space="preserve"> LOWER(E106)</f>
        <v>ultra-super-critical thermal</v>
      </c>
      <c r="D106" t="str">
        <f xml:space="preserve"> LOWER(F106)</f>
        <v>coal</v>
      </c>
      <c r="E106" t="s">
        <v>653</v>
      </c>
      <c r="F106" t="s">
        <v>698</v>
      </c>
    </row>
    <row r="107" spans="1:6" x14ac:dyDescent="0.25">
      <c r="A107" t="str">
        <f xml:space="preserve"> B107 &amp; " | " &amp; C107 &amp; " : " &amp; D107</f>
        <v>Coal | ultra-super-critical thermal : coal bituminous</v>
      </c>
      <c r="B107" t="s">
        <v>698</v>
      </c>
      <c r="C107" t="str">
        <f xml:space="preserve"> LOWER(E107)</f>
        <v>ultra-super-critical thermal</v>
      </c>
      <c r="D107" t="str">
        <f xml:space="preserve"> LOWER(F107)</f>
        <v>coal bituminous</v>
      </c>
      <c r="E107" t="s">
        <v>653</v>
      </c>
      <c r="F107" t="s">
        <v>706</v>
      </c>
    </row>
    <row r="108" spans="1:6" x14ac:dyDescent="0.25">
      <c r="A108" t="str">
        <f xml:space="preserve"> B108 &amp; " | " &amp; C108 &amp; " : " &amp; D108</f>
        <v>Coal | ultra-super-critical thermal : coal lignite</v>
      </c>
      <c r="B108" t="s">
        <v>698</v>
      </c>
      <c r="C108" t="str">
        <f xml:space="preserve"> LOWER(E108)</f>
        <v>ultra-super-critical thermal</v>
      </c>
      <c r="D108" t="str">
        <f xml:space="preserve"> LOWER(F108)</f>
        <v>coal lignite</v>
      </c>
      <c r="E108" t="s">
        <v>653</v>
      </c>
      <c r="F108" t="s">
        <v>709</v>
      </c>
    </row>
    <row r="109" spans="1:6" x14ac:dyDescent="0.25">
      <c r="A109" t="str">
        <f xml:space="preserve"> B109 &amp; " | " &amp; C109 &amp; " : " &amp; D109</f>
        <v>Coal | ultra-super-critical thermal : coal subbutiminous</v>
      </c>
      <c r="B109" t="s">
        <v>698</v>
      </c>
      <c r="C109" t="str">
        <f xml:space="preserve"> LOWER(E109)</f>
        <v>ultra-super-critical thermal</v>
      </c>
      <c r="D109" t="str">
        <f xml:space="preserve"> LOWER(F109)</f>
        <v>coal subbutiminous</v>
      </c>
      <c r="E109" t="s">
        <v>653</v>
      </c>
      <c r="F109" t="s">
        <v>713</v>
      </c>
    </row>
    <row r="110" spans="1:6" x14ac:dyDescent="0.25">
      <c r="A110" t="str">
        <f xml:space="preserve"> B110 &amp; " | " &amp; C110 &amp; " : " &amp; D110</f>
        <v xml:space="preserve">Gas |  : </v>
      </c>
      <c r="B110" t="s">
        <v>782</v>
      </c>
      <c r="C110" t="str">
        <f xml:space="preserve"> LOWER(E110)</f>
        <v/>
      </c>
      <c r="D110" t="str">
        <f xml:space="preserve"> LOWER(F110)</f>
        <v/>
      </c>
    </row>
    <row r="111" spans="1:6" x14ac:dyDescent="0.25">
      <c r="A111" t="str">
        <f xml:space="preserve"> B111 &amp; " | " &amp; C111 &amp; " : " &amp; D111</f>
        <v>Gas |  : blast furnace gas and coke oven gas</v>
      </c>
      <c r="B111" t="s">
        <v>782</v>
      </c>
      <c r="C111" t="str">
        <f xml:space="preserve"> LOWER(E111)</f>
        <v/>
      </c>
      <c r="D111" t="str">
        <f xml:space="preserve"> LOWER(F111)</f>
        <v>blast furnace gas and coke oven gas</v>
      </c>
      <c r="F111" t="s">
        <v>829</v>
      </c>
    </row>
    <row r="112" spans="1:6" x14ac:dyDescent="0.25">
      <c r="A112" t="str">
        <f xml:space="preserve"> B112 &amp; " | " &amp; C112 &amp; " : " &amp; D112</f>
        <v>Gas |  : coal</v>
      </c>
      <c r="B112" t="s">
        <v>782</v>
      </c>
      <c r="C112" t="str">
        <f xml:space="preserve"> LOWER(E112)</f>
        <v/>
      </c>
      <c r="D112" t="str">
        <f xml:space="preserve"> LOWER(F112)</f>
        <v>coal</v>
      </c>
      <c r="F112" t="s">
        <v>698</v>
      </c>
    </row>
    <row r="113" spans="1:6" x14ac:dyDescent="0.25">
      <c r="A113" t="str">
        <f xml:space="preserve"> B113 &amp; " | " &amp; C113 &amp; " : " &amp; D113</f>
        <v>Gas |  : crude oil</v>
      </c>
      <c r="B113" t="s">
        <v>782</v>
      </c>
      <c r="C113" t="str">
        <f xml:space="preserve"> LOWER(E113)</f>
        <v/>
      </c>
      <c r="D113" t="str">
        <f xml:space="preserve"> LOWER(F113)</f>
        <v>crude oil</v>
      </c>
      <c r="F113" t="s">
        <v>864</v>
      </c>
    </row>
    <row r="114" spans="1:6" x14ac:dyDescent="0.25">
      <c r="A114" t="str">
        <f xml:space="preserve"> B114 &amp; " | " &amp; C114 &amp; " : " &amp; D114</f>
        <v>Gas |  : crude oil and diesel</v>
      </c>
      <c r="B114" t="s">
        <v>782</v>
      </c>
      <c r="C114" t="str">
        <f xml:space="preserve"> LOWER(E114)</f>
        <v/>
      </c>
      <c r="D114" t="str">
        <f xml:space="preserve"> LOWER(F114)</f>
        <v>crude oil and diesel</v>
      </c>
      <c r="F114" t="s">
        <v>860</v>
      </c>
    </row>
    <row r="115" spans="1:6" x14ac:dyDescent="0.25">
      <c r="A115" t="str">
        <f xml:space="preserve"> B115 &amp; " | " &amp; C115 &amp; " : " &amp; D115</f>
        <v>Gas |  : crude oil and diesel oil</v>
      </c>
      <c r="B115" t="s">
        <v>782</v>
      </c>
      <c r="C115" t="str">
        <f xml:space="preserve"> LOWER(E115)</f>
        <v/>
      </c>
      <c r="D115" t="str">
        <f xml:space="preserve"> LOWER(F115)</f>
        <v>crude oil and diesel oil</v>
      </c>
      <c r="F115" t="s">
        <v>858</v>
      </c>
    </row>
    <row r="116" spans="1:6" x14ac:dyDescent="0.25">
      <c r="A116" t="str">
        <f xml:space="preserve"> B116 &amp; " | " &amp; C116 &amp; " : " &amp; D116</f>
        <v>Gas |  : diesel</v>
      </c>
      <c r="B116" t="s">
        <v>782</v>
      </c>
      <c r="C116" t="str">
        <f xml:space="preserve"> LOWER(E116)</f>
        <v/>
      </c>
      <c r="D116" t="str">
        <f xml:space="preserve"> LOWER(F116)</f>
        <v>diesel</v>
      </c>
      <c r="F116" t="s">
        <v>766</v>
      </c>
    </row>
    <row r="117" spans="1:6" x14ac:dyDescent="0.25">
      <c r="A117" t="str">
        <f xml:space="preserve"> B117 &amp; " | " &amp; C117 &amp; " : " &amp; D117</f>
        <v>Gas |  : diesel oil</v>
      </c>
      <c r="B117" t="s">
        <v>782</v>
      </c>
      <c r="C117" t="str">
        <f xml:space="preserve"> LOWER(E117)</f>
        <v/>
      </c>
      <c r="D117" t="str">
        <f xml:space="preserve"> LOWER(F117)</f>
        <v>diesel oil</v>
      </c>
      <c r="F117" t="s">
        <v>791</v>
      </c>
    </row>
    <row r="118" spans="1:6" x14ac:dyDescent="0.25">
      <c r="A118" t="str">
        <f xml:space="preserve"> B118 &amp; " | " &amp; C118 &amp; " : " &amp; D118</f>
        <v>Gas |  : diesel oil and crude oil</v>
      </c>
      <c r="B118" t="s">
        <v>782</v>
      </c>
      <c r="C118" t="str">
        <f xml:space="preserve"> LOWER(E118)</f>
        <v/>
      </c>
      <c r="D118" t="str">
        <f xml:space="preserve"> LOWER(F118)</f>
        <v>diesel oil and crude oil</v>
      </c>
      <c r="F118" t="s">
        <v>865</v>
      </c>
    </row>
    <row r="119" spans="1:6" x14ac:dyDescent="0.25">
      <c r="A119" t="str">
        <f xml:space="preserve"> B119 &amp; " | " &amp; C119 &amp; " : " &amp; D119</f>
        <v>Gas |  : diesel oil and natural gas</v>
      </c>
      <c r="B119" t="s">
        <v>782</v>
      </c>
      <c r="C119" t="str">
        <f xml:space="preserve"> LOWER(E119)</f>
        <v/>
      </c>
      <c r="D119" t="str">
        <f xml:space="preserve"> LOWER(F119)</f>
        <v>diesel oil and natural gas</v>
      </c>
      <c r="F119" t="s">
        <v>801</v>
      </c>
    </row>
    <row r="120" spans="1:6" x14ac:dyDescent="0.25">
      <c r="A120" t="str">
        <f xml:space="preserve"> B120 &amp; " | " &amp; C120 &amp; " : " &amp; D120</f>
        <v>Gas |  : finex gas</v>
      </c>
      <c r="B120" t="s">
        <v>782</v>
      </c>
      <c r="C120" t="str">
        <f xml:space="preserve"> LOWER(E120)</f>
        <v/>
      </c>
      <c r="D120" t="str">
        <f xml:space="preserve"> LOWER(F120)</f>
        <v>finex gas</v>
      </c>
      <c r="F120" t="s">
        <v>857</v>
      </c>
    </row>
    <row r="121" spans="1:6" x14ac:dyDescent="0.25">
      <c r="A121" t="str">
        <f xml:space="preserve"> B121 &amp; " | " &amp; C121 &amp; " : " &amp; D121</f>
        <v>Gas |  : fuel oil</v>
      </c>
      <c r="B121" t="s">
        <v>782</v>
      </c>
      <c r="C121" t="str">
        <f xml:space="preserve"> LOWER(E121)</f>
        <v/>
      </c>
      <c r="D121" t="str">
        <f xml:space="preserve"> LOWER(F121)</f>
        <v>fuel oil</v>
      </c>
      <c r="F121" t="s">
        <v>807</v>
      </c>
    </row>
    <row r="122" spans="1:6" x14ac:dyDescent="0.25">
      <c r="A122" t="str">
        <f xml:space="preserve"> B122 &amp; " | " &amp; C122 &amp; " : " &amp; D122</f>
        <v>Gas |  : gas</v>
      </c>
      <c r="B122" t="s">
        <v>782</v>
      </c>
      <c r="C122" t="str">
        <f xml:space="preserve"> LOWER(E122)</f>
        <v/>
      </c>
      <c r="D122" t="str">
        <f xml:space="preserve"> LOWER(F122)</f>
        <v>gas</v>
      </c>
      <c r="F122" t="s">
        <v>782</v>
      </c>
    </row>
    <row r="123" spans="1:6" x14ac:dyDescent="0.25">
      <c r="A123" t="str">
        <f xml:space="preserve"> B123 &amp; " | " &amp; C123 &amp; " : " &amp; D123</f>
        <v>Gas |  : gas from steel mills</v>
      </c>
      <c r="B123" t="s">
        <v>782</v>
      </c>
      <c r="C123" t="str">
        <f xml:space="preserve"> LOWER(E123)</f>
        <v/>
      </c>
      <c r="D123" t="str">
        <f xml:space="preserve"> LOWER(F123)</f>
        <v>gas from steel mills</v>
      </c>
      <c r="F123" t="s">
        <v>802</v>
      </c>
    </row>
    <row r="124" spans="1:6" x14ac:dyDescent="0.25">
      <c r="A124" t="str">
        <f xml:space="preserve"> B124 &amp; " | " &amp; C124 &amp; " : " &amp; D124</f>
        <v>Gas |  : gas oil and natural gas</v>
      </c>
      <c r="B124" t="s">
        <v>782</v>
      </c>
      <c r="C124" t="str">
        <f xml:space="preserve"> LOWER(E124)</f>
        <v/>
      </c>
      <c r="D124" t="str">
        <f xml:space="preserve"> LOWER(F124)</f>
        <v>gas oil and natural gas</v>
      </c>
      <c r="F124" t="s">
        <v>838</v>
      </c>
    </row>
    <row r="125" spans="1:6" x14ac:dyDescent="0.25">
      <c r="A125" t="str">
        <f xml:space="preserve"> B125 &amp; " | " &amp; C125 &amp; " : " &amp; D125</f>
        <v>Gas |  : hydro-carbon located underneath the surface.</v>
      </c>
      <c r="B125" t="s">
        <v>782</v>
      </c>
      <c r="C125" t="str">
        <f xml:space="preserve"> LOWER(E125)</f>
        <v/>
      </c>
      <c r="D125" t="str">
        <f xml:space="preserve"> LOWER(F125)</f>
        <v>hydro-carbon located underneath the surface.</v>
      </c>
      <c r="F125" t="s">
        <v>787</v>
      </c>
    </row>
    <row r="126" spans="1:6" x14ac:dyDescent="0.25">
      <c r="A126" t="str">
        <f xml:space="preserve"> B126 &amp; " | " &amp; C126 &amp; " : " &amp; D126</f>
        <v>Gas |  : kerosine</v>
      </c>
      <c r="B126" t="s">
        <v>782</v>
      </c>
      <c r="C126" t="str">
        <f xml:space="preserve"> LOWER(E126)</f>
        <v/>
      </c>
      <c r="D126" t="str">
        <f xml:space="preserve"> LOWER(F126)</f>
        <v>kerosine</v>
      </c>
      <c r="F126" t="s">
        <v>772</v>
      </c>
    </row>
    <row r="127" spans="1:6" x14ac:dyDescent="0.25">
      <c r="A127" t="str">
        <f xml:space="preserve"> B127 &amp; " | " &amp; C127 &amp; " : " &amp; D127</f>
        <v>Gas |  : light fuel oil and natural gas</v>
      </c>
      <c r="B127" t="s">
        <v>782</v>
      </c>
      <c r="C127" t="str">
        <f xml:space="preserve"> LOWER(E127)</f>
        <v/>
      </c>
      <c r="D127" t="str">
        <f xml:space="preserve"> LOWER(F127)</f>
        <v>light fuel oil and natural gas</v>
      </c>
      <c r="F127" t="s">
        <v>798</v>
      </c>
    </row>
    <row r="128" spans="1:6" x14ac:dyDescent="0.25">
      <c r="A128" t="str">
        <f xml:space="preserve"> B128 &amp; " | " &amp; C128 &amp; " : " &amp; D128</f>
        <v>Gas |  : liquified natual gas</v>
      </c>
      <c r="B128" t="s">
        <v>782</v>
      </c>
      <c r="C128" t="str">
        <f xml:space="preserve"> LOWER(E128)</f>
        <v/>
      </c>
      <c r="D128" t="str">
        <f xml:space="preserve"> LOWER(F128)</f>
        <v>liquified natual gas</v>
      </c>
      <c r="F128" t="s">
        <v>854</v>
      </c>
    </row>
    <row r="129" spans="1:6" x14ac:dyDescent="0.25">
      <c r="A129" t="str">
        <f xml:space="preserve"> B129 &amp; " | " &amp; C129 &amp; " : " &amp; D129</f>
        <v>Gas |  : liquified natural gas</v>
      </c>
      <c r="B129" t="s">
        <v>782</v>
      </c>
      <c r="C129" t="str">
        <f xml:space="preserve"> LOWER(E129)</f>
        <v/>
      </c>
      <c r="D129" t="str">
        <f xml:space="preserve"> LOWER(F129)</f>
        <v>liquified natural gas</v>
      </c>
      <c r="F129" t="s">
        <v>827</v>
      </c>
    </row>
    <row r="130" spans="1:6" x14ac:dyDescent="0.25">
      <c r="A130" t="str">
        <f xml:space="preserve"> B130 &amp; " | " &amp; C130 &amp; " : " &amp; D130</f>
        <v>Gas |  : lng</v>
      </c>
      <c r="B130" t="s">
        <v>782</v>
      </c>
      <c r="C130" t="str">
        <f xml:space="preserve"> LOWER(E130)</f>
        <v/>
      </c>
      <c r="D130" t="str">
        <f xml:space="preserve"> LOWER(F130)</f>
        <v>lng</v>
      </c>
      <c r="F130" t="s">
        <v>792</v>
      </c>
    </row>
    <row r="131" spans="1:6" x14ac:dyDescent="0.25">
      <c r="A131" t="str">
        <f xml:space="preserve"> B131 &amp; " | " &amp; C131 &amp; " : " &amp; D131</f>
        <v>Gas |  : naptha and high speed diesel</v>
      </c>
      <c r="B131" t="s">
        <v>782</v>
      </c>
      <c r="C131" t="str">
        <f xml:space="preserve"> LOWER(E131)</f>
        <v/>
      </c>
      <c r="D131" t="str">
        <f xml:space="preserve"> LOWER(F131)</f>
        <v>naptha and high speed diesel</v>
      </c>
      <c r="F131" t="s">
        <v>819</v>
      </c>
    </row>
    <row r="132" spans="1:6" x14ac:dyDescent="0.25">
      <c r="A132" t="str">
        <f xml:space="preserve"> B132 &amp; " | " &amp; C132 &amp; " : " &amp; D132</f>
        <v>Gas |  : natual gas</v>
      </c>
      <c r="B132" t="s">
        <v>782</v>
      </c>
      <c r="C132" t="str">
        <f xml:space="preserve"> LOWER(E132)</f>
        <v/>
      </c>
      <c r="D132" t="str">
        <f xml:space="preserve"> LOWER(F132)</f>
        <v>natual gas</v>
      </c>
      <c r="F132" t="s">
        <v>788</v>
      </c>
    </row>
    <row r="133" spans="1:6" x14ac:dyDescent="0.25">
      <c r="A133" t="str">
        <f xml:space="preserve"> B133 &amp; " | " &amp; C133 &amp; " : " &amp; D133</f>
        <v>Gas |  : natual gas and crude oil</v>
      </c>
      <c r="B133" t="s">
        <v>782</v>
      </c>
      <c r="C133" t="str">
        <f xml:space="preserve"> LOWER(E133)</f>
        <v/>
      </c>
      <c r="D133" t="str">
        <f xml:space="preserve"> LOWER(F133)</f>
        <v>natual gas and crude oil</v>
      </c>
      <c r="F133" t="s">
        <v>853</v>
      </c>
    </row>
    <row r="134" spans="1:6" x14ac:dyDescent="0.25">
      <c r="A134" t="str">
        <f xml:space="preserve"> B134 &amp; " | " &amp; C134 &amp; " : " &amp; D134</f>
        <v>Gas |  : natual gas and diesel</v>
      </c>
      <c r="B134" t="s">
        <v>782</v>
      </c>
      <c r="C134" t="str">
        <f xml:space="preserve"> LOWER(E134)</f>
        <v/>
      </c>
      <c r="D134" t="str">
        <f xml:space="preserve"> LOWER(F134)</f>
        <v>natual gas and diesel</v>
      </c>
      <c r="F134" t="s">
        <v>775</v>
      </c>
    </row>
    <row r="135" spans="1:6" x14ac:dyDescent="0.25">
      <c r="A135" t="str">
        <f xml:space="preserve"> B135 &amp; " | " &amp; C135 &amp; " : " &amp; D135</f>
        <v>Gas |  : natual gas and light  fuel oil</v>
      </c>
      <c r="B135" t="s">
        <v>782</v>
      </c>
      <c r="C135" t="str">
        <f xml:space="preserve"> LOWER(E135)</f>
        <v/>
      </c>
      <c r="D135" t="str">
        <f xml:space="preserve"> LOWER(F135)</f>
        <v>natual gas and light  fuel oil</v>
      </c>
      <c r="F135" t="s">
        <v>823</v>
      </c>
    </row>
    <row r="136" spans="1:6" x14ac:dyDescent="0.25">
      <c r="A136" t="str">
        <f xml:space="preserve"> B136 &amp; " | " &amp; C136 &amp; " : " &amp; D136</f>
        <v>Gas |  : natural gas</v>
      </c>
      <c r="B136" t="s">
        <v>782</v>
      </c>
      <c r="C136" t="str">
        <f xml:space="preserve"> LOWER(E136)</f>
        <v/>
      </c>
      <c r="D136" t="str">
        <f xml:space="preserve"> LOWER(F136)</f>
        <v>natural gas</v>
      </c>
      <c r="F136" t="s">
        <v>735</v>
      </c>
    </row>
    <row r="137" spans="1:6" x14ac:dyDescent="0.25">
      <c r="A137" t="str">
        <f xml:space="preserve"> B137 &amp; " | " &amp; C137 &amp; " : " &amp; D137</f>
        <v>Gas |  : natural gas (diesel as backup)</v>
      </c>
      <c r="B137" t="s">
        <v>782</v>
      </c>
      <c r="C137" t="str">
        <f xml:space="preserve"> LOWER(E137)</f>
        <v/>
      </c>
      <c r="D137" t="str">
        <f xml:space="preserve"> LOWER(F137)</f>
        <v>natural gas (diesel as backup)</v>
      </c>
      <c r="F137" t="s">
        <v>839</v>
      </c>
    </row>
    <row r="138" spans="1:6" x14ac:dyDescent="0.25">
      <c r="A138" t="str">
        <f xml:space="preserve"> B138 &amp; " | " &amp; C138 &amp; " : " &amp; D138</f>
        <v>Gas |  : natural gas and crude oil</v>
      </c>
      <c r="B138" t="s">
        <v>782</v>
      </c>
      <c r="C138" t="str">
        <f xml:space="preserve"> LOWER(E138)</f>
        <v/>
      </c>
      <c r="D138" t="str">
        <f xml:space="preserve"> LOWER(F138)</f>
        <v>natural gas and crude oil</v>
      </c>
      <c r="F138" t="s">
        <v>863</v>
      </c>
    </row>
    <row r="139" spans="1:6" x14ac:dyDescent="0.25">
      <c r="A139" t="str">
        <f xml:space="preserve"> B139 &amp; " | " &amp; C139 &amp; " : " &amp; D139</f>
        <v>Gas |  : natural gas and diesel</v>
      </c>
      <c r="B139" t="s">
        <v>782</v>
      </c>
      <c r="C139" t="str">
        <f xml:space="preserve"> LOWER(E139)</f>
        <v/>
      </c>
      <c r="D139" t="str">
        <f xml:space="preserve"> LOWER(F139)</f>
        <v>natural gas and diesel</v>
      </c>
      <c r="F139" t="s">
        <v>786</v>
      </c>
    </row>
    <row r="140" spans="1:6" x14ac:dyDescent="0.25">
      <c r="A140" t="str">
        <f xml:space="preserve"> B140 &amp; " | " &amp; C140 &amp; " : " &amp; D140</f>
        <v>Gas |  : natural gas and diesel oil</v>
      </c>
      <c r="B140" t="s">
        <v>782</v>
      </c>
      <c r="C140" t="str">
        <f xml:space="preserve"> LOWER(E140)</f>
        <v/>
      </c>
      <c r="D140" t="str">
        <f xml:space="preserve"> LOWER(F140)</f>
        <v>natural gas and diesel oil</v>
      </c>
      <c r="F140" t="s">
        <v>836</v>
      </c>
    </row>
    <row r="141" spans="1:6" x14ac:dyDescent="0.25">
      <c r="A141" t="str">
        <f xml:space="preserve"> B141 &amp; " | " &amp; C141 &amp; " : " &amp; D141</f>
        <v>Gas |  : natural gas and fuel oil</v>
      </c>
      <c r="B141" t="s">
        <v>782</v>
      </c>
      <c r="C141" t="str">
        <f xml:space="preserve"> LOWER(E141)</f>
        <v/>
      </c>
      <c r="D141" t="str">
        <f xml:space="preserve"> LOWER(F141)</f>
        <v>natural gas and fuel oil</v>
      </c>
      <c r="F141" t="s">
        <v>824</v>
      </c>
    </row>
    <row r="142" spans="1:6" x14ac:dyDescent="0.25">
      <c r="A142" t="str">
        <f xml:space="preserve"> B142 &amp; " | " &amp; C142 &amp; " : " &amp; D142</f>
        <v>Gas |  : natural gas and gas oil</v>
      </c>
      <c r="B142" t="s">
        <v>782</v>
      </c>
      <c r="C142" t="str">
        <f xml:space="preserve"> LOWER(E142)</f>
        <v/>
      </c>
      <c r="D142" t="str">
        <f xml:space="preserve"> LOWER(F142)</f>
        <v>natural gas and gas oil</v>
      </c>
      <c r="F142" t="s">
        <v>837</v>
      </c>
    </row>
    <row r="143" spans="1:6" x14ac:dyDescent="0.25">
      <c r="A143" t="str">
        <f xml:space="preserve"> B143 &amp; " | " &amp; C143 &amp; " : " &amp; D143</f>
        <v>Gas |  : natural gas and light fuel oil</v>
      </c>
      <c r="B143" t="s">
        <v>782</v>
      </c>
      <c r="C143" t="str">
        <f xml:space="preserve"> LOWER(E143)</f>
        <v/>
      </c>
      <c r="D143" t="str">
        <f xml:space="preserve"> LOWER(F143)</f>
        <v>natural gas and light fuel oil</v>
      </c>
      <c r="F143" t="s">
        <v>777</v>
      </c>
    </row>
    <row r="144" spans="1:6" x14ac:dyDescent="0.25">
      <c r="A144" t="str">
        <f xml:space="preserve"> B144 &amp; " | " &amp; C144 &amp; " : " &amp; D144</f>
        <v>Gas |  : natural gas and light oil</v>
      </c>
      <c r="B144" t="s">
        <v>782</v>
      </c>
      <c r="C144" t="str">
        <f xml:space="preserve"> LOWER(E144)</f>
        <v/>
      </c>
      <c r="D144" t="str">
        <f xml:space="preserve"> LOWER(F144)</f>
        <v>natural gas and light oil</v>
      </c>
      <c r="F144" t="s">
        <v>856</v>
      </c>
    </row>
    <row r="145" spans="1:6" x14ac:dyDescent="0.25">
      <c r="A145" t="str">
        <f xml:space="preserve"> B145 &amp; " | " &amp; C145 &amp; " : " &amp; D145</f>
        <v>Gas |  : natural gas and no 2 distillate oil</v>
      </c>
      <c r="B145" t="s">
        <v>782</v>
      </c>
      <c r="C145" t="str">
        <f xml:space="preserve"> LOWER(E145)</f>
        <v/>
      </c>
      <c r="D145" t="str">
        <f xml:space="preserve"> LOWER(F145)</f>
        <v>natural gas and no 2 distillate oil</v>
      </c>
      <c r="F145" t="s">
        <v>855</v>
      </c>
    </row>
    <row r="146" spans="1:6" x14ac:dyDescent="0.25">
      <c r="A146" t="str">
        <f xml:space="preserve"> B146 &amp; " | " &amp; C146 &amp; " : " &amp; D146</f>
        <v>Gas |  : natural gas, backed up with distillate oil</v>
      </c>
      <c r="B146" t="s">
        <v>782</v>
      </c>
      <c r="C146" t="str">
        <f xml:space="preserve"> LOWER(E146)</f>
        <v/>
      </c>
      <c r="D146" t="str">
        <f xml:space="preserve"> LOWER(F146)</f>
        <v>natural gas, backed up with distillate oil</v>
      </c>
      <c r="F146" t="s">
        <v>868</v>
      </c>
    </row>
    <row r="147" spans="1:6" x14ac:dyDescent="0.25">
      <c r="A147" t="str">
        <f xml:space="preserve"> B147 &amp; " | " &amp; C147 &amp; " : " &amp; D147</f>
        <v>Gas |  : natural gas, diesel</v>
      </c>
      <c r="B147" t="s">
        <v>782</v>
      </c>
      <c r="C147" t="str">
        <f xml:space="preserve"> LOWER(E147)</f>
        <v/>
      </c>
      <c r="D147" t="str">
        <f xml:space="preserve"> LOWER(F147)</f>
        <v>natural gas, diesel</v>
      </c>
      <c r="F147" t="s">
        <v>841</v>
      </c>
    </row>
    <row r="148" spans="1:6" x14ac:dyDescent="0.25">
      <c r="A148" t="str">
        <f xml:space="preserve"> B148 &amp; " | " &amp; C148 &amp; " : " &amp; D148</f>
        <v>Gas |  : natural gas, naphtha, hsd, mixed fuel</v>
      </c>
      <c r="B148" t="s">
        <v>782</v>
      </c>
      <c r="C148" t="str">
        <f xml:space="preserve"> LOWER(E148)</f>
        <v/>
      </c>
      <c r="D148" t="str">
        <f xml:space="preserve"> LOWER(F148)</f>
        <v>natural gas, naphtha, hsd, mixed fuel</v>
      </c>
      <c r="F148" t="s">
        <v>813</v>
      </c>
    </row>
    <row r="149" spans="1:6" x14ac:dyDescent="0.25">
      <c r="A149" t="str">
        <f xml:space="preserve"> B149 &amp; " | " &amp; C149 &amp; " : " &amp; D149</f>
        <v>Gas |  : natural gas, oil</v>
      </c>
      <c r="B149" t="s">
        <v>782</v>
      </c>
      <c r="C149" t="str">
        <f xml:space="preserve"> LOWER(E149)</f>
        <v/>
      </c>
      <c r="D149" t="str">
        <f xml:space="preserve"> LOWER(F149)</f>
        <v>natural gas, oil</v>
      </c>
      <c r="F149" t="s">
        <v>867</v>
      </c>
    </row>
    <row r="150" spans="1:6" x14ac:dyDescent="0.25">
      <c r="A150" t="str">
        <f xml:space="preserve"> B150 &amp; " | " &amp; C150 &amp; " : " &amp; D150</f>
        <v>Gas | combined cycle gas engine (ccge) : natural gas</v>
      </c>
      <c r="B150" t="s">
        <v>782</v>
      </c>
      <c r="C150" t="str">
        <f xml:space="preserve"> LOWER(E150)</f>
        <v>combined cycle gas engine (ccge)</v>
      </c>
      <c r="D150" t="str">
        <f xml:space="preserve"> LOWER(F150)</f>
        <v>natural gas</v>
      </c>
      <c r="E150" t="s">
        <v>661</v>
      </c>
      <c r="F150" t="s">
        <v>735</v>
      </c>
    </row>
    <row r="151" spans="1:6" x14ac:dyDescent="0.25">
      <c r="A151" t="str">
        <f xml:space="preserve"> B151 &amp; " | " &amp; C151 &amp; " : " &amp; D151</f>
        <v xml:space="preserve">Gas | combined cycle gas turbine : </v>
      </c>
      <c r="B151" t="s">
        <v>782</v>
      </c>
      <c r="C151" t="str">
        <f xml:space="preserve"> LOWER(E151)</f>
        <v>combined cycle gas turbine</v>
      </c>
      <c r="D151" t="str">
        <f xml:space="preserve"> LOWER(F151)</f>
        <v/>
      </c>
      <c r="E151" t="s">
        <v>657</v>
      </c>
    </row>
    <row r="152" spans="1:6" x14ac:dyDescent="0.25">
      <c r="A152" t="str">
        <f xml:space="preserve"> B152 &amp; " | " &amp; C152 &amp; " : " &amp; D152</f>
        <v>Gas | combined cycle gas turbine : blast furnace gas</v>
      </c>
      <c r="B152" t="s">
        <v>782</v>
      </c>
      <c r="C152" t="str">
        <f xml:space="preserve"> LOWER(E152)</f>
        <v>combined cycle gas turbine</v>
      </c>
      <c r="D152" t="str">
        <f xml:space="preserve"> LOWER(F152)</f>
        <v>blast furnace gas</v>
      </c>
      <c r="E152" t="s">
        <v>657</v>
      </c>
      <c r="F152" t="s">
        <v>781</v>
      </c>
    </row>
    <row r="153" spans="1:6" x14ac:dyDescent="0.25">
      <c r="A153" t="str">
        <f xml:space="preserve"> B153 &amp; " | " &amp; C153 &amp; " : " &amp; D153</f>
        <v>Gas | combined cycle gas turbine : city gas (from liquified natural gas)</v>
      </c>
      <c r="B153" t="s">
        <v>782</v>
      </c>
      <c r="C153" t="str">
        <f xml:space="preserve"> LOWER(E153)</f>
        <v>combined cycle gas turbine</v>
      </c>
      <c r="D153" t="str">
        <f xml:space="preserve"> LOWER(F153)</f>
        <v>city gas (from liquified natural gas)</v>
      </c>
      <c r="E153" t="s">
        <v>657</v>
      </c>
      <c r="F153" t="s">
        <v>835</v>
      </c>
    </row>
    <row r="154" spans="1:6" x14ac:dyDescent="0.25">
      <c r="A154" t="str">
        <f xml:space="preserve"> B154 &amp; " | " &amp; C154 &amp; " : " &amp; D154</f>
        <v>Gas | combined cycle gas turbine : city gas (natural gas)</v>
      </c>
      <c r="B154" t="s">
        <v>782</v>
      </c>
      <c r="C154" t="str">
        <f xml:space="preserve"> LOWER(E154)</f>
        <v>combined cycle gas turbine</v>
      </c>
      <c r="D154" t="str">
        <f xml:space="preserve"> LOWER(F154)</f>
        <v>city gas (natural gas)</v>
      </c>
      <c r="E154" t="s">
        <v>657</v>
      </c>
      <c r="F154" t="s">
        <v>831</v>
      </c>
    </row>
    <row r="155" spans="1:6" x14ac:dyDescent="0.25">
      <c r="A155" t="str">
        <f xml:space="preserve"> B155 &amp; " | " &amp; C155 &amp; " : " &amp; D155</f>
        <v>Gas | combined cycle gas turbine : coal seam gas</v>
      </c>
      <c r="B155" t="s">
        <v>782</v>
      </c>
      <c r="C155" t="str">
        <f xml:space="preserve"> LOWER(E155)</f>
        <v>combined cycle gas turbine</v>
      </c>
      <c r="D155" t="str">
        <f xml:space="preserve"> LOWER(F155)</f>
        <v>coal seam gas</v>
      </c>
      <c r="E155" t="s">
        <v>657</v>
      </c>
      <c r="F155" t="s">
        <v>773</v>
      </c>
    </row>
    <row r="156" spans="1:6" x14ac:dyDescent="0.25">
      <c r="A156" t="str">
        <f xml:space="preserve"> B156 &amp; " | " &amp; C156 &amp; " : " &amp; D156</f>
        <v>Gas | combined cycle gas turbine : coal syngas</v>
      </c>
      <c r="B156" t="s">
        <v>782</v>
      </c>
      <c r="C156" t="str">
        <f xml:space="preserve"> LOWER(E156)</f>
        <v>combined cycle gas turbine</v>
      </c>
      <c r="D156" t="str">
        <f xml:space="preserve"> LOWER(F156)</f>
        <v>coal syngas</v>
      </c>
      <c r="E156" t="s">
        <v>657</v>
      </c>
      <c r="F156" t="s">
        <v>843</v>
      </c>
    </row>
    <row r="157" spans="1:6" x14ac:dyDescent="0.25">
      <c r="A157" t="str">
        <f xml:space="preserve"> B157 &amp; " | " &amp; C157 &amp; " : " &amp; D157</f>
        <v>Gas | combined cycle gas turbine : diesel oil</v>
      </c>
      <c r="B157" t="s">
        <v>782</v>
      </c>
      <c r="C157" t="str">
        <f xml:space="preserve"> LOWER(E157)</f>
        <v>combined cycle gas turbine</v>
      </c>
      <c r="D157" t="str">
        <f xml:space="preserve"> LOWER(F157)</f>
        <v>diesel oil</v>
      </c>
      <c r="E157" t="s">
        <v>657</v>
      </c>
      <c r="F157" t="s">
        <v>791</v>
      </c>
    </row>
    <row r="158" spans="1:6" x14ac:dyDescent="0.25">
      <c r="A158" t="str">
        <f xml:space="preserve"> B158 &amp; " | " &amp; C158 &amp; " : " &amp; D158</f>
        <v>Gas | combined cycle gas turbine : distillate oil</v>
      </c>
      <c r="B158" t="s">
        <v>782</v>
      </c>
      <c r="C158" t="str">
        <f xml:space="preserve"> LOWER(E158)</f>
        <v>combined cycle gas turbine</v>
      </c>
      <c r="D158" t="str">
        <f xml:space="preserve"> LOWER(F158)</f>
        <v>distillate oil</v>
      </c>
      <c r="E158" t="s">
        <v>657</v>
      </c>
      <c r="F158" t="s">
        <v>767</v>
      </c>
    </row>
    <row r="159" spans="1:6" x14ac:dyDescent="0.25">
      <c r="A159" t="str">
        <f xml:space="preserve"> B159 &amp; " | " &amp; C159 &amp; " : " &amp; D159</f>
        <v>Gas | combined cycle gas turbine : fuel oil</v>
      </c>
      <c r="B159" t="s">
        <v>782</v>
      </c>
      <c r="C159" t="str">
        <f xml:space="preserve"> LOWER(E159)</f>
        <v>combined cycle gas turbine</v>
      </c>
      <c r="D159" t="str">
        <f xml:space="preserve"> LOWER(F159)</f>
        <v>fuel oil</v>
      </c>
      <c r="E159" t="s">
        <v>657</v>
      </c>
      <c r="F159" t="s">
        <v>807</v>
      </c>
    </row>
    <row r="160" spans="1:6" x14ac:dyDescent="0.25">
      <c r="A160" t="str">
        <f xml:space="preserve"> B160 &amp; " | " &amp; C160 &amp; " : " &amp; D160</f>
        <v>Gas | combined cycle gas turbine : gas</v>
      </c>
      <c r="B160" t="s">
        <v>782</v>
      </c>
      <c r="C160" t="str">
        <f xml:space="preserve"> LOWER(E160)</f>
        <v>combined cycle gas turbine</v>
      </c>
      <c r="D160" t="str">
        <f xml:space="preserve"> LOWER(F160)</f>
        <v>gas</v>
      </c>
      <c r="E160" t="s">
        <v>657</v>
      </c>
      <c r="F160" t="s">
        <v>782</v>
      </c>
    </row>
    <row r="161" spans="1:6" x14ac:dyDescent="0.25">
      <c r="A161" t="str">
        <f xml:space="preserve"> B161 &amp; " | " &amp; C161 &amp; " : " &amp; D161</f>
        <v>Gas | combined cycle gas turbine : gas oil</v>
      </c>
      <c r="B161" t="s">
        <v>782</v>
      </c>
      <c r="C161" t="str">
        <f xml:space="preserve"> LOWER(E161)</f>
        <v>combined cycle gas turbine</v>
      </c>
      <c r="D161" t="str">
        <f xml:space="preserve"> LOWER(F161)</f>
        <v>gas oil</v>
      </c>
      <c r="E161" t="s">
        <v>657</v>
      </c>
      <c r="F161" t="s">
        <v>768</v>
      </c>
    </row>
    <row r="162" spans="1:6" x14ac:dyDescent="0.25">
      <c r="A162" t="str">
        <f xml:space="preserve"> B162 &amp; " | " &amp; C162 &amp; " : " &amp; D162</f>
        <v>Gas | combined cycle gas turbine : heavy fuel oil</v>
      </c>
      <c r="B162" t="s">
        <v>782</v>
      </c>
      <c r="C162" t="str">
        <f xml:space="preserve"> LOWER(E162)</f>
        <v>combined cycle gas turbine</v>
      </c>
      <c r="D162" t="str">
        <f xml:space="preserve"> LOWER(F162)</f>
        <v>heavy fuel oil</v>
      </c>
      <c r="E162" t="s">
        <v>657</v>
      </c>
      <c r="F162" t="s">
        <v>779</v>
      </c>
    </row>
    <row r="163" spans="1:6" x14ac:dyDescent="0.25">
      <c r="A163" t="str">
        <f xml:space="preserve"> B163 &amp; " | " &amp; C163 &amp; " : " &amp; D163</f>
        <v>Gas | combined cycle gas turbine : high and low pressure natural gas, and landfill gas</v>
      </c>
      <c r="B163" t="s">
        <v>782</v>
      </c>
      <c r="C163" t="str">
        <f xml:space="preserve"> LOWER(E163)</f>
        <v>combined cycle gas turbine</v>
      </c>
      <c r="D163" t="str">
        <f xml:space="preserve"> LOWER(F163)</f>
        <v>high and low pressure natural gas, and landfill gas</v>
      </c>
      <c r="E163" t="s">
        <v>657</v>
      </c>
      <c r="F163" t="s">
        <v>789</v>
      </c>
    </row>
    <row r="164" spans="1:6" x14ac:dyDescent="0.25">
      <c r="A164" t="str">
        <f xml:space="preserve"> B164 &amp; " | " &amp; C164 &amp; " : " &amp; D164</f>
        <v>Gas | combined cycle gas turbine : light crude oil</v>
      </c>
      <c r="B164" t="s">
        <v>782</v>
      </c>
      <c r="C164" t="str">
        <f xml:space="preserve"> LOWER(E164)</f>
        <v>combined cycle gas turbine</v>
      </c>
      <c r="D164" t="str">
        <f xml:space="preserve"> LOWER(F164)</f>
        <v>light crude oil</v>
      </c>
      <c r="E164" t="s">
        <v>657</v>
      </c>
      <c r="F164" t="s">
        <v>808</v>
      </c>
    </row>
    <row r="165" spans="1:6" x14ac:dyDescent="0.25">
      <c r="A165" t="str">
        <f xml:space="preserve"> B165 &amp; " | " &amp; C165 &amp; " : " &amp; D165</f>
        <v>Gas | combined cycle gas turbine : light fuel oil</v>
      </c>
      <c r="B165" t="s">
        <v>782</v>
      </c>
      <c r="C165" t="str">
        <f xml:space="preserve"> LOWER(E165)</f>
        <v>combined cycle gas turbine</v>
      </c>
      <c r="D165" t="str">
        <f xml:space="preserve"> LOWER(F165)</f>
        <v>light fuel oil</v>
      </c>
      <c r="E165" t="s">
        <v>657</v>
      </c>
      <c r="F165" t="s">
        <v>797</v>
      </c>
    </row>
    <row r="166" spans="1:6" x14ac:dyDescent="0.25">
      <c r="A166" t="str">
        <f xml:space="preserve"> B166 &amp; " | " &amp; C166 &amp; " : " &amp; D166</f>
        <v>Gas | combined cycle gas turbine : light fuel oil and natural gas</v>
      </c>
      <c r="B166" t="s">
        <v>782</v>
      </c>
      <c r="C166" t="str">
        <f xml:space="preserve"> LOWER(E166)</f>
        <v>combined cycle gas turbine</v>
      </c>
      <c r="D166" t="str">
        <f xml:space="preserve"> LOWER(F166)</f>
        <v>light fuel oil and natural gas</v>
      </c>
      <c r="E166" t="s">
        <v>657</v>
      </c>
      <c r="F166" t="s">
        <v>798</v>
      </c>
    </row>
    <row r="167" spans="1:6" x14ac:dyDescent="0.25">
      <c r="A167" t="str">
        <f xml:space="preserve"> B167 &amp; " | " &amp; C167 &amp; " : " &amp; D167</f>
        <v>Gas | combined cycle gas turbine : liquified natual gas</v>
      </c>
      <c r="B167" t="s">
        <v>782</v>
      </c>
      <c r="C167" t="str">
        <f xml:space="preserve"> LOWER(E167)</f>
        <v>combined cycle gas turbine</v>
      </c>
      <c r="D167" t="str">
        <f xml:space="preserve"> LOWER(F167)</f>
        <v>liquified natual gas</v>
      </c>
      <c r="E167" t="s">
        <v>657</v>
      </c>
      <c r="F167" t="s">
        <v>854</v>
      </c>
    </row>
    <row r="168" spans="1:6" x14ac:dyDescent="0.25">
      <c r="A168" t="str">
        <f xml:space="preserve"> B168 &amp; " | " &amp; C168 &amp; " : " &amp; D168</f>
        <v>Gas | combined cycle gas turbine : liquified natural gas</v>
      </c>
      <c r="B168" t="s">
        <v>782</v>
      </c>
      <c r="C168" t="str">
        <f xml:space="preserve"> LOWER(E168)</f>
        <v>combined cycle gas turbine</v>
      </c>
      <c r="D168" t="str">
        <f xml:space="preserve"> LOWER(F168)</f>
        <v>liquified natural gas</v>
      </c>
      <c r="E168" t="s">
        <v>657</v>
      </c>
      <c r="F168" t="s">
        <v>827</v>
      </c>
    </row>
    <row r="169" spans="1:6" x14ac:dyDescent="0.25">
      <c r="A169" t="str">
        <f xml:space="preserve"> B169 &amp; " | " &amp; C169 &amp; " : " &amp; D169</f>
        <v>Gas | combined cycle gas turbine : liquified natural gas (lng)</v>
      </c>
      <c r="B169" t="s">
        <v>782</v>
      </c>
      <c r="C169" t="str">
        <f xml:space="preserve"> LOWER(E169)</f>
        <v>combined cycle gas turbine</v>
      </c>
      <c r="D169" t="str">
        <f xml:space="preserve"> LOWER(F169)</f>
        <v>liquified natural gas (lng)</v>
      </c>
      <c r="E169" t="s">
        <v>657</v>
      </c>
      <c r="F169" t="s">
        <v>830</v>
      </c>
    </row>
    <row r="170" spans="1:6" x14ac:dyDescent="0.25">
      <c r="A170" t="str">
        <f xml:space="preserve"> B170 &amp; " | " &amp; C170 &amp; " : " &amp; D170</f>
        <v>Gas | combined cycle gas turbine : liquified natural gas, heavy oil</v>
      </c>
      <c r="B170" t="s">
        <v>782</v>
      </c>
      <c r="C170" t="str">
        <f xml:space="preserve"> LOWER(E170)</f>
        <v>combined cycle gas turbine</v>
      </c>
      <c r="D170" t="str">
        <f xml:space="preserve"> LOWER(F170)</f>
        <v>liquified natural gas, heavy oil</v>
      </c>
      <c r="E170" t="s">
        <v>657</v>
      </c>
      <c r="F170" t="s">
        <v>833</v>
      </c>
    </row>
    <row r="171" spans="1:6" x14ac:dyDescent="0.25">
      <c r="A171" t="str">
        <f xml:space="preserve"> B171 &amp; " | " &amp; C171 &amp; " : " &amp; D171</f>
        <v>Gas | combined cycle gas turbine : lng</v>
      </c>
      <c r="B171" t="s">
        <v>782</v>
      </c>
      <c r="C171" t="str">
        <f xml:space="preserve"> LOWER(E171)</f>
        <v>combined cycle gas turbine</v>
      </c>
      <c r="D171" t="str">
        <f xml:space="preserve"> LOWER(F171)</f>
        <v>lng</v>
      </c>
      <c r="E171" t="s">
        <v>657</v>
      </c>
      <c r="F171" t="s">
        <v>792</v>
      </c>
    </row>
    <row r="172" spans="1:6" x14ac:dyDescent="0.25">
      <c r="A172" t="str">
        <f xml:space="preserve"> B172 &amp; " | " &amp; C172 &amp; " : " &amp; D172</f>
        <v>Gas | combined cycle gas turbine : lng (liquified natural gas)</v>
      </c>
      <c r="B172" t="s">
        <v>782</v>
      </c>
      <c r="C172" t="str">
        <f xml:space="preserve"> LOWER(E172)</f>
        <v>combined cycle gas turbine</v>
      </c>
      <c r="D172" t="str">
        <f xml:space="preserve"> LOWER(F172)</f>
        <v>lng (liquified natural gas)</v>
      </c>
      <c r="E172" t="s">
        <v>657</v>
      </c>
      <c r="F172" t="s">
        <v>828</v>
      </c>
    </row>
    <row r="173" spans="1:6" x14ac:dyDescent="0.25">
      <c r="A173" t="str">
        <f xml:space="preserve"> B173 &amp; " | " &amp; C173 &amp; " : " &amp; D173</f>
        <v>Gas | combined cycle gas turbine : lng (liquified natural gas) lpg</v>
      </c>
      <c r="B173" t="s">
        <v>782</v>
      </c>
      <c r="C173" t="str">
        <f xml:space="preserve"> LOWER(E173)</f>
        <v>combined cycle gas turbine</v>
      </c>
      <c r="D173" t="str">
        <f xml:space="preserve"> LOWER(F173)</f>
        <v>lng (liquified natural gas) lpg</v>
      </c>
      <c r="E173" t="s">
        <v>657</v>
      </c>
      <c r="F173" t="s">
        <v>834</v>
      </c>
    </row>
    <row r="174" spans="1:6" x14ac:dyDescent="0.25">
      <c r="A174" t="str">
        <f xml:space="preserve"> B174 &amp; " | " &amp; C174 &amp; " : " &amp; D174</f>
        <v>Gas | combined cycle gas turbine : lpg</v>
      </c>
      <c r="B174" t="s">
        <v>782</v>
      </c>
      <c r="C174" t="str">
        <f xml:space="preserve"> LOWER(E174)</f>
        <v>combined cycle gas turbine</v>
      </c>
      <c r="D174" t="str">
        <f xml:space="preserve"> LOWER(F174)</f>
        <v>lpg</v>
      </c>
      <c r="E174" t="s">
        <v>657</v>
      </c>
      <c r="F174" t="s">
        <v>866</v>
      </c>
    </row>
    <row r="175" spans="1:6" x14ac:dyDescent="0.25">
      <c r="A175" t="str">
        <f xml:space="preserve"> B175 &amp; " | " &amp; C175 &amp; " : " &amp; D175</f>
        <v>Gas | combined cycle gas turbine : marine diesel</v>
      </c>
      <c r="B175" t="s">
        <v>782</v>
      </c>
      <c r="C175" t="str">
        <f xml:space="preserve"> LOWER(E175)</f>
        <v>combined cycle gas turbine</v>
      </c>
      <c r="D175" t="str">
        <f xml:space="preserve"> LOWER(F175)</f>
        <v>marine diesel</v>
      </c>
      <c r="E175" t="s">
        <v>657</v>
      </c>
      <c r="F175" t="s">
        <v>852</v>
      </c>
    </row>
    <row r="176" spans="1:6" x14ac:dyDescent="0.25">
      <c r="A176" t="str">
        <f xml:space="preserve"> B176 &amp; " | " &amp; C176 &amp; " : " &amp; D176</f>
        <v>Gas | combined cycle gas turbine : methene</v>
      </c>
      <c r="B176" t="s">
        <v>782</v>
      </c>
      <c r="C176" t="str">
        <f xml:space="preserve"> LOWER(E176)</f>
        <v>combined cycle gas turbine</v>
      </c>
      <c r="D176" t="str">
        <f xml:space="preserve"> LOWER(F176)</f>
        <v>methene</v>
      </c>
      <c r="E176" t="s">
        <v>657</v>
      </c>
      <c r="F176" t="s">
        <v>778</v>
      </c>
    </row>
    <row r="177" spans="1:6" x14ac:dyDescent="0.25">
      <c r="A177" t="str">
        <f xml:space="preserve"> B177 &amp; " | " &amp; C177 &amp; " : " &amp; D177</f>
        <v>Gas | combined cycle gas turbine : naphtha</v>
      </c>
      <c r="B177" t="s">
        <v>782</v>
      </c>
      <c r="C177" t="str">
        <f xml:space="preserve"> LOWER(E177)</f>
        <v>combined cycle gas turbine</v>
      </c>
      <c r="D177" t="str">
        <f xml:space="preserve"> LOWER(F177)</f>
        <v>naphtha</v>
      </c>
      <c r="E177" t="s">
        <v>657</v>
      </c>
      <c r="F177" t="s">
        <v>814</v>
      </c>
    </row>
    <row r="178" spans="1:6" x14ac:dyDescent="0.25">
      <c r="A178" t="str">
        <f xml:space="preserve"> B178 &amp; " | " &amp; C178 &amp; " : " &amp; D178</f>
        <v>Gas | combined cycle gas turbine : naptha</v>
      </c>
      <c r="B178" t="s">
        <v>782</v>
      </c>
      <c r="C178" t="str">
        <f xml:space="preserve"> LOWER(E178)</f>
        <v>combined cycle gas turbine</v>
      </c>
      <c r="D178" t="str">
        <f xml:space="preserve"> LOWER(F178)</f>
        <v>naptha</v>
      </c>
      <c r="E178" t="s">
        <v>657</v>
      </c>
      <c r="F178" t="s">
        <v>809</v>
      </c>
    </row>
    <row r="179" spans="1:6" x14ac:dyDescent="0.25">
      <c r="A179" t="str">
        <f xml:space="preserve"> B179 &amp; " | " &amp; C179 &amp; " : " &amp; D179</f>
        <v>Gas | combined cycle gas turbine : natual gas</v>
      </c>
      <c r="B179" t="s">
        <v>782</v>
      </c>
      <c r="C179" t="str">
        <f xml:space="preserve"> LOWER(E179)</f>
        <v>combined cycle gas turbine</v>
      </c>
      <c r="D179" t="str">
        <f xml:space="preserve"> LOWER(F179)</f>
        <v>natual gas</v>
      </c>
      <c r="E179" t="s">
        <v>657</v>
      </c>
      <c r="F179" t="s">
        <v>788</v>
      </c>
    </row>
    <row r="180" spans="1:6" x14ac:dyDescent="0.25">
      <c r="A180" t="str">
        <f xml:space="preserve"> B180 &amp; " | " &amp; C180 &amp; " : " &amp; D180</f>
        <v>Gas | combined cycle gas turbine : natudal gas</v>
      </c>
      <c r="B180" t="s">
        <v>782</v>
      </c>
      <c r="C180" t="str">
        <f xml:space="preserve"> LOWER(E180)</f>
        <v>combined cycle gas turbine</v>
      </c>
      <c r="D180" t="str">
        <f xml:space="preserve"> LOWER(F180)</f>
        <v>natudal gas</v>
      </c>
      <c r="E180" t="s">
        <v>657</v>
      </c>
      <c r="F180" t="s">
        <v>840</v>
      </c>
    </row>
    <row r="181" spans="1:6" x14ac:dyDescent="0.25">
      <c r="A181" t="str">
        <f xml:space="preserve"> B181 &amp; " | " &amp; C181 &amp; " : " &amp; D181</f>
        <v>Gas | combined cycle gas turbine : natural gas</v>
      </c>
      <c r="B181" t="s">
        <v>782</v>
      </c>
      <c r="C181" t="str">
        <f xml:space="preserve"> LOWER(E181)</f>
        <v>combined cycle gas turbine</v>
      </c>
      <c r="D181" t="str">
        <f xml:space="preserve"> LOWER(F181)</f>
        <v>natural gas</v>
      </c>
      <c r="E181" t="s">
        <v>657</v>
      </c>
      <c r="F181" t="s">
        <v>735</v>
      </c>
    </row>
    <row r="182" spans="1:6" x14ac:dyDescent="0.25">
      <c r="A182" t="str">
        <f xml:space="preserve"> B182 &amp; " | " &amp; C182 &amp; " : " &amp; D182</f>
        <v>Gas | combined cycle gas turbine : natural gas (coal-seam gas)</v>
      </c>
      <c r="B182" t="s">
        <v>782</v>
      </c>
      <c r="C182" t="str">
        <f xml:space="preserve"> LOWER(E182)</f>
        <v>combined cycle gas turbine</v>
      </c>
      <c r="D182" t="str">
        <f xml:space="preserve"> LOWER(F182)</f>
        <v>natural gas (coal-seam gas)</v>
      </c>
      <c r="E182" t="s">
        <v>657</v>
      </c>
      <c r="F182" t="s">
        <v>771</v>
      </c>
    </row>
    <row r="183" spans="1:6" x14ac:dyDescent="0.25">
      <c r="A183" t="str">
        <f xml:space="preserve"> B183 &amp; " | " &amp; C183 &amp; " : " &amp; D183</f>
        <v>Gas | combined cycle gas turbine : natural gas (lng)</v>
      </c>
      <c r="B183" t="s">
        <v>782</v>
      </c>
      <c r="C183" t="str">
        <f xml:space="preserve"> LOWER(E183)</f>
        <v>combined cycle gas turbine</v>
      </c>
      <c r="D183" t="str">
        <f xml:space="preserve"> LOWER(F183)</f>
        <v>natural gas (lng)</v>
      </c>
      <c r="E183" t="s">
        <v>657</v>
      </c>
      <c r="F183" t="s">
        <v>794</v>
      </c>
    </row>
    <row r="184" spans="1:6" x14ac:dyDescent="0.25">
      <c r="A184" t="str">
        <f xml:space="preserve"> B184 &amp; " | " &amp; C184 &amp; " : " &amp; D184</f>
        <v>Gas | combined cycle gas turbine : natural gas (low btu)</v>
      </c>
      <c r="B184" t="s">
        <v>782</v>
      </c>
      <c r="C184" t="str">
        <f xml:space="preserve"> LOWER(E184)</f>
        <v>combined cycle gas turbine</v>
      </c>
      <c r="D184" t="str">
        <f xml:space="preserve"> LOWER(F184)</f>
        <v>natural gas (low btu)</v>
      </c>
      <c r="E184" t="s">
        <v>657</v>
      </c>
      <c r="F184" t="s">
        <v>847</v>
      </c>
    </row>
    <row r="185" spans="1:6" x14ac:dyDescent="0.25">
      <c r="A185" t="str">
        <f xml:space="preserve"> B185 &amp; " | " &amp; C185 &amp; " : " &amp; D185</f>
        <v>Gas | combined cycle gas turbine : natural gas and diesel oil</v>
      </c>
      <c r="B185" t="s">
        <v>782</v>
      </c>
      <c r="C185" t="str">
        <f xml:space="preserve"> LOWER(E185)</f>
        <v>combined cycle gas turbine</v>
      </c>
      <c r="D185" t="str">
        <f xml:space="preserve"> LOWER(F185)</f>
        <v>natural gas and diesel oil</v>
      </c>
      <c r="E185" t="s">
        <v>657</v>
      </c>
      <c r="F185" t="s">
        <v>836</v>
      </c>
    </row>
    <row r="186" spans="1:6" x14ac:dyDescent="0.25">
      <c r="A186" t="str">
        <f xml:space="preserve"> B186 &amp; " | " &amp; C186 &amp; " : " &amp; D186</f>
        <v>Gas | combined cycle gas turbine : natural gas and gas oil</v>
      </c>
      <c r="B186" t="s">
        <v>782</v>
      </c>
      <c r="C186" t="str">
        <f xml:space="preserve"> LOWER(E186)</f>
        <v>combined cycle gas turbine</v>
      </c>
      <c r="D186" t="str">
        <f xml:space="preserve"> LOWER(F186)</f>
        <v>natural gas and gas oil</v>
      </c>
      <c r="E186" t="s">
        <v>657</v>
      </c>
      <c r="F186" t="s">
        <v>837</v>
      </c>
    </row>
    <row r="187" spans="1:6" x14ac:dyDescent="0.25">
      <c r="A187" t="str">
        <f xml:space="preserve"> B187 &amp; " | " &amp; C187 &amp; " : " &amp; D187</f>
        <v>Gas | combined cycle gas turbine : natural gas and hsd</v>
      </c>
      <c r="B187" t="s">
        <v>782</v>
      </c>
      <c r="C187" t="str">
        <f xml:space="preserve"> LOWER(E187)</f>
        <v>combined cycle gas turbine</v>
      </c>
      <c r="D187" t="str">
        <f xml:space="preserve"> LOWER(F187)</f>
        <v>natural gas and hsd</v>
      </c>
      <c r="E187" t="s">
        <v>657</v>
      </c>
      <c r="F187" t="s">
        <v>848</v>
      </c>
    </row>
    <row r="188" spans="1:6" x14ac:dyDescent="0.25">
      <c r="A188" t="str">
        <f xml:space="preserve"> B188 &amp; " | " &amp; C188 &amp; " : " &amp; D188</f>
        <v>Gas | combined cycle gas turbine : natural gas and light fuel oil</v>
      </c>
      <c r="B188" t="s">
        <v>782</v>
      </c>
      <c r="C188" t="str">
        <f xml:space="preserve"> LOWER(E188)</f>
        <v>combined cycle gas turbine</v>
      </c>
      <c r="D188" t="str">
        <f xml:space="preserve"> LOWER(F188)</f>
        <v>natural gas and light fuel oil</v>
      </c>
      <c r="E188" t="s">
        <v>657</v>
      </c>
      <c r="F188" t="s">
        <v>777</v>
      </c>
    </row>
    <row r="189" spans="1:6" x14ac:dyDescent="0.25">
      <c r="A189" t="str">
        <f xml:space="preserve"> B189 &amp; " | " &amp; C189 &amp; " : " &amp; D189</f>
        <v>Gas | combined cycle gas turbine : natural gas and oil</v>
      </c>
      <c r="B189" t="s">
        <v>782</v>
      </c>
      <c r="C189" t="str">
        <f xml:space="preserve"> LOWER(E189)</f>
        <v>combined cycle gas turbine</v>
      </c>
      <c r="D189" t="str">
        <f xml:space="preserve"> LOWER(F189)</f>
        <v>natural gas and oil</v>
      </c>
      <c r="E189" t="s">
        <v>657</v>
      </c>
      <c r="F189" t="s">
        <v>776</v>
      </c>
    </row>
    <row r="190" spans="1:6" x14ac:dyDescent="0.25">
      <c r="A190" t="str">
        <f xml:space="preserve"> B190 &amp; " | " &amp; C190 &amp; " : " &amp; D190</f>
        <v>Gas | combined cycle gas turbine : natural gas, fuel oil, hsd</v>
      </c>
      <c r="B190" t="s">
        <v>782</v>
      </c>
      <c r="C190" t="str">
        <f xml:space="preserve"> LOWER(E190)</f>
        <v>combined cycle gas turbine</v>
      </c>
      <c r="D190" t="str">
        <f xml:space="preserve"> LOWER(F190)</f>
        <v>natural gas, fuel oil, hsd</v>
      </c>
      <c r="E190" t="s">
        <v>657</v>
      </c>
      <c r="F190" t="s">
        <v>850</v>
      </c>
    </row>
    <row r="191" spans="1:6" x14ac:dyDescent="0.25">
      <c r="A191" t="str">
        <f xml:space="preserve"> B191 &amp; " | " &amp; C191 &amp; " : " &amp; D191</f>
        <v>Gas | combined cycle gas turbine : natural gas, hsd</v>
      </c>
      <c r="B191" t="s">
        <v>782</v>
      </c>
      <c r="C191" t="str">
        <f xml:space="preserve"> LOWER(E191)</f>
        <v>combined cycle gas turbine</v>
      </c>
      <c r="D191" t="str">
        <f xml:space="preserve"> LOWER(F191)</f>
        <v>natural gas, hsd</v>
      </c>
      <c r="E191" t="s">
        <v>657</v>
      </c>
      <c r="F191" t="s">
        <v>815</v>
      </c>
    </row>
    <row r="192" spans="1:6" x14ac:dyDescent="0.25">
      <c r="A192" t="str">
        <f xml:space="preserve"> B192 &amp; " | " &amp; C192 &amp; " : " &amp; D192</f>
        <v>Gas | combined cycle gas turbine : natural gas, r-lng</v>
      </c>
      <c r="B192" t="s">
        <v>782</v>
      </c>
      <c r="C192" t="str">
        <f xml:space="preserve"> LOWER(E192)</f>
        <v>combined cycle gas turbine</v>
      </c>
      <c r="D192" t="str">
        <f xml:space="preserve"> LOWER(F192)</f>
        <v>natural gas, r-lng</v>
      </c>
      <c r="E192" t="s">
        <v>657</v>
      </c>
      <c r="F192" t="s">
        <v>810</v>
      </c>
    </row>
    <row r="193" spans="1:6" x14ac:dyDescent="0.25">
      <c r="A193" t="str">
        <f xml:space="preserve"> B193 &amp; " | " &amp; C193 &amp; " : " &amp; D193</f>
        <v>Gas | combined cycle gas turbine : naural gas</v>
      </c>
      <c r="B193" t="s">
        <v>782</v>
      </c>
      <c r="C193" t="str">
        <f xml:space="preserve"> LOWER(E193)</f>
        <v>combined cycle gas turbine</v>
      </c>
      <c r="D193" t="str">
        <f xml:space="preserve"> LOWER(F193)</f>
        <v>naural gas</v>
      </c>
      <c r="E193" t="s">
        <v>657</v>
      </c>
      <c r="F193" t="s">
        <v>851</v>
      </c>
    </row>
    <row r="194" spans="1:6" x14ac:dyDescent="0.25">
      <c r="A194" t="str">
        <f xml:space="preserve"> B194 &amp; " | " &amp; C194 &amp; " : " &amp; D194</f>
        <v>Gas | combined cycle gas turbine : regassified lng</v>
      </c>
      <c r="B194" t="s">
        <v>782</v>
      </c>
      <c r="C194" t="str">
        <f xml:space="preserve"> LOWER(E194)</f>
        <v>combined cycle gas turbine</v>
      </c>
      <c r="D194" t="str">
        <f xml:space="preserve"> LOWER(F194)</f>
        <v>regassified lng</v>
      </c>
      <c r="E194" t="s">
        <v>657</v>
      </c>
      <c r="F194" t="s">
        <v>817</v>
      </c>
    </row>
    <row r="195" spans="1:6" x14ac:dyDescent="0.25">
      <c r="A195" t="str">
        <f xml:space="preserve"> B195 &amp; " | " &amp; C195 &amp; " : " &amp; D195</f>
        <v>Gas | combined cycle gas turbine : syn gas from coal gasification</v>
      </c>
      <c r="B195" t="s">
        <v>782</v>
      </c>
      <c r="C195" t="str">
        <f xml:space="preserve"> LOWER(E195)</f>
        <v>combined cycle gas turbine</v>
      </c>
      <c r="D195" t="str">
        <f xml:space="preserve"> LOWER(F195)</f>
        <v>syn gas from coal gasification</v>
      </c>
      <c r="E195" t="s">
        <v>657</v>
      </c>
      <c r="F195" t="s">
        <v>796</v>
      </c>
    </row>
    <row r="196" spans="1:6" x14ac:dyDescent="0.25">
      <c r="A196" t="str">
        <f xml:space="preserve"> B196 &amp; " | " &amp; C196 &amp; " : " &amp; D196</f>
        <v>Gas | combined cycle gas turbine : syngas from refinery residual oil</v>
      </c>
      <c r="B196" t="s">
        <v>782</v>
      </c>
      <c r="C196" t="str">
        <f xml:space="preserve"> LOWER(E196)</f>
        <v>combined cycle gas turbine</v>
      </c>
      <c r="D196" t="str">
        <f xml:space="preserve"> LOWER(F196)</f>
        <v>syngas from refinery residual oil</v>
      </c>
      <c r="E196" t="s">
        <v>657</v>
      </c>
      <c r="F196" t="s">
        <v>825</v>
      </c>
    </row>
    <row r="197" spans="1:6" x14ac:dyDescent="0.25">
      <c r="A197" t="str">
        <f xml:space="preserve"> B197 &amp; " | " &amp; C197 &amp; " : " &amp; D197</f>
        <v>Gas | combined cycle gas turbine : treated crude oil</v>
      </c>
      <c r="B197" t="s">
        <v>782</v>
      </c>
      <c r="C197" t="str">
        <f xml:space="preserve"> LOWER(E197)</f>
        <v>combined cycle gas turbine</v>
      </c>
      <c r="D197" t="str">
        <f xml:space="preserve"> LOWER(F197)</f>
        <v>treated crude oil</v>
      </c>
      <c r="E197" t="s">
        <v>657</v>
      </c>
      <c r="F197" t="s">
        <v>862</v>
      </c>
    </row>
    <row r="198" spans="1:6" x14ac:dyDescent="0.25">
      <c r="A198" t="str">
        <f xml:space="preserve"> B198 &amp; " | " &amp; C198 &amp; " : " &amp; D198</f>
        <v>Gas | gas engines : heavy fuel oil</v>
      </c>
      <c r="B198" t="s">
        <v>782</v>
      </c>
      <c r="C198" t="str">
        <f xml:space="preserve"> LOWER(E198)</f>
        <v>gas engines</v>
      </c>
      <c r="D198" t="str">
        <f xml:space="preserve"> LOWER(F198)</f>
        <v>heavy fuel oil</v>
      </c>
      <c r="E198" t="s">
        <v>662</v>
      </c>
      <c r="F198" t="s">
        <v>779</v>
      </c>
    </row>
    <row r="199" spans="1:6" x14ac:dyDescent="0.25">
      <c r="A199" t="str">
        <f xml:space="preserve"> B199 &amp; " | " &amp; C199 &amp; " : " &amp; D199</f>
        <v>Gas | gas engines : natural gas</v>
      </c>
      <c r="B199" t="s">
        <v>782</v>
      </c>
      <c r="C199" t="str">
        <f xml:space="preserve"> LOWER(E199)</f>
        <v>gas engines</v>
      </c>
      <c r="D199" t="str">
        <f xml:space="preserve"> LOWER(F199)</f>
        <v>natural gas</v>
      </c>
      <c r="E199" t="s">
        <v>662</v>
      </c>
      <c r="F199" t="s">
        <v>735</v>
      </c>
    </row>
    <row r="200" spans="1:6" x14ac:dyDescent="0.25">
      <c r="A200" t="str">
        <f xml:space="preserve"> B200 &amp; " | " &amp; C200 &amp; " : " &amp; D200</f>
        <v>Gas | heat and power ge : natural gas</v>
      </c>
      <c r="B200" t="s">
        <v>782</v>
      </c>
      <c r="C200" t="str">
        <f xml:space="preserve"> LOWER(E200)</f>
        <v>heat and power ge</v>
      </c>
      <c r="D200" t="str">
        <f xml:space="preserve"> LOWER(F200)</f>
        <v>natural gas</v>
      </c>
      <c r="E200" t="s">
        <v>669</v>
      </c>
      <c r="F200" t="s">
        <v>735</v>
      </c>
    </row>
    <row r="201" spans="1:6" x14ac:dyDescent="0.25">
      <c r="A201" t="str">
        <f xml:space="preserve"> B201 &amp; " | " &amp; C201 &amp; " : " &amp; D201</f>
        <v>Gas | heat and power steam turbine : blast furnace gas and coke oven gas</v>
      </c>
      <c r="B201" t="s">
        <v>782</v>
      </c>
      <c r="C201" t="str">
        <f xml:space="preserve"> LOWER(E201)</f>
        <v>heat and power steam turbine</v>
      </c>
      <c r="D201" t="str">
        <f xml:space="preserve"> LOWER(F201)</f>
        <v>blast furnace gas and coke oven gas</v>
      </c>
      <c r="E201" t="s">
        <v>666</v>
      </c>
      <c r="F201" t="s">
        <v>804</v>
      </c>
    </row>
    <row r="202" spans="1:6" x14ac:dyDescent="0.25">
      <c r="A202" t="str">
        <f xml:space="preserve"> B202 &amp; " | " &amp; C202 &amp; " : " &amp; D202</f>
        <v>Gas | heat and power steam turbine : natural gas</v>
      </c>
      <c r="B202" t="s">
        <v>782</v>
      </c>
      <c r="C202" t="str">
        <f xml:space="preserve"> LOWER(E202)</f>
        <v>heat and power steam turbine</v>
      </c>
      <c r="D202" t="str">
        <f xml:space="preserve"> LOWER(F202)</f>
        <v>natural gas</v>
      </c>
      <c r="E202" t="s">
        <v>666</v>
      </c>
      <c r="F202" t="s">
        <v>735</v>
      </c>
    </row>
    <row r="203" spans="1:6" x14ac:dyDescent="0.25">
      <c r="A203" t="str">
        <f xml:space="preserve"> B203 &amp; " | " &amp; C203 &amp; " : " &amp; D203</f>
        <v>Gas | ocgt and ccgt : natural gas</v>
      </c>
      <c r="B203" t="s">
        <v>782</v>
      </c>
      <c r="C203" t="str">
        <f xml:space="preserve"> LOWER(E203)</f>
        <v>ocgt and ccgt</v>
      </c>
      <c r="D203" t="str">
        <f xml:space="preserve"> LOWER(F203)</f>
        <v>natural gas</v>
      </c>
      <c r="E203" t="s">
        <v>660</v>
      </c>
      <c r="F203" t="s">
        <v>735</v>
      </c>
    </row>
    <row r="204" spans="1:6" x14ac:dyDescent="0.25">
      <c r="A204" t="str">
        <f xml:space="preserve"> B204 &amp; " | " &amp; C204 &amp; " : " &amp; D204</f>
        <v>Gas | ocgt and ccgt : natural gas (</v>
      </c>
      <c r="B204" t="s">
        <v>782</v>
      </c>
      <c r="C204" t="str">
        <f xml:space="preserve"> LOWER(E204)</f>
        <v>ocgt and ccgt</v>
      </c>
      <c r="D204" t="str">
        <f xml:space="preserve"> LOWER(F204)</f>
        <v>natural gas (</v>
      </c>
      <c r="E204" t="s">
        <v>660</v>
      </c>
      <c r="F204" t="s">
        <v>770</v>
      </c>
    </row>
    <row r="205" spans="1:6" x14ac:dyDescent="0.25">
      <c r="A205" t="str">
        <f xml:space="preserve"> B205 &amp; " | " &amp; C205 &amp; " : " &amp; D205</f>
        <v xml:space="preserve">Gas | open cycle gas turbine : </v>
      </c>
      <c r="B205" t="s">
        <v>782</v>
      </c>
      <c r="C205" t="str">
        <f xml:space="preserve"> LOWER(E205)</f>
        <v>open cycle gas turbine</v>
      </c>
      <c r="D205" t="str">
        <f xml:space="preserve"> LOWER(F205)</f>
        <v/>
      </c>
      <c r="E205" t="s">
        <v>656</v>
      </c>
    </row>
    <row r="206" spans="1:6" x14ac:dyDescent="0.25">
      <c r="A206" t="str">
        <f xml:space="preserve"> B206 &amp; " | " &amp; C206 &amp; " : " &amp; D206</f>
        <v>Gas | open cycle gas turbine : associated natural gas</v>
      </c>
      <c r="B206" t="s">
        <v>782</v>
      </c>
      <c r="C206" t="str">
        <f xml:space="preserve"> LOWER(E206)</f>
        <v>open cycle gas turbine</v>
      </c>
      <c r="D206" t="str">
        <f xml:space="preserve"> LOWER(F206)</f>
        <v>associated natural gas</v>
      </c>
      <c r="E206" t="s">
        <v>656</v>
      </c>
      <c r="F206" t="s">
        <v>795</v>
      </c>
    </row>
    <row r="207" spans="1:6" x14ac:dyDescent="0.25">
      <c r="A207" t="str">
        <f xml:space="preserve"> B207 &amp; " | " &amp; C207 &amp; " : " &amp; D207</f>
        <v>Gas | open cycle gas turbine : crude oil and diesel</v>
      </c>
      <c r="B207" t="s">
        <v>782</v>
      </c>
      <c r="C207" t="str">
        <f xml:space="preserve"> LOWER(E207)</f>
        <v>open cycle gas turbine</v>
      </c>
      <c r="D207" t="str">
        <f xml:space="preserve"> LOWER(F207)</f>
        <v>crude oil and diesel</v>
      </c>
      <c r="E207" t="s">
        <v>656</v>
      </c>
      <c r="F207" t="s">
        <v>860</v>
      </c>
    </row>
    <row r="208" spans="1:6" x14ac:dyDescent="0.25">
      <c r="A208" t="str">
        <f xml:space="preserve"> B208 &amp; " | " &amp; C208 &amp; " : " &amp; D208</f>
        <v>Gas | open cycle gas turbine : crude oil and natural gas</v>
      </c>
      <c r="B208" t="s">
        <v>782</v>
      </c>
      <c r="C208" t="str">
        <f xml:space="preserve"> LOWER(E208)</f>
        <v>open cycle gas turbine</v>
      </c>
      <c r="D208" t="str">
        <f xml:space="preserve"> LOWER(F208)</f>
        <v>crude oil and natural gas</v>
      </c>
      <c r="E208" t="s">
        <v>656</v>
      </c>
      <c r="F208" t="s">
        <v>861</v>
      </c>
    </row>
    <row r="209" spans="1:6" x14ac:dyDescent="0.25">
      <c r="A209" t="str">
        <f xml:space="preserve"> B209 &amp; " | " &amp; C209 &amp; " : " &amp; D209</f>
        <v>Gas | open cycle gas turbine : diesel</v>
      </c>
      <c r="B209" t="s">
        <v>782</v>
      </c>
      <c r="C209" t="str">
        <f xml:space="preserve"> LOWER(E209)</f>
        <v>open cycle gas turbine</v>
      </c>
      <c r="D209" t="str">
        <f xml:space="preserve"> LOWER(F209)</f>
        <v>diesel</v>
      </c>
      <c r="E209" t="s">
        <v>656</v>
      </c>
      <c r="F209" t="s">
        <v>766</v>
      </c>
    </row>
    <row r="210" spans="1:6" x14ac:dyDescent="0.25">
      <c r="A210" t="str">
        <f xml:space="preserve"> B210 &amp; " | " &amp; C210 &amp; " : " &amp; D210</f>
        <v>Gas | open cycle gas turbine : diesel oil</v>
      </c>
      <c r="B210" t="s">
        <v>782</v>
      </c>
      <c r="C210" t="str">
        <f xml:space="preserve"> LOWER(E210)</f>
        <v>open cycle gas turbine</v>
      </c>
      <c r="D210" t="str">
        <f xml:space="preserve"> LOWER(F210)</f>
        <v>diesel oil</v>
      </c>
      <c r="E210" t="s">
        <v>656</v>
      </c>
      <c r="F210" t="s">
        <v>791</v>
      </c>
    </row>
    <row r="211" spans="1:6" x14ac:dyDescent="0.25">
      <c r="A211" t="str">
        <f xml:space="preserve"> B211 &amp; " | " &amp; C211 &amp; " : " &amp; D211</f>
        <v>Gas | open cycle gas turbine : dis</v>
      </c>
      <c r="B211" t="s">
        <v>782</v>
      </c>
      <c r="C211" t="str">
        <f xml:space="preserve"> LOWER(E211)</f>
        <v>open cycle gas turbine</v>
      </c>
      <c r="D211" t="str">
        <f xml:space="preserve"> LOWER(F211)</f>
        <v>dis</v>
      </c>
      <c r="E211" t="s">
        <v>656</v>
      </c>
      <c r="F211" t="s">
        <v>774</v>
      </c>
    </row>
    <row r="212" spans="1:6" x14ac:dyDescent="0.25">
      <c r="A212" t="str">
        <f xml:space="preserve"> B212 &amp; " | " &amp; C212 &amp; " : " &amp; D212</f>
        <v>Gas | open cycle gas turbine : distillate oil</v>
      </c>
      <c r="B212" t="s">
        <v>782</v>
      </c>
      <c r="C212" t="str">
        <f xml:space="preserve"> LOWER(E212)</f>
        <v>open cycle gas turbine</v>
      </c>
      <c r="D212" t="str">
        <f xml:space="preserve"> LOWER(F212)</f>
        <v>distillate oil</v>
      </c>
      <c r="E212" t="s">
        <v>656</v>
      </c>
      <c r="F212" t="s">
        <v>767</v>
      </c>
    </row>
    <row r="213" spans="1:6" x14ac:dyDescent="0.25">
      <c r="A213" t="str">
        <f xml:space="preserve"> B213 &amp; " | " &amp; C213 &amp; " : " &amp; D213</f>
        <v>Gas | open cycle gas turbine : fuel oil</v>
      </c>
      <c r="B213" t="s">
        <v>782</v>
      </c>
      <c r="C213" t="str">
        <f xml:space="preserve"> LOWER(E213)</f>
        <v>open cycle gas turbine</v>
      </c>
      <c r="D213" t="str">
        <f xml:space="preserve"> LOWER(F213)</f>
        <v>fuel oil</v>
      </c>
      <c r="E213" t="s">
        <v>656</v>
      </c>
      <c r="F213" t="s">
        <v>807</v>
      </c>
    </row>
    <row r="214" spans="1:6" x14ac:dyDescent="0.25">
      <c r="A214" t="str">
        <f xml:space="preserve"> B214 &amp; " | " &amp; C214 &amp; " : " &amp; D214</f>
        <v>Gas | open cycle gas turbine : fuel oil and gas oil</v>
      </c>
      <c r="B214" t="s">
        <v>782</v>
      </c>
      <c r="C214" t="str">
        <f xml:space="preserve"> LOWER(E214)</f>
        <v>open cycle gas turbine</v>
      </c>
      <c r="D214" t="str">
        <f xml:space="preserve"> LOWER(F214)</f>
        <v>fuel oil and gas oil</v>
      </c>
      <c r="E214" t="s">
        <v>656</v>
      </c>
      <c r="F214" t="s">
        <v>842</v>
      </c>
    </row>
    <row r="215" spans="1:6" x14ac:dyDescent="0.25">
      <c r="A215" t="str">
        <f xml:space="preserve"> B215 &amp; " | " &amp; C215 &amp; " : " &amp; D215</f>
        <v>Gas | open cycle gas turbine : fuel oil distillate</v>
      </c>
      <c r="B215" t="s">
        <v>782</v>
      </c>
      <c r="C215" t="str">
        <f xml:space="preserve"> LOWER(E215)</f>
        <v>open cycle gas turbine</v>
      </c>
      <c r="D215" t="str">
        <f xml:space="preserve"> LOWER(F215)</f>
        <v>fuel oil distillate</v>
      </c>
      <c r="E215" t="s">
        <v>656</v>
      </c>
      <c r="F215" t="s">
        <v>822</v>
      </c>
    </row>
    <row r="216" spans="1:6" x14ac:dyDescent="0.25">
      <c r="A216" t="str">
        <f xml:space="preserve"> B216 &amp; " | " &amp; C216 &amp; " : " &amp; D216</f>
        <v>Gas | open cycle gas turbine : fuel oil heavy</v>
      </c>
      <c r="B216" t="s">
        <v>782</v>
      </c>
      <c r="C216" t="str">
        <f xml:space="preserve"> LOWER(E216)</f>
        <v>open cycle gas turbine</v>
      </c>
      <c r="D216" t="str">
        <f xml:space="preserve"> LOWER(F216)</f>
        <v>fuel oil heavy</v>
      </c>
      <c r="E216" t="s">
        <v>656</v>
      </c>
      <c r="F216" t="s">
        <v>820</v>
      </c>
    </row>
    <row r="217" spans="1:6" x14ac:dyDescent="0.25">
      <c r="A217" t="str">
        <f xml:space="preserve"> B217 &amp; " | " &amp; C217 &amp; " : " &amp; D217</f>
        <v>Gas | open cycle gas turbine : fuel oil light</v>
      </c>
      <c r="B217" t="s">
        <v>782</v>
      </c>
      <c r="C217" t="str">
        <f xml:space="preserve"> LOWER(E217)</f>
        <v>open cycle gas turbine</v>
      </c>
      <c r="D217" t="str">
        <f xml:space="preserve"> LOWER(F217)</f>
        <v>fuel oil light</v>
      </c>
      <c r="E217" t="s">
        <v>656</v>
      </c>
      <c r="F217" t="s">
        <v>806</v>
      </c>
    </row>
    <row r="218" spans="1:6" x14ac:dyDescent="0.25">
      <c r="A218" t="str">
        <f xml:space="preserve"> B218 &amp; " | " &amp; C218 &amp; " : " &amp; D218</f>
        <v>Gas | open cycle gas turbine : gas</v>
      </c>
      <c r="B218" t="s">
        <v>782</v>
      </c>
      <c r="C218" t="str">
        <f xml:space="preserve"> LOWER(E218)</f>
        <v>open cycle gas turbine</v>
      </c>
      <c r="D218" t="str">
        <f xml:space="preserve"> LOWER(F218)</f>
        <v>gas</v>
      </c>
      <c r="E218" t="s">
        <v>656</v>
      </c>
      <c r="F218" t="s">
        <v>782</v>
      </c>
    </row>
    <row r="219" spans="1:6" x14ac:dyDescent="0.25">
      <c r="A219" t="str">
        <f xml:space="preserve"> B219 &amp; " | " &amp; C219 &amp; " : " &amp; D219</f>
        <v>Gas | open cycle gas turbine : gas (coke oven waste gas)</v>
      </c>
      <c r="B219" t="s">
        <v>782</v>
      </c>
      <c r="C219" t="str">
        <f xml:space="preserve"> LOWER(E219)</f>
        <v>open cycle gas turbine</v>
      </c>
      <c r="D219" t="str">
        <f xml:space="preserve"> LOWER(F219)</f>
        <v>gas (coke oven waste gas)</v>
      </c>
      <c r="E219" t="s">
        <v>656</v>
      </c>
      <c r="F219" t="s">
        <v>780</v>
      </c>
    </row>
    <row r="220" spans="1:6" x14ac:dyDescent="0.25">
      <c r="A220" t="str">
        <f xml:space="preserve"> B220 &amp; " | " &amp; C220 &amp; " : " &amp; D220</f>
        <v>Gas | open cycle gas turbine : gas oil</v>
      </c>
      <c r="B220" t="s">
        <v>782</v>
      </c>
      <c r="C220" t="str">
        <f xml:space="preserve"> LOWER(E220)</f>
        <v>open cycle gas turbine</v>
      </c>
      <c r="D220" t="str">
        <f xml:space="preserve"> LOWER(F220)</f>
        <v>gas oil</v>
      </c>
      <c r="E220" t="s">
        <v>656</v>
      </c>
      <c r="F220" t="s">
        <v>768</v>
      </c>
    </row>
    <row r="221" spans="1:6" x14ac:dyDescent="0.25">
      <c r="A221" t="str">
        <f xml:space="preserve"> B221 &amp; " | " &amp; C221 &amp; " : " &amp; D221</f>
        <v>Gas | open cycle gas turbine : gas oil and natural gas</v>
      </c>
      <c r="B221" t="s">
        <v>782</v>
      </c>
      <c r="C221" t="str">
        <f xml:space="preserve"> LOWER(E221)</f>
        <v>open cycle gas turbine</v>
      </c>
      <c r="D221" t="str">
        <f xml:space="preserve"> LOWER(F221)</f>
        <v>gas oil and natural gas</v>
      </c>
      <c r="E221" t="s">
        <v>656</v>
      </c>
      <c r="F221" t="s">
        <v>838</v>
      </c>
    </row>
    <row r="222" spans="1:6" x14ac:dyDescent="0.25">
      <c r="A222" t="str">
        <f xml:space="preserve"> B222 &amp; " | " &amp; C222 &amp; " : " &amp; D222</f>
        <v>Gas | open cycle gas turbine : ifo 180</v>
      </c>
      <c r="B222" t="s">
        <v>782</v>
      </c>
      <c r="C222" t="str">
        <f xml:space="preserve"> LOWER(E222)</f>
        <v>open cycle gas turbine</v>
      </c>
      <c r="D222" t="str">
        <f xml:space="preserve"> LOWER(F222)</f>
        <v>ifo 180</v>
      </c>
      <c r="E222" t="s">
        <v>656</v>
      </c>
      <c r="F222" t="s">
        <v>790</v>
      </c>
    </row>
    <row r="223" spans="1:6" x14ac:dyDescent="0.25">
      <c r="A223" t="str">
        <f xml:space="preserve"> B223 &amp; " | " &amp; C223 &amp; " : " &amp; D223</f>
        <v>Gas | open cycle gas turbine : kerosine</v>
      </c>
      <c r="B223" t="s">
        <v>782</v>
      </c>
      <c r="C223" t="str">
        <f xml:space="preserve"> LOWER(E223)</f>
        <v>open cycle gas turbine</v>
      </c>
      <c r="D223" t="str">
        <f xml:space="preserve"> LOWER(F223)</f>
        <v>kerosine</v>
      </c>
      <c r="E223" t="s">
        <v>656</v>
      </c>
      <c r="F223" t="s">
        <v>772</v>
      </c>
    </row>
    <row r="224" spans="1:6" x14ac:dyDescent="0.25">
      <c r="A224" t="str">
        <f xml:space="preserve"> B224 &amp; " | " &amp; C224 &amp; " : " &amp; D224</f>
        <v>Gas | open cycle gas turbine : light crude oil</v>
      </c>
      <c r="B224" t="s">
        <v>782</v>
      </c>
      <c r="C224" t="str">
        <f xml:space="preserve"> LOWER(E224)</f>
        <v>open cycle gas turbine</v>
      </c>
      <c r="D224" t="str">
        <f xml:space="preserve"> LOWER(F224)</f>
        <v>light crude oil</v>
      </c>
      <c r="E224" t="s">
        <v>656</v>
      </c>
      <c r="F224" t="s">
        <v>808</v>
      </c>
    </row>
    <row r="225" spans="1:6" x14ac:dyDescent="0.25">
      <c r="A225" t="str">
        <f xml:space="preserve"> B225 &amp; " | " &amp; C225 &amp; " : " &amp; D225</f>
        <v>Gas | open cycle gas turbine : light fuel oil</v>
      </c>
      <c r="B225" t="s">
        <v>782</v>
      </c>
      <c r="C225" t="str">
        <f xml:space="preserve"> LOWER(E225)</f>
        <v>open cycle gas turbine</v>
      </c>
      <c r="D225" t="str">
        <f xml:space="preserve"> LOWER(F225)</f>
        <v>light fuel oil</v>
      </c>
      <c r="E225" t="s">
        <v>656</v>
      </c>
      <c r="F225" t="s">
        <v>797</v>
      </c>
    </row>
    <row r="226" spans="1:6" x14ac:dyDescent="0.25">
      <c r="A226" t="str">
        <f xml:space="preserve"> B226 &amp; " | " &amp; C226 &amp; " : " &amp; D226</f>
        <v>Gas | open cycle gas turbine : lng</v>
      </c>
      <c r="B226" t="s">
        <v>782</v>
      </c>
      <c r="C226" t="str">
        <f xml:space="preserve"> LOWER(E226)</f>
        <v>open cycle gas turbine</v>
      </c>
      <c r="D226" t="str">
        <f xml:space="preserve"> LOWER(F226)</f>
        <v>lng</v>
      </c>
      <c r="E226" t="s">
        <v>656</v>
      </c>
      <c r="F226" t="s">
        <v>792</v>
      </c>
    </row>
    <row r="227" spans="1:6" x14ac:dyDescent="0.25">
      <c r="A227" t="str">
        <f xml:space="preserve"> B227 &amp; " | " &amp; C227 &amp; " : " &amp; D227</f>
        <v>Gas | open cycle gas turbine : naphtha</v>
      </c>
      <c r="B227" t="s">
        <v>782</v>
      </c>
      <c r="C227" t="str">
        <f xml:space="preserve"> LOWER(E227)</f>
        <v>open cycle gas turbine</v>
      </c>
      <c r="D227" t="str">
        <f xml:space="preserve"> LOWER(F227)</f>
        <v>naphtha</v>
      </c>
      <c r="E227" t="s">
        <v>656</v>
      </c>
      <c r="F227" t="s">
        <v>814</v>
      </c>
    </row>
    <row r="228" spans="1:6" x14ac:dyDescent="0.25">
      <c r="A228" t="str">
        <f xml:space="preserve"> B228 &amp; " | " &amp; C228 &amp; " : " &amp; D228</f>
        <v>Gas | open cycle gas turbine : natual gas</v>
      </c>
      <c r="B228" t="s">
        <v>782</v>
      </c>
      <c r="C228" t="str">
        <f xml:space="preserve"> LOWER(E228)</f>
        <v>open cycle gas turbine</v>
      </c>
      <c r="D228" t="str">
        <f xml:space="preserve"> LOWER(F228)</f>
        <v>natual gas</v>
      </c>
      <c r="E228" t="s">
        <v>656</v>
      </c>
      <c r="F228" t="s">
        <v>788</v>
      </c>
    </row>
    <row r="229" spans="1:6" x14ac:dyDescent="0.25">
      <c r="A229" t="str">
        <f xml:space="preserve"> B229 &amp; " | " &amp; C229 &amp; " : " &amp; D229</f>
        <v>Gas | open cycle gas turbine : natual gas and hsd</v>
      </c>
      <c r="B229" t="s">
        <v>782</v>
      </c>
      <c r="C229" t="str">
        <f xml:space="preserve"> LOWER(E229)</f>
        <v>open cycle gas turbine</v>
      </c>
      <c r="D229" t="str">
        <f xml:space="preserve"> LOWER(F229)</f>
        <v>natual gas and hsd</v>
      </c>
      <c r="E229" t="s">
        <v>656</v>
      </c>
      <c r="F229" t="s">
        <v>846</v>
      </c>
    </row>
    <row r="230" spans="1:6" x14ac:dyDescent="0.25">
      <c r="A230" t="str">
        <f xml:space="preserve"> B230 &amp; " | " &amp; C230 &amp; " : " &amp; D230</f>
        <v>Gas | open cycle gas turbine : natural gas</v>
      </c>
      <c r="B230" t="s">
        <v>782</v>
      </c>
      <c r="C230" t="str">
        <f xml:space="preserve"> LOWER(E230)</f>
        <v>open cycle gas turbine</v>
      </c>
      <c r="D230" t="str">
        <f xml:space="preserve"> LOWER(F230)</f>
        <v>natural gas</v>
      </c>
      <c r="E230" t="s">
        <v>656</v>
      </c>
      <c r="F230" t="s">
        <v>735</v>
      </c>
    </row>
    <row r="231" spans="1:6" x14ac:dyDescent="0.25">
      <c r="A231" t="str">
        <f xml:space="preserve"> B231 &amp; " | " &amp; C231 &amp; " : " &amp; D231</f>
        <v>Gas | open cycle gas turbine : natural gas and diesel</v>
      </c>
      <c r="B231" t="s">
        <v>782</v>
      </c>
      <c r="C231" t="str">
        <f xml:space="preserve"> LOWER(E231)</f>
        <v>open cycle gas turbine</v>
      </c>
      <c r="D231" t="str">
        <f xml:space="preserve"> LOWER(F231)</f>
        <v>natural gas and diesel</v>
      </c>
      <c r="E231" t="s">
        <v>656</v>
      </c>
      <c r="F231" t="s">
        <v>786</v>
      </c>
    </row>
    <row r="232" spans="1:6" x14ac:dyDescent="0.25">
      <c r="A232" t="str">
        <f xml:space="preserve"> B232 &amp; " | " &amp; C232 &amp; " : " &amp; D232</f>
        <v>Gas | open cycle gas turbine : natural gas and diesel oil</v>
      </c>
      <c r="B232" t="s">
        <v>782</v>
      </c>
      <c r="C232" t="str">
        <f xml:space="preserve"> LOWER(E232)</f>
        <v>open cycle gas turbine</v>
      </c>
      <c r="D232" t="str">
        <f xml:space="preserve"> LOWER(F232)</f>
        <v>natural gas and diesel oil</v>
      </c>
      <c r="E232" t="s">
        <v>656</v>
      </c>
      <c r="F232" t="s">
        <v>836</v>
      </c>
    </row>
    <row r="233" spans="1:6" x14ac:dyDescent="0.25">
      <c r="A233" t="str">
        <f xml:space="preserve"> B233 &amp; " | " &amp; C233 &amp; " : " &amp; D233</f>
        <v>Gas | open cycle gas turbine : natural gas and heavy fuel oil</v>
      </c>
      <c r="B233" t="s">
        <v>782</v>
      </c>
      <c r="C233" t="str">
        <f xml:space="preserve"> LOWER(E233)</f>
        <v>open cycle gas turbine</v>
      </c>
      <c r="D233" t="str">
        <f xml:space="preserve"> LOWER(F233)</f>
        <v>natural gas and heavy fuel oil</v>
      </c>
      <c r="E233" t="s">
        <v>656</v>
      </c>
      <c r="F233" t="s">
        <v>799</v>
      </c>
    </row>
    <row r="234" spans="1:6" x14ac:dyDescent="0.25">
      <c r="A234" t="str">
        <f xml:space="preserve"> B234 &amp; " | " &amp; C234 &amp; " : " &amp; D234</f>
        <v>Gas | open cycle gas turbine : natural gas and hsd</v>
      </c>
      <c r="B234" t="s">
        <v>782</v>
      </c>
      <c r="C234" t="str">
        <f xml:space="preserve"> LOWER(E234)</f>
        <v>open cycle gas turbine</v>
      </c>
      <c r="D234" t="str">
        <f xml:space="preserve"> LOWER(F234)</f>
        <v>natural gas and hsd</v>
      </c>
      <c r="E234" t="s">
        <v>656</v>
      </c>
      <c r="F234" t="s">
        <v>848</v>
      </c>
    </row>
    <row r="235" spans="1:6" x14ac:dyDescent="0.25">
      <c r="A235" t="str">
        <f xml:space="preserve"> B235 &amp; " | " &amp; C235 &amp; " : " &amp; D235</f>
        <v>Gas | open cycle gas turbine : oil</v>
      </c>
      <c r="B235" t="s">
        <v>782</v>
      </c>
      <c r="C235" t="str">
        <f xml:space="preserve"> LOWER(E235)</f>
        <v>open cycle gas turbine</v>
      </c>
      <c r="D235" t="str">
        <f xml:space="preserve"> LOWER(F235)</f>
        <v>oil</v>
      </c>
      <c r="E235" t="s">
        <v>656</v>
      </c>
      <c r="F235" t="s">
        <v>818</v>
      </c>
    </row>
    <row r="236" spans="1:6" x14ac:dyDescent="0.25">
      <c r="A236" t="str">
        <f xml:space="preserve"> B236 &amp; " | " &amp; C236 &amp; " : " &amp; D236</f>
        <v>Gas | open cycle gas turbine : oil (hsd)</v>
      </c>
      <c r="B236" t="s">
        <v>782</v>
      </c>
      <c r="C236" t="str">
        <f xml:space="preserve"> LOWER(E236)</f>
        <v>open cycle gas turbine</v>
      </c>
      <c r="D236" t="str">
        <f xml:space="preserve"> LOWER(F236)</f>
        <v>oil (hsd)</v>
      </c>
      <c r="E236" t="s">
        <v>656</v>
      </c>
      <c r="F236" t="s">
        <v>816</v>
      </c>
    </row>
    <row r="237" spans="1:6" x14ac:dyDescent="0.25">
      <c r="A237" t="str">
        <f xml:space="preserve"> B237 &amp; " | " &amp; C237 &amp; " : " &amp; D237</f>
        <v>Gas | open cycle gas turbine : oil distillate gasoil</v>
      </c>
      <c r="B237" t="s">
        <v>782</v>
      </c>
      <c r="C237" t="str">
        <f xml:space="preserve"> LOWER(E237)</f>
        <v>open cycle gas turbine</v>
      </c>
      <c r="D237" t="str">
        <f xml:space="preserve"> LOWER(F237)</f>
        <v>oil distillate gasoil</v>
      </c>
      <c r="E237" t="s">
        <v>656</v>
      </c>
      <c r="F237" t="s">
        <v>821</v>
      </c>
    </row>
    <row r="238" spans="1:6" x14ac:dyDescent="0.25">
      <c r="A238" t="str">
        <f xml:space="preserve"> B238 &amp; " | " &amp; C238 &amp; " : " &amp; D238</f>
        <v>Gas | open cycle gas turbine : treated crude oil</v>
      </c>
      <c r="B238" t="s">
        <v>782</v>
      </c>
      <c r="C238" t="str">
        <f xml:space="preserve"> LOWER(E238)</f>
        <v>open cycle gas turbine</v>
      </c>
      <c r="D238" t="str">
        <f xml:space="preserve"> LOWER(F238)</f>
        <v>treated crude oil</v>
      </c>
      <c r="E238" t="s">
        <v>656</v>
      </c>
      <c r="F238" t="s">
        <v>862</v>
      </c>
    </row>
    <row r="239" spans="1:6" x14ac:dyDescent="0.25">
      <c r="A239" t="str">
        <f xml:space="preserve"> B239 &amp; " | " &amp; C239 &amp; " : " &amp; D239</f>
        <v>Gas | power and desalination combined cycle gas turbine : natural gas</v>
      </c>
      <c r="B239" t="s">
        <v>782</v>
      </c>
      <c r="C239" t="str">
        <f xml:space="preserve"> LOWER(E239)</f>
        <v>power and desalination combined cycle gas turbine</v>
      </c>
      <c r="D239" t="str">
        <f xml:space="preserve"> LOWER(F239)</f>
        <v>natural gas</v>
      </c>
      <c r="E239" t="s">
        <v>665</v>
      </c>
      <c r="F239" t="s">
        <v>735</v>
      </c>
    </row>
    <row r="240" spans="1:6" x14ac:dyDescent="0.25">
      <c r="A240" t="str">
        <f xml:space="preserve"> B240 &amp; " | " &amp; C240 &amp; " : " &amp; D240</f>
        <v>Gas | power and desalination combined cycle gas turbine : sales gas and hfo</v>
      </c>
      <c r="B240" t="s">
        <v>782</v>
      </c>
      <c r="C240" t="str">
        <f xml:space="preserve"> LOWER(E240)</f>
        <v>power and desalination combined cycle gas turbine</v>
      </c>
      <c r="D240" t="str">
        <f xml:space="preserve"> LOWER(F240)</f>
        <v>sales gas and hfo</v>
      </c>
      <c r="E240" t="s">
        <v>665</v>
      </c>
      <c r="F240" t="s">
        <v>859</v>
      </c>
    </row>
    <row r="241" spans="1:6" x14ac:dyDescent="0.25">
      <c r="A241" t="str">
        <f xml:space="preserve"> B241 &amp; " | " &amp; C241 &amp; " : " &amp; D241</f>
        <v xml:space="preserve">Gas | power and desalination open cycle gas turbine : </v>
      </c>
      <c r="B241" t="s">
        <v>782</v>
      </c>
      <c r="C241" t="str">
        <f xml:space="preserve"> LOWER(E241)</f>
        <v>power and desalination open cycle gas turbine</v>
      </c>
      <c r="D241" t="str">
        <f xml:space="preserve"> LOWER(F241)</f>
        <v/>
      </c>
      <c r="E241" t="s">
        <v>668</v>
      </c>
    </row>
    <row r="242" spans="1:6" x14ac:dyDescent="0.25">
      <c r="A242" t="str">
        <f xml:space="preserve"> B242 &amp; " | " &amp; C242 &amp; " : " &amp; D242</f>
        <v>Gas | power and desalination open cycle gas turbine : natural gas</v>
      </c>
      <c r="B242" t="s">
        <v>782</v>
      </c>
      <c r="C242" t="str">
        <f xml:space="preserve"> LOWER(E242)</f>
        <v>power and desalination open cycle gas turbine</v>
      </c>
      <c r="D242" t="str">
        <f xml:space="preserve"> LOWER(F242)</f>
        <v>natural gas</v>
      </c>
      <c r="E242" t="s">
        <v>668</v>
      </c>
      <c r="F242" t="s">
        <v>735</v>
      </c>
    </row>
    <row r="243" spans="1:6" x14ac:dyDescent="0.25">
      <c r="A243" t="str">
        <f xml:space="preserve"> B243 &amp; " | " &amp; C243 &amp; " : " &amp; D243</f>
        <v>Gas | power and heat combined cycle gas turbine : blast furnace gas (bfg)</v>
      </c>
      <c r="B243" t="s">
        <v>782</v>
      </c>
      <c r="C243" t="str">
        <f xml:space="preserve"> LOWER(E243)</f>
        <v>power and heat combined cycle gas turbine</v>
      </c>
      <c r="D243" t="str">
        <f xml:space="preserve"> LOWER(F243)</f>
        <v>blast furnace gas (bfg)</v>
      </c>
      <c r="E243" t="s">
        <v>663</v>
      </c>
      <c r="F243" t="s">
        <v>845</v>
      </c>
    </row>
    <row r="244" spans="1:6" x14ac:dyDescent="0.25">
      <c r="A244" t="str">
        <f xml:space="preserve"> B244 &amp; " | " &amp; C244 &amp; " : " &amp; D244</f>
        <v>Gas | power and heat combined cycle gas turbine : fuel oil heavy</v>
      </c>
      <c r="B244" t="s">
        <v>782</v>
      </c>
      <c r="C244" t="str">
        <f xml:space="preserve"> LOWER(E244)</f>
        <v>power and heat combined cycle gas turbine</v>
      </c>
      <c r="D244" t="str">
        <f xml:space="preserve"> LOWER(F244)</f>
        <v>fuel oil heavy</v>
      </c>
      <c r="E244" t="s">
        <v>663</v>
      </c>
      <c r="F244" t="s">
        <v>820</v>
      </c>
    </row>
    <row r="245" spans="1:6" x14ac:dyDescent="0.25">
      <c r="A245" t="str">
        <f xml:space="preserve"> B245 &amp; " | " &amp; C245 &amp; " : " &amp; D245</f>
        <v>Gas | power and heat combined cycle gas turbine : gas</v>
      </c>
      <c r="B245" t="s">
        <v>782</v>
      </c>
      <c r="C245" t="str">
        <f xml:space="preserve"> LOWER(E245)</f>
        <v>power and heat combined cycle gas turbine</v>
      </c>
      <c r="D245" t="str">
        <f xml:space="preserve"> LOWER(F245)</f>
        <v>gas</v>
      </c>
      <c r="E245" t="s">
        <v>663</v>
      </c>
      <c r="F245" t="s">
        <v>782</v>
      </c>
    </row>
    <row r="246" spans="1:6" x14ac:dyDescent="0.25">
      <c r="A246" t="str">
        <f xml:space="preserve"> B246 &amp; " | " &amp; C246 &amp; " : " &amp; D246</f>
        <v>Gas | power and heat combined cycle gas turbine : naptha</v>
      </c>
      <c r="B246" t="s">
        <v>782</v>
      </c>
      <c r="C246" t="str">
        <f xml:space="preserve"> LOWER(E246)</f>
        <v>power and heat combined cycle gas turbine</v>
      </c>
      <c r="D246" t="str">
        <f xml:space="preserve"> LOWER(F246)</f>
        <v>naptha</v>
      </c>
      <c r="E246" t="s">
        <v>663</v>
      </c>
      <c r="F246" t="s">
        <v>809</v>
      </c>
    </row>
    <row r="247" spans="1:6" x14ac:dyDescent="0.25">
      <c r="A247" t="str">
        <f xml:space="preserve"> B247 &amp; " | " &amp; C247 &amp; " : " &amp; D247</f>
        <v>Gas | power and heat combined cycle gas turbine : natual gas</v>
      </c>
      <c r="B247" t="s">
        <v>782</v>
      </c>
      <c r="C247" t="str">
        <f xml:space="preserve"> LOWER(E247)</f>
        <v>power and heat combined cycle gas turbine</v>
      </c>
      <c r="D247" t="str">
        <f xml:space="preserve"> LOWER(F247)</f>
        <v>natual gas</v>
      </c>
      <c r="E247" t="s">
        <v>663</v>
      </c>
      <c r="F247" t="s">
        <v>788</v>
      </c>
    </row>
    <row r="248" spans="1:6" x14ac:dyDescent="0.25">
      <c r="A248" t="str">
        <f xml:space="preserve"> B248 &amp; " | " &amp; C248 &amp; " : " &amp; D248</f>
        <v>Gas | power and heat combined cycle gas turbine : natural gas</v>
      </c>
      <c r="B248" t="s">
        <v>782</v>
      </c>
      <c r="C248" t="str">
        <f xml:space="preserve"> LOWER(E248)</f>
        <v>power and heat combined cycle gas turbine</v>
      </c>
      <c r="D248" t="str">
        <f xml:space="preserve"> LOWER(F248)</f>
        <v>natural gas</v>
      </c>
      <c r="E248" t="s">
        <v>663</v>
      </c>
      <c r="F248" t="s">
        <v>735</v>
      </c>
    </row>
    <row r="249" spans="1:6" x14ac:dyDescent="0.25">
      <c r="A249" t="str">
        <f xml:space="preserve"> B249 &amp; " | " &amp; C249 &amp; " : " &amp; D249</f>
        <v>Gas | power and heat combined cycle gas turbine : natural gas (recovery gas from steel mill)</v>
      </c>
      <c r="B249" t="s">
        <v>782</v>
      </c>
      <c r="C249" t="str">
        <f xml:space="preserve"> LOWER(E249)</f>
        <v>power and heat combined cycle gas turbine</v>
      </c>
      <c r="D249" t="str">
        <f xml:space="preserve"> LOWER(F249)</f>
        <v>natural gas (recovery gas from steel mill)</v>
      </c>
      <c r="E249" t="s">
        <v>663</v>
      </c>
      <c r="F249" t="s">
        <v>826</v>
      </c>
    </row>
    <row r="250" spans="1:6" x14ac:dyDescent="0.25">
      <c r="A250" t="str">
        <f xml:space="preserve"> B250 &amp; " | " &amp; C250 &amp; " : " &amp; D250</f>
        <v>Gas | power and heat combined cycle gas turbine : natural gas and wood waste</v>
      </c>
      <c r="B250" t="s">
        <v>782</v>
      </c>
      <c r="C250" t="str">
        <f xml:space="preserve"> LOWER(E250)</f>
        <v>power and heat combined cycle gas turbine</v>
      </c>
      <c r="D250" t="str">
        <f xml:space="preserve"> LOWER(F250)</f>
        <v>natural gas and wood waste</v>
      </c>
      <c r="E250" t="s">
        <v>663</v>
      </c>
      <c r="F250" t="s">
        <v>783</v>
      </c>
    </row>
    <row r="251" spans="1:6" x14ac:dyDescent="0.25">
      <c r="A251" t="str">
        <f xml:space="preserve"> B251 &amp; " | " &amp; C251 &amp; " : " &amp; D251</f>
        <v xml:space="preserve">Gas | power and heat open cycle gas turbine : </v>
      </c>
      <c r="B251" t="s">
        <v>782</v>
      </c>
      <c r="C251" t="str">
        <f xml:space="preserve"> LOWER(E251)</f>
        <v>power and heat open cycle gas turbine</v>
      </c>
      <c r="D251" t="str">
        <f xml:space="preserve"> LOWER(F251)</f>
        <v/>
      </c>
      <c r="E251" t="s">
        <v>658</v>
      </c>
    </row>
    <row r="252" spans="1:6" x14ac:dyDescent="0.25">
      <c r="A252" t="str">
        <f xml:space="preserve"> B252 &amp; " | " &amp; C252 &amp; " : " &amp; D252</f>
        <v>Gas | power and heat open cycle gas turbine : natural gas</v>
      </c>
      <c r="B252" t="s">
        <v>782</v>
      </c>
      <c r="C252" t="str">
        <f xml:space="preserve"> LOWER(E252)</f>
        <v>power and heat open cycle gas turbine</v>
      </c>
      <c r="D252" t="str">
        <f xml:space="preserve"> LOWER(F252)</f>
        <v>natural gas</v>
      </c>
      <c r="E252" t="s">
        <v>658</v>
      </c>
      <c r="F252" t="s">
        <v>735</v>
      </c>
    </row>
    <row r="253" spans="1:6" x14ac:dyDescent="0.25">
      <c r="A253" t="str">
        <f xml:space="preserve"> B253 &amp; " | " &amp; C253 &amp; " : " &amp; D253</f>
        <v>Gas | power and heat open cycle gas turbine : natural gas and produced gas</v>
      </c>
      <c r="B253" t="s">
        <v>782</v>
      </c>
      <c r="C253" t="str">
        <f xml:space="preserve"> LOWER(E253)</f>
        <v>power and heat open cycle gas turbine</v>
      </c>
      <c r="D253" t="str">
        <f xml:space="preserve"> LOWER(F253)</f>
        <v>natural gas and produced gas</v>
      </c>
      <c r="E253" t="s">
        <v>658</v>
      </c>
      <c r="F253" t="s">
        <v>784</v>
      </c>
    </row>
    <row r="254" spans="1:6" x14ac:dyDescent="0.25">
      <c r="A254" t="str">
        <f xml:space="preserve"> B254 &amp; " | " &amp; C254 &amp; " : " &amp; D254</f>
        <v>Gas | power and heat open cycle gas turbine : natural gas and regeneration gas</v>
      </c>
      <c r="B254" t="s">
        <v>782</v>
      </c>
      <c r="C254" t="str">
        <f xml:space="preserve"> LOWER(E254)</f>
        <v>power and heat open cycle gas turbine</v>
      </c>
      <c r="D254" t="str">
        <f xml:space="preserve"> LOWER(F254)</f>
        <v>natural gas and regeneration gas</v>
      </c>
      <c r="E254" t="s">
        <v>658</v>
      </c>
      <c r="F254" t="s">
        <v>785</v>
      </c>
    </row>
    <row r="255" spans="1:6" x14ac:dyDescent="0.25">
      <c r="A255" t="str">
        <f xml:space="preserve"> B255 &amp; " | " &amp; C255 &amp; " : " &amp; D255</f>
        <v>Gas | power and heat open cycle gas turbine : oil distillate</v>
      </c>
      <c r="B255" t="s">
        <v>782</v>
      </c>
      <c r="C255" t="str">
        <f xml:space="preserve"> LOWER(E255)</f>
        <v>power and heat open cycle gas turbine</v>
      </c>
      <c r="D255" t="str">
        <f xml:space="preserve"> LOWER(F255)</f>
        <v>oil distillate</v>
      </c>
      <c r="E255" t="s">
        <v>658</v>
      </c>
      <c r="F255" t="s">
        <v>803</v>
      </c>
    </row>
    <row r="256" spans="1:6" x14ac:dyDescent="0.25">
      <c r="A256" t="str">
        <f xml:space="preserve"> B256 &amp; " | " &amp; C256 &amp; " : " &amp; D256</f>
        <v>Gas | power and heat open cycle gas turbine : refinery residue (oil, gas)</v>
      </c>
      <c r="B256" t="s">
        <v>782</v>
      </c>
      <c r="C256" t="str">
        <f xml:space="preserve"> LOWER(E256)</f>
        <v>power and heat open cycle gas turbine</v>
      </c>
      <c r="D256" t="str">
        <f xml:space="preserve"> LOWER(F256)</f>
        <v>refinery residue (oil, gas)</v>
      </c>
      <c r="E256" t="s">
        <v>658</v>
      </c>
      <c r="F256" t="s">
        <v>812</v>
      </c>
    </row>
    <row r="257" spans="1:6" x14ac:dyDescent="0.25">
      <c r="A257" t="str">
        <f xml:space="preserve"> B257 &amp; " | " &amp; C257 &amp; " : " &amp; D257</f>
        <v>Gas | sub-critical thermal : blast furnace gas (dowson gas)</v>
      </c>
      <c r="B257" t="s">
        <v>782</v>
      </c>
      <c r="C257" t="str">
        <f xml:space="preserve"> LOWER(E257)</f>
        <v>sub-critical thermal</v>
      </c>
      <c r="D257" t="str">
        <f xml:space="preserve"> LOWER(F257)</f>
        <v>blast furnace gas (dowson gas)</v>
      </c>
      <c r="E257" t="s">
        <v>648</v>
      </c>
      <c r="F257" t="s">
        <v>844</v>
      </c>
    </row>
    <row r="258" spans="1:6" x14ac:dyDescent="0.25">
      <c r="A258" t="str">
        <f xml:space="preserve"> B258 &amp; " | " &amp; C258 &amp; " : " &amp; D258</f>
        <v>Gas | sub-critical thermal : heavy oil</v>
      </c>
      <c r="B258" t="s">
        <v>782</v>
      </c>
      <c r="C258" t="str">
        <f xml:space="preserve"> LOWER(E258)</f>
        <v>sub-critical thermal</v>
      </c>
      <c r="D258" t="str">
        <f xml:space="preserve"> LOWER(F258)</f>
        <v>heavy oil</v>
      </c>
      <c r="E258" t="s">
        <v>648</v>
      </c>
      <c r="F258" t="s">
        <v>769</v>
      </c>
    </row>
    <row r="259" spans="1:6" x14ac:dyDescent="0.25">
      <c r="A259" t="str">
        <f xml:space="preserve"> B259 &amp; " | " &amp; C259 &amp; " : " &amp; D259</f>
        <v>Gas | sub-critical thermal : high-calorific coke-oven gas and blast furnace gas</v>
      </c>
      <c r="B259" t="s">
        <v>782</v>
      </c>
      <c r="C259" t="str">
        <f xml:space="preserve"> LOWER(E259)</f>
        <v>sub-critical thermal</v>
      </c>
      <c r="D259" t="str">
        <f xml:space="preserve"> LOWER(F259)</f>
        <v>high-calorific coke-oven gas and blast furnace gas</v>
      </c>
      <c r="E259" t="s">
        <v>648</v>
      </c>
      <c r="F259" t="s">
        <v>805</v>
      </c>
    </row>
    <row r="260" spans="1:6" x14ac:dyDescent="0.25">
      <c r="A260" t="str">
        <f xml:space="preserve"> B260 &amp; " | " &amp; C260 &amp; " : " &amp; D260</f>
        <v>Gas | sub-critical thermal : liquified natural gas</v>
      </c>
      <c r="B260" t="s">
        <v>782</v>
      </c>
      <c r="C260" t="str">
        <f xml:space="preserve"> LOWER(E260)</f>
        <v>sub-critical thermal</v>
      </c>
      <c r="D260" t="str">
        <f xml:space="preserve"> LOWER(F260)</f>
        <v>liquified natural gas</v>
      </c>
      <c r="E260" t="s">
        <v>648</v>
      </c>
      <c r="F260" t="s">
        <v>827</v>
      </c>
    </row>
    <row r="261" spans="1:6" x14ac:dyDescent="0.25">
      <c r="A261" t="str">
        <f xml:space="preserve"> B261 &amp; " | " &amp; C261 &amp; " : " &amp; D261</f>
        <v>Gas | sub-critical thermal : lshs oil</v>
      </c>
      <c r="B261" t="s">
        <v>782</v>
      </c>
      <c r="C261" t="str">
        <f xml:space="preserve"> LOWER(E261)</f>
        <v>sub-critical thermal</v>
      </c>
      <c r="D261" t="str">
        <f xml:space="preserve"> LOWER(F261)</f>
        <v>lshs oil</v>
      </c>
      <c r="E261" t="s">
        <v>648</v>
      </c>
      <c r="F261" t="s">
        <v>811</v>
      </c>
    </row>
    <row r="262" spans="1:6" x14ac:dyDescent="0.25">
      <c r="A262" t="str">
        <f xml:space="preserve"> B262 &amp; " | " &amp; C262 &amp; " : " &amp; D262</f>
        <v>Gas | sub-critical thermal : natual gas and hsd</v>
      </c>
      <c r="B262" t="s">
        <v>782</v>
      </c>
      <c r="C262" t="str">
        <f xml:space="preserve"> LOWER(E262)</f>
        <v>sub-critical thermal</v>
      </c>
      <c r="D262" t="str">
        <f xml:space="preserve"> LOWER(F262)</f>
        <v>natual gas and hsd</v>
      </c>
      <c r="E262" t="s">
        <v>648</v>
      </c>
      <c r="F262" t="s">
        <v>846</v>
      </c>
    </row>
    <row r="263" spans="1:6" x14ac:dyDescent="0.25">
      <c r="A263" t="str">
        <f xml:space="preserve"> B263 &amp; " | " &amp; C263 &amp; " : " &amp; D263</f>
        <v>Gas | sub-critical thermal : natural gas</v>
      </c>
      <c r="B263" t="s">
        <v>782</v>
      </c>
      <c r="C263" t="str">
        <f xml:space="preserve"> LOWER(E263)</f>
        <v>sub-critical thermal</v>
      </c>
      <c r="D263" t="str">
        <f xml:space="preserve"> LOWER(F263)</f>
        <v>natural gas</v>
      </c>
      <c r="E263" t="s">
        <v>648</v>
      </c>
      <c r="F263" t="s">
        <v>735</v>
      </c>
    </row>
    <row r="264" spans="1:6" x14ac:dyDescent="0.25">
      <c r="A264" t="str">
        <f xml:space="preserve"> B264 &amp; " | " &amp; C264 &amp; " : " &amp; D264</f>
        <v>Gas | sub-critical thermal : natural gas and furnace oil</v>
      </c>
      <c r="B264" t="s">
        <v>782</v>
      </c>
      <c r="C264" t="str">
        <f xml:space="preserve"> LOWER(E264)</f>
        <v>sub-critical thermal</v>
      </c>
      <c r="D264" t="str">
        <f xml:space="preserve"> LOWER(F264)</f>
        <v>natural gas and furnace oil</v>
      </c>
      <c r="E264" t="s">
        <v>648</v>
      </c>
      <c r="F264" t="s">
        <v>849</v>
      </c>
    </row>
    <row r="265" spans="1:6" x14ac:dyDescent="0.25">
      <c r="A265" t="str">
        <f xml:space="preserve"> B265 &amp; " | " &amp; C265 &amp; " : " &amp; D265</f>
        <v>Gas | sub-critical thermal : natural gas and heavy fuel oil</v>
      </c>
      <c r="B265" t="s">
        <v>782</v>
      </c>
      <c r="C265" t="str">
        <f xml:space="preserve"> LOWER(E265)</f>
        <v>sub-critical thermal</v>
      </c>
      <c r="D265" t="str">
        <f xml:space="preserve"> LOWER(F265)</f>
        <v>natural gas and heavy fuel oil</v>
      </c>
      <c r="E265" t="s">
        <v>648</v>
      </c>
      <c r="F265" t="s">
        <v>799</v>
      </c>
    </row>
    <row r="266" spans="1:6" x14ac:dyDescent="0.25">
      <c r="A266" t="str">
        <f xml:space="preserve"> B266 &amp; " | " &amp; C266 &amp; " : " &amp; D266</f>
        <v>Gas | sub-critical thermal : natural gas and heavy oil</v>
      </c>
      <c r="B266" t="s">
        <v>782</v>
      </c>
      <c r="C266" t="str">
        <f xml:space="preserve"> LOWER(E266)</f>
        <v>sub-critical thermal</v>
      </c>
      <c r="D266" t="str">
        <f xml:space="preserve"> LOWER(F266)</f>
        <v>natural gas and heavy oil</v>
      </c>
      <c r="E266" t="s">
        <v>648</v>
      </c>
      <c r="F266" t="s">
        <v>800</v>
      </c>
    </row>
    <row r="267" spans="1:6" x14ac:dyDescent="0.25">
      <c r="A267" t="str">
        <f xml:space="preserve"> B267 &amp; " | " &amp; C267 &amp; " : " &amp; D267</f>
        <v>Gas | sub-critical thermal : natural gas and light fuel oil</v>
      </c>
      <c r="B267" t="s">
        <v>782</v>
      </c>
      <c r="C267" t="str">
        <f xml:space="preserve"> LOWER(E267)</f>
        <v>sub-critical thermal</v>
      </c>
      <c r="D267" t="str">
        <f xml:space="preserve"> LOWER(F267)</f>
        <v>natural gas and light fuel oil</v>
      </c>
      <c r="E267" t="s">
        <v>648</v>
      </c>
      <c r="F267" t="s">
        <v>777</v>
      </c>
    </row>
    <row r="268" spans="1:6" x14ac:dyDescent="0.25">
      <c r="A268" t="str">
        <f xml:space="preserve"> B268 &amp; " | " &amp; C268 &amp; " : " &amp; D268</f>
        <v>Gas | super-critical thermal : liquified natural gas</v>
      </c>
      <c r="B268" t="s">
        <v>782</v>
      </c>
      <c r="C268" t="str">
        <f xml:space="preserve"> LOWER(E268)</f>
        <v>super-critical thermal</v>
      </c>
      <c r="D268" t="str">
        <f xml:space="preserve"> LOWER(F268)</f>
        <v>liquified natural gas</v>
      </c>
      <c r="E268" t="s">
        <v>649</v>
      </c>
      <c r="F268" t="s">
        <v>827</v>
      </c>
    </row>
    <row r="269" spans="1:6" x14ac:dyDescent="0.25">
      <c r="A269" t="str">
        <f xml:space="preserve"> B269 &amp; " | " &amp; C269 &amp; " : " &amp; D269</f>
        <v>Gas | super-critical thermal : liquified natural gas (lng)</v>
      </c>
      <c r="B269" t="s">
        <v>782</v>
      </c>
      <c r="C269" t="str">
        <f xml:space="preserve"> LOWER(E269)</f>
        <v>super-critical thermal</v>
      </c>
      <c r="D269" t="str">
        <f xml:space="preserve"> LOWER(F269)</f>
        <v>liquified natural gas (lng)</v>
      </c>
      <c r="E269" t="s">
        <v>649</v>
      </c>
      <c r="F269" t="s">
        <v>830</v>
      </c>
    </row>
    <row r="270" spans="1:6" x14ac:dyDescent="0.25">
      <c r="A270" t="str">
        <f xml:space="preserve"> B270 &amp; " | " &amp; C270 &amp; " : " &amp; D270</f>
        <v>Gas | super-critical thermal : lng</v>
      </c>
      <c r="B270" t="s">
        <v>782</v>
      </c>
      <c r="C270" t="str">
        <f xml:space="preserve"> LOWER(E270)</f>
        <v>super-critical thermal</v>
      </c>
      <c r="D270" t="str">
        <f xml:space="preserve"> LOWER(F270)</f>
        <v>lng</v>
      </c>
      <c r="E270" t="s">
        <v>649</v>
      </c>
      <c r="F270" t="s">
        <v>792</v>
      </c>
    </row>
    <row r="271" spans="1:6" x14ac:dyDescent="0.25">
      <c r="A271" t="str">
        <f xml:space="preserve"> B271 &amp; " | " &amp; C271 &amp; " : " &amp; D271</f>
        <v>Gas | super-critical thermal : natural gas</v>
      </c>
      <c r="B271" t="s">
        <v>782</v>
      </c>
      <c r="C271" t="str">
        <f xml:space="preserve"> LOWER(E271)</f>
        <v>super-critical thermal</v>
      </c>
      <c r="D271" t="str">
        <f xml:space="preserve"> LOWER(F271)</f>
        <v>natural gas</v>
      </c>
      <c r="E271" t="s">
        <v>649</v>
      </c>
      <c r="F271" t="s">
        <v>735</v>
      </c>
    </row>
    <row r="272" spans="1:6" x14ac:dyDescent="0.25">
      <c r="A272" t="str">
        <f xml:space="preserve"> B272 &amp; " | " &amp; C272 &amp; " : " &amp; D272</f>
        <v>Gas | thermal and ccgt : diesel oil</v>
      </c>
      <c r="B272" t="s">
        <v>782</v>
      </c>
      <c r="C272" t="str">
        <f xml:space="preserve"> LOWER(E272)</f>
        <v>thermal and ccgt</v>
      </c>
      <c r="D272" t="str">
        <f xml:space="preserve"> LOWER(F272)</f>
        <v>diesel oil</v>
      </c>
      <c r="E272" t="s">
        <v>664</v>
      </c>
      <c r="F272" t="s">
        <v>791</v>
      </c>
    </row>
    <row r="273" spans="1:6" x14ac:dyDescent="0.25">
      <c r="A273" t="str">
        <f xml:space="preserve"> B273 &amp; " | " &amp; C273 &amp; " : " &amp; D273</f>
        <v>Gas | thermal and ccgt : lng</v>
      </c>
      <c r="B273" t="s">
        <v>782</v>
      </c>
      <c r="C273" t="str">
        <f xml:space="preserve"> LOWER(E273)</f>
        <v>thermal and ccgt</v>
      </c>
      <c r="D273" t="str">
        <f xml:space="preserve"> LOWER(F273)</f>
        <v>lng</v>
      </c>
      <c r="E273" t="s">
        <v>664</v>
      </c>
      <c r="F273" t="s">
        <v>792</v>
      </c>
    </row>
    <row r="274" spans="1:6" x14ac:dyDescent="0.25">
      <c r="A274" t="str">
        <f xml:space="preserve"> B274 &amp; " | " &amp; C274 &amp; " : " &amp; D274</f>
        <v>Gas | thermal and ccgt : natural gas</v>
      </c>
      <c r="B274" t="s">
        <v>782</v>
      </c>
      <c r="C274" t="str">
        <f xml:space="preserve"> LOWER(E274)</f>
        <v>thermal and ccgt</v>
      </c>
      <c r="D274" t="str">
        <f xml:space="preserve"> LOWER(F274)</f>
        <v>natural gas</v>
      </c>
      <c r="E274" t="s">
        <v>664</v>
      </c>
      <c r="F274" t="s">
        <v>735</v>
      </c>
    </row>
    <row r="275" spans="1:6" x14ac:dyDescent="0.25">
      <c r="A275" t="str">
        <f xml:space="preserve"> B275 &amp; " | " &amp; C275 &amp; " : " &amp; D275</f>
        <v>Gas | thermal and ccgt : natural gas, heavy oil, coke oven gas</v>
      </c>
      <c r="B275" t="s">
        <v>782</v>
      </c>
      <c r="C275" t="str">
        <f xml:space="preserve"> LOWER(E275)</f>
        <v>thermal and ccgt</v>
      </c>
      <c r="D275" t="str">
        <f xml:space="preserve"> LOWER(F275)</f>
        <v>natural gas, heavy oil, coke oven gas</v>
      </c>
      <c r="E275" t="s">
        <v>664</v>
      </c>
      <c r="F275" t="s">
        <v>832</v>
      </c>
    </row>
    <row r="276" spans="1:6" x14ac:dyDescent="0.25">
      <c r="A276" t="str">
        <f xml:space="preserve"> B276 &amp; " | " &amp; C276 &amp; " : " &amp; D276</f>
        <v>Gas | thermal and ocgt : fuel oil</v>
      </c>
      <c r="B276" t="s">
        <v>782</v>
      </c>
      <c r="C276" t="str">
        <f xml:space="preserve"> LOWER(E276)</f>
        <v>thermal and ocgt</v>
      </c>
      <c r="D276" t="str">
        <f xml:space="preserve"> LOWER(F276)</f>
        <v>fuel oil</v>
      </c>
      <c r="E276" t="s">
        <v>659</v>
      </c>
      <c r="F276" t="s">
        <v>807</v>
      </c>
    </row>
    <row r="277" spans="1:6" x14ac:dyDescent="0.25">
      <c r="A277" t="str">
        <f xml:space="preserve"> B277 &amp; " | " &amp; C277 &amp; " : " &amp; D277</f>
        <v>Gas | thermal and ocgt : lng</v>
      </c>
      <c r="B277" t="s">
        <v>782</v>
      </c>
      <c r="C277" t="str">
        <f xml:space="preserve"> LOWER(E277)</f>
        <v>thermal and ocgt</v>
      </c>
      <c r="D277" t="str">
        <f xml:space="preserve"> LOWER(F277)</f>
        <v>lng</v>
      </c>
      <c r="E277" t="s">
        <v>659</v>
      </c>
      <c r="F277" t="s">
        <v>792</v>
      </c>
    </row>
    <row r="278" spans="1:6" x14ac:dyDescent="0.25">
      <c r="A278" t="str">
        <f xml:space="preserve"> B278 &amp; " | " &amp; C278 &amp; " : " &amp; D278</f>
        <v>Gas | thermal and ocgt : natural gas</v>
      </c>
      <c r="B278" t="s">
        <v>782</v>
      </c>
      <c r="C278" t="str">
        <f xml:space="preserve"> LOWER(E278)</f>
        <v>thermal and ocgt</v>
      </c>
      <c r="D278" t="str">
        <f xml:space="preserve"> LOWER(F278)</f>
        <v>natural gas</v>
      </c>
      <c r="E278" t="s">
        <v>659</v>
      </c>
      <c r="F278" t="s">
        <v>735</v>
      </c>
    </row>
    <row r="279" spans="1:6" x14ac:dyDescent="0.25">
      <c r="A279" t="str">
        <f xml:space="preserve"> B279 &amp; " | " &amp; C279 &amp; " : " &amp; D279</f>
        <v>Gas | thermal, ocgt and ccgt : lng</v>
      </c>
      <c r="B279" t="s">
        <v>782</v>
      </c>
      <c r="C279" t="str">
        <f xml:space="preserve"> LOWER(E279)</f>
        <v>thermal, ocgt and ccgt</v>
      </c>
      <c r="D279" t="str">
        <f xml:space="preserve"> LOWER(F279)</f>
        <v>lng</v>
      </c>
      <c r="E279" t="s">
        <v>667</v>
      </c>
      <c r="F279" t="s">
        <v>792</v>
      </c>
    </row>
    <row r="280" spans="1:6" x14ac:dyDescent="0.25">
      <c r="A280" t="str">
        <f xml:space="preserve"> B280 &amp; " | " &amp; C280 &amp; " : " &amp; D280</f>
        <v>Gas | thermal, ocgt and ccgt : natural gas</v>
      </c>
      <c r="B280" t="s">
        <v>782</v>
      </c>
      <c r="C280" t="str">
        <f xml:space="preserve"> LOWER(E280)</f>
        <v>thermal, ocgt and ccgt</v>
      </c>
      <c r="D280" t="str">
        <f xml:space="preserve"> LOWER(F280)</f>
        <v>natural gas</v>
      </c>
      <c r="E280" t="s">
        <v>667</v>
      </c>
      <c r="F280" t="s">
        <v>735</v>
      </c>
    </row>
    <row r="281" spans="1:6" x14ac:dyDescent="0.25">
      <c r="A281" t="str">
        <f xml:space="preserve"> B281 &amp; " | " &amp; C281 &amp; " : " &amp; D281</f>
        <v>Geothermal | gas turbine : fuel oil and gas oil</v>
      </c>
      <c r="B281" t="s">
        <v>956</v>
      </c>
      <c r="C281" t="str">
        <f xml:space="preserve"> LOWER(E281)</f>
        <v>gas turbine</v>
      </c>
      <c r="D281" t="str">
        <f xml:space="preserve"> LOWER(F281)</f>
        <v>fuel oil and gas oil</v>
      </c>
      <c r="E281" t="s">
        <v>671</v>
      </c>
      <c r="F281" t="s">
        <v>842</v>
      </c>
    </row>
    <row r="282" spans="1:6" x14ac:dyDescent="0.25">
      <c r="A282" t="str">
        <f xml:space="preserve"> B282 &amp; " | " &amp; C282 &amp; " : " &amp; D282</f>
        <v>Geothermal | gas turbine : kerosine</v>
      </c>
      <c r="B282" t="s">
        <v>956</v>
      </c>
      <c r="C282" t="str">
        <f xml:space="preserve"> LOWER(E282)</f>
        <v>gas turbine</v>
      </c>
      <c r="D282" t="str">
        <f xml:space="preserve"> LOWER(F282)</f>
        <v>kerosine</v>
      </c>
      <c r="E282" t="s">
        <v>671</v>
      </c>
      <c r="F282" t="s">
        <v>772</v>
      </c>
    </row>
    <row r="283" spans="1:6" x14ac:dyDescent="0.25">
      <c r="A283" t="str">
        <f xml:space="preserve"> B283 &amp; " | " &amp; C283 &amp; " : " &amp; D283</f>
        <v>Geothermal | gas turbine : oil</v>
      </c>
      <c r="B283" t="s">
        <v>956</v>
      </c>
      <c r="C283" t="str">
        <f xml:space="preserve"> LOWER(E283)</f>
        <v>gas turbine</v>
      </c>
      <c r="D283" t="str">
        <f xml:space="preserve"> LOWER(F283)</f>
        <v>oil</v>
      </c>
      <c r="E283" t="s">
        <v>671</v>
      </c>
      <c r="F283" t="s">
        <v>818</v>
      </c>
    </row>
    <row r="284" spans="1:6" x14ac:dyDescent="0.25">
      <c r="A284" t="str">
        <f xml:space="preserve"> B284 &amp; " | " &amp; C284 &amp; " : " &amp; D284</f>
        <v>Geothermal | gas turbine : other</v>
      </c>
      <c r="B284" t="s">
        <v>956</v>
      </c>
      <c r="C284" t="str">
        <f xml:space="preserve"> LOWER(E284)</f>
        <v>gas turbine</v>
      </c>
      <c r="D284" t="str">
        <f xml:space="preserve"> LOWER(F284)</f>
        <v>other</v>
      </c>
      <c r="E284" t="s">
        <v>671</v>
      </c>
      <c r="F284" t="s">
        <v>684</v>
      </c>
    </row>
    <row r="285" spans="1:6" x14ac:dyDescent="0.25">
      <c r="A285" t="str">
        <f xml:space="preserve"> B285 &amp; " | " &amp; C285 &amp; " : " &amp; D285</f>
        <v>Geothermal | oil engine : oil</v>
      </c>
      <c r="B285" t="s">
        <v>956</v>
      </c>
      <c r="C285" t="str">
        <f xml:space="preserve"> LOWER(E285)</f>
        <v>oil engine</v>
      </c>
      <c r="D285" t="str">
        <f xml:space="preserve"> LOWER(F285)</f>
        <v>oil</v>
      </c>
      <c r="E285" t="s">
        <v>672</v>
      </c>
      <c r="F285" t="s">
        <v>818</v>
      </c>
    </row>
    <row r="286" spans="1:6" x14ac:dyDescent="0.25">
      <c r="A286" t="str">
        <f xml:space="preserve"> B286 &amp; " | " &amp; C286 &amp; " : " &amp; D286</f>
        <v>Geothermal | oil engine : other</v>
      </c>
      <c r="B286" t="s">
        <v>956</v>
      </c>
      <c r="C286" t="str">
        <f xml:space="preserve"> LOWER(E286)</f>
        <v>oil engine</v>
      </c>
      <c r="D286" t="str">
        <f xml:space="preserve"> LOWER(F286)</f>
        <v>other</v>
      </c>
      <c r="E286" t="s">
        <v>672</v>
      </c>
      <c r="F286" t="s">
        <v>684</v>
      </c>
    </row>
    <row r="287" spans="1:6" x14ac:dyDescent="0.25">
      <c r="A287" t="str">
        <f xml:space="preserve"> B287 &amp; " | " &amp; C287 &amp; " : " &amp; D287</f>
        <v>Geothermal | sub-critical steam turbine : fuel oil</v>
      </c>
      <c r="B287" t="s">
        <v>956</v>
      </c>
      <c r="C287" t="str">
        <f xml:space="preserve"> LOWER(E287)</f>
        <v>sub-critical steam turbine</v>
      </c>
      <c r="D287" t="str">
        <f xml:space="preserve"> LOWER(F287)</f>
        <v>fuel oil</v>
      </c>
      <c r="E287" t="s">
        <v>670</v>
      </c>
      <c r="F287" t="s">
        <v>807</v>
      </c>
    </row>
    <row r="288" spans="1:6" x14ac:dyDescent="0.25">
      <c r="A288" t="str">
        <f xml:space="preserve"> B288 &amp; " | " &amp; C288 &amp; " : " &amp; D288</f>
        <v>Geothermal | sub-critical steam turbine : other</v>
      </c>
      <c r="B288" t="s">
        <v>956</v>
      </c>
      <c r="C288" t="str">
        <f xml:space="preserve"> LOWER(E288)</f>
        <v>sub-critical steam turbine</v>
      </c>
      <c r="D288" t="str">
        <f xml:space="preserve"> LOWER(F288)</f>
        <v>other</v>
      </c>
      <c r="E288" t="s">
        <v>670</v>
      </c>
      <c r="F288" t="s">
        <v>684</v>
      </c>
    </row>
    <row r="289" spans="1:6" x14ac:dyDescent="0.25">
      <c r="A289" t="str">
        <f xml:space="preserve"> B289 &amp; " | " &amp; C289 &amp; " : " &amp; D289</f>
        <v>Hydro |  : diesel oil</v>
      </c>
      <c r="B289" t="s">
        <v>955</v>
      </c>
      <c r="C289" t="str">
        <f xml:space="preserve"> LOWER(E289)</f>
        <v/>
      </c>
      <c r="D289" t="str">
        <f xml:space="preserve"> LOWER(F289)</f>
        <v>diesel oil</v>
      </c>
      <c r="F289" t="s">
        <v>791</v>
      </c>
    </row>
    <row r="290" spans="1:6" x14ac:dyDescent="0.25">
      <c r="A290" t="str">
        <f xml:space="preserve"> B290 &amp; " | " &amp; C290 &amp; " : " &amp; D290</f>
        <v>Hydro | cogeneration power and heat steam turbine : heavy fuel oil</v>
      </c>
      <c r="B290" t="s">
        <v>955</v>
      </c>
      <c r="C290" t="str">
        <f xml:space="preserve"> LOWER(E290)</f>
        <v>cogeneration power and heat steam turbine</v>
      </c>
      <c r="D290" t="str">
        <f xml:space="preserve"> LOWER(F290)</f>
        <v>heavy fuel oil</v>
      </c>
      <c r="E290" t="s">
        <v>650</v>
      </c>
      <c r="F290" t="s">
        <v>779</v>
      </c>
    </row>
    <row r="291" spans="1:6" x14ac:dyDescent="0.25">
      <c r="A291" t="str">
        <f xml:space="preserve"> B291 &amp; " | " &amp; C291 &amp; " : " &amp; D291</f>
        <v>Hydro | cogeneration power and heat steam turbine : top gas, cog, tar, natural gas, heavy oil</v>
      </c>
      <c r="B291" t="s">
        <v>955</v>
      </c>
      <c r="C291" t="str">
        <f xml:space="preserve"> LOWER(E291)</f>
        <v>cogeneration power and heat steam turbine</v>
      </c>
      <c r="D291" t="str">
        <f xml:space="preserve"> LOWER(F291)</f>
        <v>top gas, cog, tar, natural gas, heavy oil</v>
      </c>
      <c r="E291" t="s">
        <v>650</v>
      </c>
      <c r="F291" t="s">
        <v>871</v>
      </c>
    </row>
    <row r="292" spans="1:6" x14ac:dyDescent="0.25">
      <c r="A292" t="str">
        <f xml:space="preserve"> B292 &amp; " | " &amp; C292 &amp; " : " &amp; D292</f>
        <v>Hydro | gas turbine : high speed diesel</v>
      </c>
      <c r="B292" t="s">
        <v>955</v>
      </c>
      <c r="C292" t="str">
        <f xml:space="preserve"> LOWER(E292)</f>
        <v>gas turbine</v>
      </c>
      <c r="D292" t="str">
        <f xml:space="preserve"> LOWER(F292)</f>
        <v>high speed diesel</v>
      </c>
      <c r="E292" t="s">
        <v>671</v>
      </c>
      <c r="F292" t="s">
        <v>869</v>
      </c>
    </row>
    <row r="293" spans="1:6" x14ac:dyDescent="0.25">
      <c r="A293" t="str">
        <f xml:space="preserve"> B293 &amp; " | " &amp; C293 &amp; " : " &amp; D293</f>
        <v>Hydro | gas turbine : natural gas</v>
      </c>
      <c r="B293" t="s">
        <v>955</v>
      </c>
      <c r="C293" t="str">
        <f xml:space="preserve"> LOWER(E293)</f>
        <v>gas turbine</v>
      </c>
      <c r="D293" t="str">
        <f xml:space="preserve"> LOWER(F293)</f>
        <v>natural gas</v>
      </c>
      <c r="E293" t="s">
        <v>671</v>
      </c>
      <c r="F293" t="s">
        <v>735</v>
      </c>
    </row>
    <row r="294" spans="1:6" x14ac:dyDescent="0.25">
      <c r="A294" t="str">
        <f xml:space="preserve"> B294 &amp; " | " &amp; C294 &amp; " : " &amp; D294</f>
        <v>Hydro | mix of steam and combustion turbines : fuel oil</v>
      </c>
      <c r="B294" t="s">
        <v>955</v>
      </c>
      <c r="C294" t="str">
        <f xml:space="preserve"> LOWER(E294)</f>
        <v>mix of steam and combustion turbines</v>
      </c>
      <c r="D294" t="str">
        <f xml:space="preserve"> LOWER(F294)</f>
        <v>fuel oil</v>
      </c>
      <c r="E294" t="s">
        <v>673</v>
      </c>
      <c r="F294" t="s">
        <v>807</v>
      </c>
    </row>
    <row r="295" spans="1:6" x14ac:dyDescent="0.25">
      <c r="A295" t="str">
        <f xml:space="preserve"> B295 &amp; " | " &amp; C295 &amp; " : " &amp; D295</f>
        <v>Hydro | oil engine : diesel - bs1800</v>
      </c>
      <c r="B295" t="s">
        <v>955</v>
      </c>
      <c r="C295" t="str">
        <f xml:space="preserve"> LOWER(E295)</f>
        <v>oil engine</v>
      </c>
      <c r="D295" t="str">
        <f xml:space="preserve"> LOWER(F295)</f>
        <v>diesel - bs1800</v>
      </c>
      <c r="E295" t="s">
        <v>672</v>
      </c>
      <c r="F295" t="s">
        <v>870</v>
      </c>
    </row>
    <row r="296" spans="1:6" x14ac:dyDescent="0.25">
      <c r="A296" t="str">
        <f xml:space="preserve"> B296 &amp; " | " &amp; C296 &amp; " : " &amp; D296</f>
        <v>Hydro | oil engine : fuel oil</v>
      </c>
      <c r="B296" t="s">
        <v>955</v>
      </c>
      <c r="C296" t="str">
        <f xml:space="preserve"> LOWER(E296)</f>
        <v>oil engine</v>
      </c>
      <c r="D296" t="str">
        <f xml:space="preserve"> LOWER(F296)</f>
        <v>fuel oil</v>
      </c>
      <c r="E296" t="s">
        <v>672</v>
      </c>
      <c r="F296" t="s">
        <v>807</v>
      </c>
    </row>
    <row r="297" spans="1:6" x14ac:dyDescent="0.25">
      <c r="A297" t="str">
        <f xml:space="preserve"> B297 &amp; " | " &amp; C297 &amp; " : " &amp; D297</f>
        <v>Hydro | oil engine : heavy fuel oil</v>
      </c>
      <c r="B297" t="s">
        <v>955</v>
      </c>
      <c r="C297" t="str">
        <f xml:space="preserve"> LOWER(E297)</f>
        <v>oil engine</v>
      </c>
      <c r="D297" t="str">
        <f xml:space="preserve"> LOWER(F297)</f>
        <v>heavy fuel oil</v>
      </c>
      <c r="E297" t="s">
        <v>672</v>
      </c>
      <c r="F297" t="s">
        <v>779</v>
      </c>
    </row>
    <row r="298" spans="1:6" x14ac:dyDescent="0.25">
      <c r="A298" t="str">
        <f xml:space="preserve"> B298 &amp; " | " &amp; C298 &amp; " : " &amp; D298</f>
        <v>Hydro | oil engine : heavy oil</v>
      </c>
      <c r="B298" t="s">
        <v>955</v>
      </c>
      <c r="C298" t="str">
        <f xml:space="preserve"> LOWER(E298)</f>
        <v>oil engine</v>
      </c>
      <c r="D298" t="str">
        <f xml:space="preserve"> LOWER(F298)</f>
        <v>heavy oil</v>
      </c>
      <c r="E298" t="s">
        <v>672</v>
      </c>
      <c r="F298" t="s">
        <v>769</v>
      </c>
    </row>
    <row r="299" spans="1:6" x14ac:dyDescent="0.25">
      <c r="A299" t="str">
        <f xml:space="preserve"> B299 &amp; " | " &amp; C299 &amp; " : " &amp; D299</f>
        <v>Hydro | sub-critical steam turbine : heavy fuel oil</v>
      </c>
      <c r="B299" t="s">
        <v>955</v>
      </c>
      <c r="C299" t="str">
        <f xml:space="preserve"> LOWER(E299)</f>
        <v>sub-critical steam turbine</v>
      </c>
      <c r="D299" t="str">
        <f xml:space="preserve"> LOWER(F299)</f>
        <v>heavy fuel oil</v>
      </c>
      <c r="E299" t="s">
        <v>670</v>
      </c>
      <c r="F299" t="s">
        <v>779</v>
      </c>
    </row>
    <row r="300" spans="1:6" x14ac:dyDescent="0.25">
      <c r="A300" t="str">
        <f xml:space="preserve"> B300 &amp; " | " &amp; C300 &amp; " : " &amp; D300</f>
        <v>Hydro | sub-critical steam turbine : oil</v>
      </c>
      <c r="B300" t="s">
        <v>955</v>
      </c>
      <c r="C300" t="str">
        <f xml:space="preserve"> LOWER(E300)</f>
        <v>sub-critical steam turbine</v>
      </c>
      <c r="D300" t="str">
        <f xml:space="preserve"> LOWER(F300)</f>
        <v>oil</v>
      </c>
      <c r="E300" t="s">
        <v>670</v>
      </c>
      <c r="F300" t="s">
        <v>818</v>
      </c>
    </row>
    <row r="301" spans="1:6" x14ac:dyDescent="0.25">
      <c r="A301" t="str">
        <f xml:space="preserve"> B301 &amp; " | " &amp; C301 &amp; " : " &amp; D301</f>
        <v>Nuclear | sub-critical steam turbine : fuel oil type a1</v>
      </c>
      <c r="B301" t="s">
        <v>957</v>
      </c>
      <c r="C301" t="str">
        <f xml:space="preserve"> LOWER(E301)</f>
        <v>sub-critical steam turbine</v>
      </c>
      <c r="D301" t="str">
        <f xml:space="preserve"> LOWER(F301)</f>
        <v>fuel oil type a1</v>
      </c>
      <c r="E301" t="s">
        <v>670</v>
      </c>
      <c r="F301" t="s">
        <v>872</v>
      </c>
    </row>
    <row r="302" spans="1:6" x14ac:dyDescent="0.25">
      <c r="A302" t="str">
        <f xml:space="preserve"> B302 &amp; " | " &amp; C302 &amp; " : " &amp; D302</f>
        <v xml:space="preserve">Oil |  : </v>
      </c>
      <c r="B302" t="s">
        <v>818</v>
      </c>
      <c r="C302" t="str">
        <f xml:space="preserve"> LOWER(E302)</f>
        <v/>
      </c>
      <c r="D302" t="str">
        <f xml:space="preserve"> LOWER(F302)</f>
        <v/>
      </c>
    </row>
    <row r="303" spans="1:6" x14ac:dyDescent="0.25">
      <c r="A303" t="str">
        <f xml:space="preserve"> B303 &amp; " | " &amp; C303 &amp; " : " &amp; D303</f>
        <v xml:space="preserve">Oil |  : </v>
      </c>
      <c r="B303" t="s">
        <v>818</v>
      </c>
      <c r="C303" t="str">
        <f xml:space="preserve"> LOWER(E303)</f>
        <v/>
      </c>
      <c r="D303" t="str">
        <f xml:space="preserve"> LOWER(F303)</f>
        <v/>
      </c>
    </row>
    <row r="304" spans="1:6" x14ac:dyDescent="0.25">
      <c r="A304" t="str">
        <f xml:space="preserve"> B304 &amp; " | " &amp; C304 &amp; " : " &amp; D304</f>
        <v xml:space="preserve">Oil |  : </v>
      </c>
      <c r="B304" t="s">
        <v>818</v>
      </c>
      <c r="C304" t="str">
        <f xml:space="preserve"> LOWER(E304)</f>
        <v/>
      </c>
      <c r="D304" t="str">
        <f xml:space="preserve"> LOWER(F304)</f>
        <v/>
      </c>
    </row>
    <row r="305" spans="1:6" x14ac:dyDescent="0.25">
      <c r="A305" t="str">
        <f xml:space="preserve"> B305 &amp; " | " &amp; C305 &amp; " : " &amp; D305</f>
        <v xml:space="preserve">Oil |  : </v>
      </c>
      <c r="B305" t="s">
        <v>818</v>
      </c>
      <c r="C305" t="str">
        <f xml:space="preserve"> LOWER(E305)</f>
        <v/>
      </c>
      <c r="D305" t="str">
        <f xml:space="preserve"> LOWER(F305)</f>
        <v/>
      </c>
    </row>
    <row r="306" spans="1:6" x14ac:dyDescent="0.25">
      <c r="A306" t="str">
        <f xml:space="preserve"> B306 &amp; " | " &amp; C306 &amp; " : " &amp; D306</f>
        <v>Oil |  : crude oil and diesel</v>
      </c>
      <c r="B306" t="s">
        <v>818</v>
      </c>
      <c r="C306" t="str">
        <f xml:space="preserve"> LOWER(E306)</f>
        <v/>
      </c>
      <c r="D306" t="str">
        <f xml:space="preserve"> LOWER(F306)</f>
        <v>crude oil and diesel</v>
      </c>
      <c r="F306" t="s">
        <v>860</v>
      </c>
    </row>
    <row r="307" spans="1:6" x14ac:dyDescent="0.25">
      <c r="A307" t="str">
        <f xml:space="preserve"> B307 &amp; " | " &amp; C307 &amp; " : " &amp; D307</f>
        <v>Oil |  : crude oil and natural gas</v>
      </c>
      <c r="B307" t="s">
        <v>818</v>
      </c>
      <c r="C307" t="str">
        <f xml:space="preserve"> LOWER(E307)</f>
        <v/>
      </c>
      <c r="D307" t="str">
        <f xml:space="preserve"> LOWER(F307)</f>
        <v>crude oil and natural gas</v>
      </c>
      <c r="F307" t="s">
        <v>861</v>
      </c>
    </row>
    <row r="308" spans="1:6" x14ac:dyDescent="0.25">
      <c r="A308" t="str">
        <f xml:space="preserve"> B308 &amp; " | " &amp; C308 &amp; " : " &amp; D308</f>
        <v>Oil |  : diesel</v>
      </c>
      <c r="B308" t="s">
        <v>818</v>
      </c>
      <c r="C308" t="str">
        <f xml:space="preserve"> LOWER(E308)</f>
        <v/>
      </c>
      <c r="D308" t="str">
        <f xml:space="preserve"> LOWER(F308)</f>
        <v>diesel</v>
      </c>
      <c r="F308" t="s">
        <v>766</v>
      </c>
    </row>
    <row r="309" spans="1:6" x14ac:dyDescent="0.25">
      <c r="A309" t="str">
        <f xml:space="preserve"> B309 &amp; " | " &amp; C309 &amp; " : " &amp; D309</f>
        <v>Oil |  : diesel oil and natural gas</v>
      </c>
      <c r="B309" t="s">
        <v>818</v>
      </c>
      <c r="C309" t="str">
        <f xml:space="preserve"> LOWER(E309)</f>
        <v/>
      </c>
      <c r="D309" t="str">
        <f xml:space="preserve"> LOWER(F309)</f>
        <v>diesel oil and natural gas</v>
      </c>
      <c r="F309" t="s">
        <v>801</v>
      </c>
    </row>
    <row r="310" spans="1:6" x14ac:dyDescent="0.25">
      <c r="A310" t="str">
        <f xml:space="preserve"> B310 &amp; " | " &amp; C310 &amp; " : " &amp; D310</f>
        <v>Oil |  : distillate oil</v>
      </c>
      <c r="B310" t="s">
        <v>818</v>
      </c>
      <c r="C310" t="str">
        <f xml:space="preserve"> LOWER(E310)</f>
        <v/>
      </c>
      <c r="D310" t="str">
        <f xml:space="preserve"> LOWER(F310)</f>
        <v>distillate oil</v>
      </c>
      <c r="F310" t="s">
        <v>767</v>
      </c>
    </row>
    <row r="311" spans="1:6" x14ac:dyDescent="0.25">
      <c r="A311" t="str">
        <f xml:space="preserve"> B311 &amp; " | " &amp; C311 &amp; " : " &amp; D311</f>
        <v>Oil |  : fuel oil</v>
      </c>
      <c r="B311" t="s">
        <v>818</v>
      </c>
      <c r="C311" t="str">
        <f xml:space="preserve"> LOWER(E311)</f>
        <v/>
      </c>
      <c r="D311" t="str">
        <f xml:space="preserve"> LOWER(F311)</f>
        <v>fuel oil</v>
      </c>
      <c r="F311" t="s">
        <v>807</v>
      </c>
    </row>
    <row r="312" spans="1:6" x14ac:dyDescent="0.25">
      <c r="A312" t="str">
        <f xml:space="preserve"> B312 &amp; " | " &amp; C312 &amp; " : " &amp; D312</f>
        <v>Oil |  : fuel oil and natural gas</v>
      </c>
      <c r="B312" t="s">
        <v>818</v>
      </c>
      <c r="C312" t="str">
        <f xml:space="preserve"> LOWER(E312)</f>
        <v/>
      </c>
      <c r="D312" t="str">
        <f xml:space="preserve"> LOWER(F312)</f>
        <v>fuel oil and natural gas</v>
      </c>
      <c r="F312" t="s">
        <v>890</v>
      </c>
    </row>
    <row r="313" spans="1:6" x14ac:dyDescent="0.25">
      <c r="A313" t="str">
        <f xml:space="preserve"> B313 &amp; " | " &amp; C313 &amp; " : " &amp; D313</f>
        <v>Oil |  : heavy fuel oil</v>
      </c>
      <c r="B313" t="s">
        <v>818</v>
      </c>
      <c r="C313" t="str">
        <f xml:space="preserve"> LOWER(E313)</f>
        <v/>
      </c>
      <c r="D313" t="str">
        <f xml:space="preserve"> LOWER(F313)</f>
        <v>heavy fuel oil</v>
      </c>
      <c r="F313" t="s">
        <v>779</v>
      </c>
    </row>
    <row r="314" spans="1:6" x14ac:dyDescent="0.25">
      <c r="A314" t="str">
        <f xml:space="preserve"> B314 &amp; " | " &amp; C314 &amp; " : " &amp; D314</f>
        <v>Oil |  : heavy fuel oil and crude oil</v>
      </c>
      <c r="B314" t="s">
        <v>818</v>
      </c>
      <c r="C314" t="str">
        <f xml:space="preserve"> LOWER(E314)</f>
        <v/>
      </c>
      <c r="D314" t="str">
        <f xml:space="preserve"> LOWER(F314)</f>
        <v>heavy fuel oil and crude oil</v>
      </c>
      <c r="F314" t="s">
        <v>898</v>
      </c>
    </row>
    <row r="315" spans="1:6" x14ac:dyDescent="0.25">
      <c r="A315" t="str">
        <f xml:space="preserve"> B315 &amp; " | " &amp; C315 &amp; " : " &amp; D315</f>
        <v>Oil |  : heavy fuel oil and natural gas</v>
      </c>
      <c r="B315" t="s">
        <v>818</v>
      </c>
      <c r="C315" t="str">
        <f xml:space="preserve"> LOWER(E315)</f>
        <v/>
      </c>
      <c r="D315" t="str">
        <f xml:space="preserve"> LOWER(F315)</f>
        <v>heavy fuel oil and natural gas</v>
      </c>
      <c r="F315" t="s">
        <v>879</v>
      </c>
    </row>
    <row r="316" spans="1:6" x14ac:dyDescent="0.25">
      <c r="A316" t="str">
        <f xml:space="preserve"> B316 &amp; " | " &amp; C316 &amp; " : " &amp; D316</f>
        <v>Oil |  : heavy fuel oil, natural gas</v>
      </c>
      <c r="B316" t="s">
        <v>818</v>
      </c>
      <c r="C316" t="str">
        <f xml:space="preserve"> LOWER(E316)</f>
        <v/>
      </c>
      <c r="D316" t="str">
        <f xml:space="preserve"> LOWER(F316)</f>
        <v>heavy fuel oil, natural gas</v>
      </c>
      <c r="F316" t="s">
        <v>902</v>
      </c>
    </row>
    <row r="317" spans="1:6" x14ac:dyDescent="0.25">
      <c r="A317" t="str">
        <f xml:space="preserve"> B317 &amp; " | " &amp; C317 &amp; " : " &amp; D317</f>
        <v>Oil |  : heavy furnace oil</v>
      </c>
      <c r="B317" t="s">
        <v>818</v>
      </c>
      <c r="C317" t="str">
        <f xml:space="preserve"> LOWER(E317)</f>
        <v/>
      </c>
      <c r="D317" t="str">
        <f xml:space="preserve"> LOWER(F317)</f>
        <v>heavy furnace oil</v>
      </c>
      <c r="F317" t="s">
        <v>906</v>
      </c>
    </row>
    <row r="318" spans="1:6" x14ac:dyDescent="0.25">
      <c r="A318" t="str">
        <f xml:space="preserve"> B318 &amp; " | " &amp; C318 &amp; " : " &amp; D318</f>
        <v>Oil |  : heavy oil and crude oil</v>
      </c>
      <c r="B318" t="s">
        <v>818</v>
      </c>
      <c r="C318" t="str">
        <f xml:space="preserve"> LOWER(E318)</f>
        <v/>
      </c>
      <c r="D318" t="str">
        <f xml:space="preserve"> LOWER(F318)</f>
        <v>heavy oil and crude oil</v>
      </c>
      <c r="F318" t="s">
        <v>894</v>
      </c>
    </row>
    <row r="319" spans="1:6" x14ac:dyDescent="0.25">
      <c r="A319" t="str">
        <f xml:space="preserve"> B319 &amp; " | " &amp; C319 &amp; " : " &amp; D319</f>
        <v>Oil |  : hfo, lfo, ng</v>
      </c>
      <c r="B319" t="s">
        <v>818</v>
      </c>
      <c r="C319" t="str">
        <f xml:space="preserve"> LOWER(E319)</f>
        <v/>
      </c>
      <c r="D319" t="str">
        <f xml:space="preserve"> LOWER(F319)</f>
        <v>hfo, lfo, ng</v>
      </c>
      <c r="F319" t="s">
        <v>880</v>
      </c>
    </row>
    <row r="320" spans="1:6" x14ac:dyDescent="0.25">
      <c r="A320" t="str">
        <f xml:space="preserve"> B320 &amp; " | " &amp; C320 &amp; " : " &amp; D320</f>
        <v>Oil |  : jet fuel</v>
      </c>
      <c r="B320" t="s">
        <v>818</v>
      </c>
      <c r="C320" t="str">
        <f xml:space="preserve"> LOWER(E320)</f>
        <v/>
      </c>
      <c r="D320" t="str">
        <f xml:space="preserve"> LOWER(F320)</f>
        <v>jet fuel</v>
      </c>
      <c r="F320" t="s">
        <v>919</v>
      </c>
    </row>
    <row r="321" spans="1:6" x14ac:dyDescent="0.25">
      <c r="A321" t="str">
        <f xml:space="preserve"> B321 &amp; " | " &amp; C321 &amp; " : " &amp; D321</f>
        <v>Oil |  : kerosine</v>
      </c>
      <c r="B321" t="s">
        <v>818</v>
      </c>
      <c r="C321" t="str">
        <f xml:space="preserve"> LOWER(E321)</f>
        <v/>
      </c>
      <c r="D321" t="str">
        <f xml:space="preserve"> LOWER(F321)</f>
        <v>kerosine</v>
      </c>
      <c r="F321" t="s">
        <v>772</v>
      </c>
    </row>
    <row r="322" spans="1:6" x14ac:dyDescent="0.25">
      <c r="A322" t="str">
        <f xml:space="preserve"> B322 &amp; " | " &amp; C322 &amp; " : " &amp; D322</f>
        <v>Oil |  : light fuel oil</v>
      </c>
      <c r="B322" t="s">
        <v>818</v>
      </c>
      <c r="C322" t="str">
        <f xml:space="preserve"> LOWER(E322)</f>
        <v/>
      </c>
      <c r="D322" t="str">
        <f xml:space="preserve"> LOWER(F322)</f>
        <v>light fuel oil</v>
      </c>
      <c r="F322" t="s">
        <v>797</v>
      </c>
    </row>
    <row r="323" spans="1:6" x14ac:dyDescent="0.25">
      <c r="A323" t="str">
        <f xml:space="preserve"> B323 &amp; " | " &amp; C323 &amp; " : " &amp; D323</f>
        <v>Oil |  : low sulphur heavy stock (lshs) (switched from furnace oil in 2000)</v>
      </c>
      <c r="B323" t="s">
        <v>818</v>
      </c>
      <c r="C323" t="str">
        <f xml:space="preserve"> LOWER(E323)</f>
        <v/>
      </c>
      <c r="D323" t="str">
        <f xml:space="preserve"> LOWER(F323)</f>
        <v>low sulphur heavy stock (lshs) (switched from furnace oil in 2000)</v>
      </c>
      <c r="F323" t="s">
        <v>887</v>
      </c>
    </row>
    <row r="324" spans="1:6" x14ac:dyDescent="0.25">
      <c r="A324" t="str">
        <f xml:space="preserve"> B324 &amp; " | " &amp; C324 &amp; " : " &amp; D324</f>
        <v>Oil |  : oil , gas</v>
      </c>
      <c r="B324" t="s">
        <v>818</v>
      </c>
      <c r="C324" t="str">
        <f xml:space="preserve"> LOWER(E324)</f>
        <v/>
      </c>
      <c r="D324" t="str">
        <f xml:space="preserve"> LOWER(F324)</f>
        <v>oil , gas</v>
      </c>
      <c r="F324" t="s">
        <v>918</v>
      </c>
    </row>
    <row r="325" spans="1:6" x14ac:dyDescent="0.25">
      <c r="A325" t="str">
        <f xml:space="preserve"> B325 &amp; " | " &amp; C325 &amp; " : " &amp; D325</f>
        <v>Oil |  : oil and lng</v>
      </c>
      <c r="B325" t="s">
        <v>818</v>
      </c>
      <c r="C325" t="str">
        <f xml:space="preserve"> LOWER(E325)</f>
        <v/>
      </c>
      <c r="D325" t="str">
        <f xml:space="preserve"> LOWER(F325)</f>
        <v>oil and lng</v>
      </c>
      <c r="F325" t="s">
        <v>925</v>
      </c>
    </row>
    <row r="326" spans="1:6" x14ac:dyDescent="0.25">
      <c r="A326" t="str">
        <f xml:space="preserve"> B326 &amp; " | " &amp; C326 &amp; " : " &amp; D326</f>
        <v>Oil |  : oil/diesel</v>
      </c>
      <c r="B326" t="s">
        <v>818</v>
      </c>
      <c r="C326" t="str">
        <f xml:space="preserve"> LOWER(E326)</f>
        <v/>
      </c>
      <c r="D326" t="str">
        <f xml:space="preserve"> LOWER(F326)</f>
        <v>oil/diesel</v>
      </c>
      <c r="F326" t="s">
        <v>885</v>
      </c>
    </row>
    <row r="327" spans="1:6" x14ac:dyDescent="0.25">
      <c r="A327" t="str">
        <f xml:space="preserve"> B327 &amp; " | " &amp; C327 &amp; " : " &amp; D327</f>
        <v>Oil |  : other oil</v>
      </c>
      <c r="B327" t="s">
        <v>818</v>
      </c>
      <c r="C327" t="str">
        <f xml:space="preserve"> LOWER(E327)</f>
        <v/>
      </c>
      <c r="D327" t="str">
        <f xml:space="preserve"> LOWER(F327)</f>
        <v>other oil</v>
      </c>
      <c r="F327" t="s">
        <v>923</v>
      </c>
    </row>
    <row r="328" spans="1:6" x14ac:dyDescent="0.25">
      <c r="A328" t="str">
        <f xml:space="preserve"> B328 &amp; " | " &amp; C328 &amp; " : " &amp; D328</f>
        <v>Oil |  : petroleum coke</v>
      </c>
      <c r="B328" t="s">
        <v>818</v>
      </c>
      <c r="C328" t="str">
        <f xml:space="preserve"> LOWER(E328)</f>
        <v/>
      </c>
      <c r="D328" t="str">
        <f xml:space="preserve"> LOWER(F328)</f>
        <v>petroleum coke</v>
      </c>
      <c r="F328" t="s">
        <v>901</v>
      </c>
    </row>
    <row r="329" spans="1:6" x14ac:dyDescent="0.25">
      <c r="A329" t="str">
        <f xml:space="preserve"> B329 &amp; " | " &amp; C329 &amp; " : " &amp; D329</f>
        <v>Oil |  : refinery gas</v>
      </c>
      <c r="B329" t="s">
        <v>818</v>
      </c>
      <c r="C329" t="str">
        <f xml:space="preserve"> LOWER(E329)</f>
        <v/>
      </c>
      <c r="D329" t="str">
        <f xml:space="preserve"> LOWER(F329)</f>
        <v>refinery gas</v>
      </c>
      <c r="F329" t="s">
        <v>920</v>
      </c>
    </row>
    <row r="330" spans="1:6" x14ac:dyDescent="0.25">
      <c r="A330" t="str">
        <f xml:space="preserve"> B330 &amp; " | " &amp; C330 &amp; " : " &amp; D330</f>
        <v>Oil |  : residual fuel oil</v>
      </c>
      <c r="B330" t="s">
        <v>818</v>
      </c>
      <c r="C330" t="str">
        <f xml:space="preserve"> LOWER(E330)</f>
        <v/>
      </c>
      <c r="D330" t="str">
        <f xml:space="preserve"> LOWER(F330)</f>
        <v>residual fuel oil</v>
      </c>
      <c r="F330" t="s">
        <v>905</v>
      </c>
    </row>
    <row r="331" spans="1:6" x14ac:dyDescent="0.25">
      <c r="A331" t="str">
        <f xml:space="preserve"> B331 &amp; " | " &amp; C331 &amp; " : " &amp; D331</f>
        <v>Oil |  : residual furnace oil</v>
      </c>
      <c r="B331" t="s">
        <v>818</v>
      </c>
      <c r="C331" t="str">
        <f xml:space="preserve"> LOWER(E331)</f>
        <v/>
      </c>
      <c r="D331" t="str">
        <f xml:space="preserve"> LOWER(F331)</f>
        <v>residual furnace oil</v>
      </c>
      <c r="F331" t="s">
        <v>904</v>
      </c>
    </row>
    <row r="332" spans="1:6" x14ac:dyDescent="0.25">
      <c r="A332" t="str">
        <f xml:space="preserve"> B332 &amp; " | " &amp; C332 &amp; " : " &amp; D332</f>
        <v>Oil |  : residual oil</v>
      </c>
      <c r="B332" t="s">
        <v>818</v>
      </c>
      <c r="C332" t="str">
        <f xml:space="preserve"> LOWER(E332)</f>
        <v/>
      </c>
      <c r="D332" t="str">
        <f xml:space="preserve"> LOWER(F332)</f>
        <v>residual oil</v>
      </c>
      <c r="F332" t="s">
        <v>875</v>
      </c>
    </row>
    <row r="333" spans="1:6" x14ac:dyDescent="0.25">
      <c r="A333" t="str">
        <f xml:space="preserve"> B333 &amp; " | " &amp; C333 &amp; " : " &amp; D333</f>
        <v>Oil |  : residual oil, crude oil</v>
      </c>
      <c r="B333" t="s">
        <v>818</v>
      </c>
      <c r="C333" t="str">
        <f xml:space="preserve"> LOWER(E333)</f>
        <v/>
      </c>
      <c r="D333" t="str">
        <f xml:space="preserve"> LOWER(F333)</f>
        <v>residual oil, crude oil</v>
      </c>
      <c r="F333" t="s">
        <v>893</v>
      </c>
    </row>
    <row r="334" spans="1:6" x14ac:dyDescent="0.25">
      <c r="A334" t="str">
        <f xml:space="preserve"> B334 &amp; " | " &amp; C334 &amp; " : " &amp; D334</f>
        <v>Oil |  : residual oil, lpg</v>
      </c>
      <c r="B334" t="s">
        <v>818</v>
      </c>
      <c r="C334" t="str">
        <f xml:space="preserve"> LOWER(E334)</f>
        <v/>
      </c>
      <c r="D334" t="str">
        <f xml:space="preserve"> LOWER(F334)</f>
        <v>residual oil, lpg</v>
      </c>
      <c r="F334" t="s">
        <v>895</v>
      </c>
    </row>
    <row r="335" spans="1:6" x14ac:dyDescent="0.25">
      <c r="A335" t="str">
        <f xml:space="preserve"> B335 &amp; " | " &amp; C335 &amp; " : " &amp; D335</f>
        <v>Oil |  : residual oil, naptha</v>
      </c>
      <c r="B335" t="s">
        <v>818</v>
      </c>
      <c r="C335" t="str">
        <f xml:space="preserve"> LOWER(E335)</f>
        <v/>
      </c>
      <c r="D335" t="str">
        <f xml:space="preserve"> LOWER(F335)</f>
        <v>residual oil, naptha</v>
      </c>
      <c r="F335" t="s">
        <v>896</v>
      </c>
    </row>
    <row r="336" spans="1:6" x14ac:dyDescent="0.25">
      <c r="A336" t="str">
        <f xml:space="preserve"> B336 &amp; " | " &amp; C336 &amp; " : " &amp; D336</f>
        <v>Oil |  : waste oil</v>
      </c>
      <c r="B336" t="s">
        <v>818</v>
      </c>
      <c r="C336" t="str">
        <f xml:space="preserve"> LOWER(E336)</f>
        <v/>
      </c>
      <c r="D336" t="str">
        <f xml:space="preserve"> LOWER(F336)</f>
        <v>waste oil</v>
      </c>
      <c r="F336" t="s">
        <v>921</v>
      </c>
    </row>
    <row r="337" spans="1:6" x14ac:dyDescent="0.25">
      <c r="A337" t="str">
        <f xml:space="preserve"> B337 &amp; " | " &amp; C337 &amp; " : " &amp; D337</f>
        <v xml:space="preserve">Oil | barrage with run-of-river generation : </v>
      </c>
      <c r="B337" t="s">
        <v>818</v>
      </c>
      <c r="C337" t="str">
        <f xml:space="preserve"> LOWER(E337)</f>
        <v>barrage with run-of-river generation</v>
      </c>
      <c r="D337" t="str">
        <f xml:space="preserve"> LOWER(F337)</f>
        <v/>
      </c>
      <c r="E337" t="s">
        <v>680</v>
      </c>
    </row>
    <row r="338" spans="1:6" x14ac:dyDescent="0.25">
      <c r="A338" t="str">
        <f xml:space="preserve"> B338 &amp; " | " &amp; C338 &amp; " : " &amp; D338</f>
        <v xml:space="preserve">Oil | binary : </v>
      </c>
      <c r="B338" t="s">
        <v>818</v>
      </c>
      <c r="C338" t="str">
        <f xml:space="preserve"> LOWER(E338)</f>
        <v>binary</v>
      </c>
      <c r="D338" t="str">
        <f xml:space="preserve"> LOWER(F338)</f>
        <v/>
      </c>
      <c r="E338" t="s">
        <v>690</v>
      </c>
    </row>
    <row r="339" spans="1:6" x14ac:dyDescent="0.25">
      <c r="A339" t="str">
        <f xml:space="preserve"> B339 &amp; " | " &amp; C339 &amp; " : " &amp; D339</f>
        <v>Oil | cogeneration power and desalination steam turbine : heavy fuel oil, crude oil, gas oil</v>
      </c>
      <c r="B339" t="s">
        <v>818</v>
      </c>
      <c r="C339" t="str">
        <f xml:space="preserve"> LOWER(E339)</f>
        <v>cogeneration power and desalination steam turbine</v>
      </c>
      <c r="D339" t="str">
        <f xml:space="preserve"> LOWER(F339)</f>
        <v>heavy fuel oil, crude oil, gas oil</v>
      </c>
      <c r="E339" t="s">
        <v>676</v>
      </c>
      <c r="F339" t="s">
        <v>899</v>
      </c>
    </row>
    <row r="340" spans="1:6" x14ac:dyDescent="0.25">
      <c r="A340" t="str">
        <f xml:space="preserve"> B340 &amp; " | " &amp; C340 &amp; " : " &amp; D340</f>
        <v>Oil | cogeneration power and heat steam turbine : fuel oil</v>
      </c>
      <c r="B340" t="s">
        <v>818</v>
      </c>
      <c r="C340" t="str">
        <f xml:space="preserve"> LOWER(E340)</f>
        <v>cogeneration power and heat steam turbine</v>
      </c>
      <c r="D340" t="str">
        <f xml:space="preserve"> LOWER(F340)</f>
        <v>fuel oil</v>
      </c>
      <c r="E340" t="s">
        <v>650</v>
      </c>
      <c r="F340" t="s">
        <v>807</v>
      </c>
    </row>
    <row r="341" spans="1:6" x14ac:dyDescent="0.25">
      <c r="A341" t="str">
        <f xml:space="preserve"> B341 &amp; " | " &amp; C341 &amp; " : " &amp; D341</f>
        <v>Oil | cogeneration power and heat steam turbine : fuel oil heavy</v>
      </c>
      <c r="B341" t="s">
        <v>818</v>
      </c>
      <c r="C341" t="str">
        <f xml:space="preserve"> LOWER(E341)</f>
        <v>cogeneration power and heat steam turbine</v>
      </c>
      <c r="D341" t="str">
        <f xml:space="preserve"> LOWER(F341)</f>
        <v>fuel oil heavy</v>
      </c>
      <c r="E341" t="s">
        <v>650</v>
      </c>
      <c r="F341" t="s">
        <v>820</v>
      </c>
    </row>
    <row r="342" spans="1:6" x14ac:dyDescent="0.25">
      <c r="A342" t="str">
        <f xml:space="preserve"> B342 &amp; " | " &amp; C342 &amp; " : " &amp; D342</f>
        <v>Oil | cogeneration power and heat steam turbine : heavy oil</v>
      </c>
      <c r="B342" t="s">
        <v>818</v>
      </c>
      <c r="C342" t="str">
        <f xml:space="preserve"> LOWER(E342)</f>
        <v>cogeneration power and heat steam turbine</v>
      </c>
      <c r="D342" t="str">
        <f xml:space="preserve"> LOWER(F342)</f>
        <v>heavy oil</v>
      </c>
      <c r="E342" t="s">
        <v>650</v>
      </c>
      <c r="F342" t="s">
        <v>769</v>
      </c>
    </row>
    <row r="343" spans="1:6" x14ac:dyDescent="0.25">
      <c r="A343" t="str">
        <f xml:space="preserve"> B343 &amp; " | " &amp; C343 &amp; " : " &amp; D343</f>
        <v>Oil | cogeneration power and heat steam turbine : natural gas</v>
      </c>
      <c r="B343" t="s">
        <v>818</v>
      </c>
      <c r="C343" t="str">
        <f xml:space="preserve"> LOWER(E343)</f>
        <v>cogeneration power and heat steam turbine</v>
      </c>
      <c r="D343" t="str">
        <f xml:space="preserve"> LOWER(F343)</f>
        <v>natural gas</v>
      </c>
      <c r="E343" t="s">
        <v>650</v>
      </c>
      <c r="F343" t="s">
        <v>735</v>
      </c>
    </row>
    <row r="344" spans="1:6" x14ac:dyDescent="0.25">
      <c r="A344" t="str">
        <f xml:space="preserve"> B344 &amp; " | " &amp; C344 &amp; " : " &amp; D344</f>
        <v xml:space="preserve">Oil | combined cycle (direct st followed by binary) : </v>
      </c>
      <c r="B344" t="s">
        <v>818</v>
      </c>
      <c r="C344" t="str">
        <f xml:space="preserve"> LOWER(E344)</f>
        <v>combined cycle (direct st followed by binary)</v>
      </c>
      <c r="D344" t="str">
        <f xml:space="preserve"> LOWER(F344)</f>
        <v/>
      </c>
      <c r="E344" t="s">
        <v>693</v>
      </c>
    </row>
    <row r="345" spans="1:6" x14ac:dyDescent="0.25">
      <c r="A345" t="str">
        <f xml:space="preserve"> B345 &amp; " | " &amp; C345 &amp; " : " &amp; D345</f>
        <v>Oil | combustion turbine : diesel</v>
      </c>
      <c r="B345" t="s">
        <v>818</v>
      </c>
      <c r="C345" t="str">
        <f xml:space="preserve"> LOWER(E345)</f>
        <v>combustion turbine</v>
      </c>
      <c r="D345" t="str">
        <f xml:space="preserve"> LOWER(F345)</f>
        <v>diesel</v>
      </c>
      <c r="E345" t="s">
        <v>674</v>
      </c>
      <c r="F345" t="s">
        <v>766</v>
      </c>
    </row>
    <row r="346" spans="1:6" x14ac:dyDescent="0.25">
      <c r="A346" t="str">
        <f xml:space="preserve"> B346 &amp; " | " &amp; C346 &amp; " : " &amp; D346</f>
        <v>Oil | combustion turbine : distillate oil</v>
      </c>
      <c r="B346" t="s">
        <v>818</v>
      </c>
      <c r="C346" t="str">
        <f xml:space="preserve"> LOWER(E346)</f>
        <v>combustion turbine</v>
      </c>
      <c r="D346" t="str">
        <f xml:space="preserve"> LOWER(F346)</f>
        <v>distillate oil</v>
      </c>
      <c r="E346" t="s">
        <v>674</v>
      </c>
      <c r="F346" t="s">
        <v>767</v>
      </c>
    </row>
    <row r="347" spans="1:6" x14ac:dyDescent="0.25">
      <c r="A347" t="str">
        <f xml:space="preserve"> B347 &amp; " | " &amp; C347 &amp; " : " &amp; D347</f>
        <v>Oil | combustion turbine : fuel oil</v>
      </c>
      <c r="B347" t="s">
        <v>818</v>
      </c>
      <c r="C347" t="str">
        <f xml:space="preserve"> LOWER(E347)</f>
        <v>combustion turbine</v>
      </c>
      <c r="D347" t="str">
        <f xml:space="preserve"> LOWER(F347)</f>
        <v>fuel oil</v>
      </c>
      <c r="E347" t="s">
        <v>674</v>
      </c>
      <c r="F347" t="s">
        <v>807</v>
      </c>
    </row>
    <row r="348" spans="1:6" x14ac:dyDescent="0.25">
      <c r="A348" t="str">
        <f xml:space="preserve"> B348 &amp; " | " &amp; C348 &amp; " : " &amp; D348</f>
        <v xml:space="preserve">Oil | dam on a canal : </v>
      </c>
      <c r="B348" t="s">
        <v>818</v>
      </c>
      <c r="C348" t="str">
        <f xml:space="preserve"> LOWER(E348)</f>
        <v>dam on a canal</v>
      </c>
      <c r="D348" t="str">
        <f xml:space="preserve"> LOWER(F348)</f>
        <v/>
      </c>
      <c r="E348" t="s">
        <v>687</v>
      </c>
    </row>
    <row r="349" spans="1:6" x14ac:dyDescent="0.25">
      <c r="A349" t="str">
        <f xml:space="preserve"> B349 &amp; " | " &amp; C349 &amp; " : " &amp; D349</f>
        <v xml:space="preserve">Oil | dam on a lake : </v>
      </c>
      <c r="B349" t="s">
        <v>818</v>
      </c>
      <c r="C349" t="str">
        <f xml:space="preserve"> LOWER(E349)</f>
        <v>dam on a lake</v>
      </c>
      <c r="D349" t="str">
        <f xml:space="preserve"> LOWER(F349)</f>
        <v/>
      </c>
      <c r="E349" t="s">
        <v>683</v>
      </c>
    </row>
    <row r="350" spans="1:6" x14ac:dyDescent="0.25">
      <c r="A350" t="str">
        <f xml:space="preserve"> B350 &amp; " | " &amp; C350 &amp; " : " &amp; D350</f>
        <v xml:space="preserve">Oil | dam on river with reservoir : </v>
      </c>
      <c r="B350" t="s">
        <v>818</v>
      </c>
      <c r="C350" t="str">
        <f xml:space="preserve"> LOWER(E350)</f>
        <v>dam on river with reservoir</v>
      </c>
      <c r="D350" t="str">
        <f xml:space="preserve"> LOWER(F350)</f>
        <v/>
      </c>
      <c r="E350" t="s">
        <v>678</v>
      </c>
    </row>
    <row r="351" spans="1:6" x14ac:dyDescent="0.25">
      <c r="A351" t="str">
        <f xml:space="preserve"> B351 &amp; " | " &amp; C351 &amp; " : " &amp; D351</f>
        <v xml:space="preserve">Oil | dam with run-of-river generation : </v>
      </c>
      <c r="B351" t="s">
        <v>818</v>
      </c>
      <c r="C351" t="str">
        <f xml:space="preserve"> LOWER(E351)</f>
        <v>dam with run-of-river generation</v>
      </c>
      <c r="D351" t="str">
        <f xml:space="preserve"> LOWER(F351)</f>
        <v/>
      </c>
      <c r="E351" t="s">
        <v>677</v>
      </c>
    </row>
    <row r="352" spans="1:6" x14ac:dyDescent="0.25">
      <c r="A352" t="str">
        <f xml:space="preserve"> B352 &amp; " | " &amp; C352 &amp; " : " &amp; D352</f>
        <v xml:space="preserve">Oil | direct and binary : </v>
      </c>
      <c r="B352" t="s">
        <v>818</v>
      </c>
      <c r="C352" t="str">
        <f xml:space="preserve"> LOWER(E352)</f>
        <v>direct and binary</v>
      </c>
      <c r="D352" t="str">
        <f xml:space="preserve"> LOWER(F352)</f>
        <v/>
      </c>
      <c r="E352" t="s">
        <v>691</v>
      </c>
    </row>
    <row r="353" spans="1:6" x14ac:dyDescent="0.25">
      <c r="A353" t="str">
        <f xml:space="preserve"> B353 &amp; " | " &amp; C353 &amp; " : " &amp; D353</f>
        <v xml:space="preserve">Oil | direct subcritical steam condensing turbine (st) : </v>
      </c>
      <c r="B353" t="s">
        <v>818</v>
      </c>
      <c r="C353" t="str">
        <f xml:space="preserve"> LOWER(E353)</f>
        <v>direct subcritical steam condensing turbine (st)</v>
      </c>
      <c r="D353" t="str">
        <f xml:space="preserve"> LOWER(F353)</f>
        <v/>
      </c>
      <c r="E353" t="s">
        <v>688</v>
      </c>
    </row>
    <row r="354" spans="1:6" x14ac:dyDescent="0.25">
      <c r="A354" t="str">
        <f xml:space="preserve"> B354 &amp; " | " &amp; C354 &amp; " : " &amp; D354</f>
        <v xml:space="preserve">Oil | double flash : </v>
      </c>
      <c r="B354" t="s">
        <v>818</v>
      </c>
      <c r="C354" t="str">
        <f xml:space="preserve"> LOWER(E354)</f>
        <v>double flash</v>
      </c>
      <c r="D354" t="str">
        <f xml:space="preserve"> LOWER(F354)</f>
        <v/>
      </c>
      <c r="E354" t="s">
        <v>692</v>
      </c>
    </row>
    <row r="355" spans="1:6" x14ac:dyDescent="0.25">
      <c r="A355" t="str">
        <f xml:space="preserve"> B355 &amp; " | " &amp; C355 &amp; " : " &amp; D355</f>
        <v xml:space="preserve">Oil | flash : </v>
      </c>
      <c r="B355" t="s">
        <v>818</v>
      </c>
      <c r="C355" t="str">
        <f xml:space="preserve"> LOWER(E355)</f>
        <v>flash</v>
      </c>
      <c r="D355" t="str">
        <f xml:space="preserve"> LOWER(F355)</f>
        <v/>
      </c>
      <c r="E355" t="s">
        <v>689</v>
      </c>
    </row>
    <row r="356" spans="1:6" x14ac:dyDescent="0.25">
      <c r="A356" t="str">
        <f xml:space="preserve"> B356 &amp; " | " &amp; C356 &amp; " : " &amp; D356</f>
        <v>Oil | gas turbine : diesel</v>
      </c>
      <c r="B356" t="s">
        <v>818</v>
      </c>
      <c r="C356" t="str">
        <f xml:space="preserve"> LOWER(E356)</f>
        <v>gas turbine</v>
      </c>
      <c r="D356" t="str">
        <f xml:space="preserve"> LOWER(F356)</f>
        <v>diesel</v>
      </c>
      <c r="E356" t="s">
        <v>671</v>
      </c>
      <c r="F356" t="s">
        <v>766</v>
      </c>
    </row>
    <row r="357" spans="1:6" x14ac:dyDescent="0.25">
      <c r="A357" t="str">
        <f xml:space="preserve"> B357 &amp; " | " &amp; C357 &amp; " : " &amp; D357</f>
        <v>Oil | gas turbine : diesel oil</v>
      </c>
      <c r="B357" t="s">
        <v>818</v>
      </c>
      <c r="C357" t="str">
        <f xml:space="preserve"> LOWER(E357)</f>
        <v>gas turbine</v>
      </c>
      <c r="D357" t="str">
        <f xml:space="preserve"> LOWER(F357)</f>
        <v>diesel oil</v>
      </c>
      <c r="E357" t="s">
        <v>671</v>
      </c>
      <c r="F357" t="s">
        <v>791</v>
      </c>
    </row>
    <row r="358" spans="1:6" x14ac:dyDescent="0.25">
      <c r="A358" t="str">
        <f xml:space="preserve"> B358 &amp; " | " &amp; C358 &amp; " : " &amp; D358</f>
        <v>Oil | gas turbine : distillate oil</v>
      </c>
      <c r="B358" t="s">
        <v>818</v>
      </c>
      <c r="C358" t="str">
        <f xml:space="preserve"> LOWER(E358)</f>
        <v>gas turbine</v>
      </c>
      <c r="D358" t="str">
        <f xml:space="preserve"> LOWER(F358)</f>
        <v>distillate oil</v>
      </c>
      <c r="E358" t="s">
        <v>671</v>
      </c>
      <c r="F358" t="s">
        <v>767</v>
      </c>
    </row>
    <row r="359" spans="1:6" x14ac:dyDescent="0.25">
      <c r="A359" t="str">
        <f xml:space="preserve"> B359 &amp; " | " &amp; C359 &amp; " : " &amp; D359</f>
        <v>Oil | gas turbine : fuel oil distillate</v>
      </c>
      <c r="B359" t="s">
        <v>818</v>
      </c>
      <c r="C359" t="str">
        <f xml:space="preserve"> LOWER(E359)</f>
        <v>gas turbine</v>
      </c>
      <c r="D359" t="str">
        <f xml:space="preserve"> LOWER(F359)</f>
        <v>fuel oil distillate</v>
      </c>
      <c r="E359" t="s">
        <v>671</v>
      </c>
      <c r="F359" t="s">
        <v>822</v>
      </c>
    </row>
    <row r="360" spans="1:6" x14ac:dyDescent="0.25">
      <c r="A360" t="str">
        <f xml:space="preserve"> B360 &amp; " | " &amp; C360 &amp; " : " &amp; D360</f>
        <v>Oil | gas turbine : heavy fuel oil</v>
      </c>
      <c r="B360" t="s">
        <v>818</v>
      </c>
      <c r="C360" t="str">
        <f xml:space="preserve"> LOWER(E360)</f>
        <v>gas turbine</v>
      </c>
      <c r="D360" t="str">
        <f xml:space="preserve"> LOWER(F360)</f>
        <v>heavy fuel oil</v>
      </c>
      <c r="E360" t="s">
        <v>671</v>
      </c>
      <c r="F360" t="s">
        <v>779</v>
      </c>
    </row>
    <row r="361" spans="1:6" x14ac:dyDescent="0.25">
      <c r="A361" t="str">
        <f xml:space="preserve"> B361 &amp; " | " &amp; C361 &amp; " : " &amp; D361</f>
        <v>Oil | gas turbine : jet fuel jp4 5n8</v>
      </c>
      <c r="B361" t="s">
        <v>818</v>
      </c>
      <c r="C361" t="str">
        <f xml:space="preserve"> LOWER(E361)</f>
        <v>gas turbine</v>
      </c>
      <c r="D361" t="str">
        <f xml:space="preserve"> LOWER(F361)</f>
        <v>jet fuel jp4 5n8</v>
      </c>
      <c r="E361" t="s">
        <v>671</v>
      </c>
      <c r="F361" t="s">
        <v>922</v>
      </c>
    </row>
    <row r="362" spans="1:6" x14ac:dyDescent="0.25">
      <c r="A362" t="str">
        <f xml:space="preserve"> B362 &amp; " | " &amp; C362 &amp; " : " &amp; D362</f>
        <v>Oil | gas turbine : light fuel oil</v>
      </c>
      <c r="B362" t="s">
        <v>818</v>
      </c>
      <c r="C362" t="str">
        <f xml:space="preserve"> LOWER(E362)</f>
        <v>gas turbine</v>
      </c>
      <c r="D362" t="str">
        <f xml:space="preserve"> LOWER(F362)</f>
        <v>light fuel oil</v>
      </c>
      <c r="E362" t="s">
        <v>671</v>
      </c>
      <c r="F362" t="s">
        <v>797</v>
      </c>
    </row>
    <row r="363" spans="1:6" x14ac:dyDescent="0.25">
      <c r="A363" t="str">
        <f xml:space="preserve"> B363 &amp; " | " &amp; C363 &amp; " : " &amp; D363</f>
        <v>Oil | mix of steam and combustion turbines : bunker oil (0.3% s) and kerosine</v>
      </c>
      <c r="B363" t="s">
        <v>818</v>
      </c>
      <c r="C363" t="str">
        <f xml:space="preserve"> LOWER(E363)</f>
        <v>mix of steam and combustion turbines</v>
      </c>
      <c r="D363" t="str">
        <f xml:space="preserve"> LOWER(F363)</f>
        <v>bunker oil (0.3% s) and kerosine</v>
      </c>
      <c r="E363" t="s">
        <v>673</v>
      </c>
      <c r="F363" t="s">
        <v>913</v>
      </c>
    </row>
    <row r="364" spans="1:6" x14ac:dyDescent="0.25">
      <c r="A364" t="str">
        <f xml:space="preserve"> B364 &amp; " | " &amp; C364 &amp; " : " &amp; D364</f>
        <v>Oil | mix of steam and combustion turbines : diesel and heavy oil</v>
      </c>
      <c r="B364" t="s">
        <v>818</v>
      </c>
      <c r="C364" t="str">
        <f xml:space="preserve"> LOWER(E364)</f>
        <v>mix of steam and combustion turbines</v>
      </c>
      <c r="D364" t="str">
        <f xml:space="preserve"> LOWER(F364)</f>
        <v>diesel and heavy oil</v>
      </c>
      <c r="E364" t="s">
        <v>673</v>
      </c>
      <c r="F364" t="s">
        <v>924</v>
      </c>
    </row>
    <row r="365" spans="1:6" x14ac:dyDescent="0.25">
      <c r="A365" t="str">
        <f xml:space="preserve"> B365 &amp; " | " &amp; C365 &amp; " : " &amp; D365</f>
        <v>Oil | mix of steam and combustion turbines : fuel oil no 6</v>
      </c>
      <c r="B365" t="s">
        <v>818</v>
      </c>
      <c r="C365" t="str">
        <f xml:space="preserve"> LOWER(E365)</f>
        <v>mix of steam and combustion turbines</v>
      </c>
      <c r="D365" t="str">
        <f xml:space="preserve"> LOWER(F365)</f>
        <v>fuel oil no 6</v>
      </c>
      <c r="E365" t="s">
        <v>673</v>
      </c>
      <c r="F365" t="s">
        <v>881</v>
      </c>
    </row>
    <row r="366" spans="1:6" x14ac:dyDescent="0.25">
      <c r="A366" t="str">
        <f xml:space="preserve"> B366 &amp; " | " &amp; C366 &amp; " : " &amp; D366</f>
        <v>Oil | mix of steam and combustion turbines : heavy fuel oil and light fuel oil</v>
      </c>
      <c r="B366" t="s">
        <v>818</v>
      </c>
      <c r="C366" t="str">
        <f xml:space="preserve"> LOWER(E366)</f>
        <v>mix of steam and combustion turbines</v>
      </c>
      <c r="D366" t="str">
        <f xml:space="preserve"> LOWER(F366)</f>
        <v>heavy fuel oil and light fuel oil</v>
      </c>
      <c r="E366" t="s">
        <v>673</v>
      </c>
      <c r="F366" t="s">
        <v>897</v>
      </c>
    </row>
    <row r="367" spans="1:6" x14ac:dyDescent="0.25">
      <c r="A367" t="str">
        <f xml:space="preserve"> B367 &amp; " | " &amp; C367 &amp; " : " &amp; D367</f>
        <v>Oil | mix of steam and combustion turbines : heavy oil and diesel</v>
      </c>
      <c r="B367" t="s">
        <v>818</v>
      </c>
      <c r="C367" t="str">
        <f xml:space="preserve"> LOWER(E367)</f>
        <v>mix of steam and combustion turbines</v>
      </c>
      <c r="D367" t="str">
        <f xml:space="preserve"> LOWER(F367)</f>
        <v>heavy oil and diesel</v>
      </c>
      <c r="E367" t="s">
        <v>673</v>
      </c>
      <c r="F367" t="s">
        <v>926</v>
      </c>
    </row>
    <row r="368" spans="1:6" x14ac:dyDescent="0.25">
      <c r="A368" t="str">
        <f xml:space="preserve"> B368 &amp; " | " &amp; C368 &amp; " : " &amp; D368</f>
        <v xml:space="preserve">Oil | oil engine : </v>
      </c>
      <c r="B368" t="s">
        <v>818</v>
      </c>
      <c r="C368" t="str">
        <f xml:space="preserve"> LOWER(E368)</f>
        <v>oil engine</v>
      </c>
      <c r="D368" t="str">
        <f xml:space="preserve"> LOWER(F368)</f>
        <v/>
      </c>
      <c r="E368" t="s">
        <v>672</v>
      </c>
    </row>
    <row r="369" spans="1:6" x14ac:dyDescent="0.25">
      <c r="A369" t="str">
        <f xml:space="preserve"> B369 &amp; " | " &amp; C369 &amp; " : " &amp; D369</f>
        <v>Oil | oil engine : 180cst grade furnace oil</v>
      </c>
      <c r="B369" t="s">
        <v>818</v>
      </c>
      <c r="C369" t="str">
        <f xml:space="preserve"> LOWER(E369)</f>
        <v>oil engine</v>
      </c>
      <c r="D369" t="str">
        <f xml:space="preserve"> LOWER(F369)</f>
        <v>180cst grade furnace oil</v>
      </c>
      <c r="E369" t="s">
        <v>672</v>
      </c>
      <c r="F369" t="s">
        <v>916</v>
      </c>
    </row>
    <row r="370" spans="1:6" x14ac:dyDescent="0.25">
      <c r="A370" t="str">
        <f xml:space="preserve"> B370 &amp; " | " &amp; C370 &amp; " : " &amp; D370</f>
        <v>Oil | oil engine : bunker oil</v>
      </c>
      <c r="B370" t="s">
        <v>818</v>
      </c>
      <c r="C370" t="str">
        <f xml:space="preserve"> LOWER(E370)</f>
        <v>oil engine</v>
      </c>
      <c r="D370" t="str">
        <f xml:space="preserve"> LOWER(F370)</f>
        <v>bunker oil</v>
      </c>
      <c r="E370" t="s">
        <v>672</v>
      </c>
      <c r="F370" t="s">
        <v>911</v>
      </c>
    </row>
    <row r="371" spans="1:6" x14ac:dyDescent="0.25">
      <c r="A371" t="str">
        <f xml:space="preserve"> B371 &amp; " | " &amp; C371 &amp; " : " &amp; D371</f>
        <v>Oil | oil engine : diesel</v>
      </c>
      <c r="B371" t="s">
        <v>818</v>
      </c>
      <c r="C371" t="str">
        <f xml:space="preserve"> LOWER(E371)</f>
        <v>oil engine</v>
      </c>
      <c r="D371" t="str">
        <f xml:space="preserve"> LOWER(F371)</f>
        <v>diesel</v>
      </c>
      <c r="E371" t="s">
        <v>672</v>
      </c>
      <c r="F371" t="s">
        <v>766</v>
      </c>
    </row>
    <row r="372" spans="1:6" x14ac:dyDescent="0.25">
      <c r="A372" t="str">
        <f xml:space="preserve"> B372 &amp; " | " &amp; C372 &amp; " : " &amp; D372</f>
        <v>Oil | oil engine : diesel and bunker fuel</v>
      </c>
      <c r="B372" t="s">
        <v>818</v>
      </c>
      <c r="C372" t="str">
        <f xml:space="preserve"> LOWER(E372)</f>
        <v>oil engine</v>
      </c>
      <c r="D372" t="str">
        <f xml:space="preserve"> LOWER(F372)</f>
        <v>diesel and bunker fuel</v>
      </c>
      <c r="E372" t="s">
        <v>672</v>
      </c>
      <c r="F372" t="s">
        <v>908</v>
      </c>
    </row>
    <row r="373" spans="1:6" x14ac:dyDescent="0.25">
      <c r="A373" t="str">
        <f xml:space="preserve"> B373 &amp; " | " &amp; C373 &amp; " : " &amp; D373</f>
        <v>Oil | oil engine : diesel oil</v>
      </c>
      <c r="B373" t="s">
        <v>818</v>
      </c>
      <c r="C373" t="str">
        <f xml:space="preserve"> LOWER(E373)</f>
        <v>oil engine</v>
      </c>
      <c r="D373" t="str">
        <f xml:space="preserve"> LOWER(F373)</f>
        <v>diesel oil</v>
      </c>
      <c r="E373" t="s">
        <v>672</v>
      </c>
      <c r="F373" t="s">
        <v>793</v>
      </c>
    </row>
    <row r="374" spans="1:6" x14ac:dyDescent="0.25">
      <c r="A374" t="str">
        <f xml:space="preserve"> B374 &amp; " | " &amp; C374 &amp; " : " &amp; D374</f>
        <v>Oil | oil engine : fuel oil bunker c</v>
      </c>
      <c r="B374" t="s">
        <v>818</v>
      </c>
      <c r="C374" t="str">
        <f xml:space="preserve"> LOWER(E374)</f>
        <v>oil engine</v>
      </c>
      <c r="D374" t="str">
        <f xml:space="preserve"> LOWER(F374)</f>
        <v>fuel oil bunker c</v>
      </c>
      <c r="E374" t="s">
        <v>672</v>
      </c>
      <c r="F374" t="s">
        <v>876</v>
      </c>
    </row>
    <row r="375" spans="1:6" x14ac:dyDescent="0.25">
      <c r="A375" t="str">
        <f xml:space="preserve"> B375 &amp; " | " &amp; C375 &amp; " : " &amp; D375</f>
        <v>Oil | oil engine : fuel oil diesel no 2</v>
      </c>
      <c r="B375" t="s">
        <v>818</v>
      </c>
      <c r="C375" t="str">
        <f xml:space="preserve"> LOWER(E375)</f>
        <v>oil engine</v>
      </c>
      <c r="D375" t="str">
        <f xml:space="preserve"> LOWER(F375)</f>
        <v>fuel oil diesel no 2</v>
      </c>
      <c r="E375" t="s">
        <v>672</v>
      </c>
      <c r="F375" t="s">
        <v>903</v>
      </c>
    </row>
    <row r="376" spans="1:6" x14ac:dyDescent="0.25">
      <c r="A376" t="str">
        <f xml:space="preserve"> B376 &amp; " | " &amp; C376 &amp; " : " &amp; D376</f>
        <v>Oil | oil engine : fuel oil medium</v>
      </c>
      <c r="B376" t="s">
        <v>818</v>
      </c>
      <c r="C376" t="str">
        <f xml:space="preserve"> LOWER(E376)</f>
        <v>oil engine</v>
      </c>
      <c r="D376" t="str">
        <f xml:space="preserve"> LOWER(F376)</f>
        <v>fuel oil medium</v>
      </c>
      <c r="E376" t="s">
        <v>672</v>
      </c>
      <c r="F376" t="s">
        <v>900</v>
      </c>
    </row>
    <row r="377" spans="1:6" x14ac:dyDescent="0.25">
      <c r="A377" t="str">
        <f xml:space="preserve"> B377 &amp; " | " &amp; C377 &amp; " : " &amp; D377</f>
        <v>Oil | oil engine : fuel oil up to 360 cst</v>
      </c>
      <c r="B377" t="s">
        <v>818</v>
      </c>
      <c r="C377" t="str">
        <f xml:space="preserve"> LOWER(E377)</f>
        <v>oil engine</v>
      </c>
      <c r="D377" t="str">
        <f xml:space="preserve"> LOWER(F377)</f>
        <v>fuel oil up to 360 cst</v>
      </c>
      <c r="E377" t="s">
        <v>672</v>
      </c>
      <c r="F377" t="s">
        <v>915</v>
      </c>
    </row>
    <row r="378" spans="1:6" x14ac:dyDescent="0.25">
      <c r="A378" t="str">
        <f xml:space="preserve"> B378 &amp; " | " &amp; C378 &amp; " : " &amp; D378</f>
        <v>Oil | oil engine : heavy fuel oil (bunker c)</v>
      </c>
      <c r="B378" t="s">
        <v>818</v>
      </c>
      <c r="C378" t="str">
        <f xml:space="preserve"> LOWER(E378)</f>
        <v>oil engine</v>
      </c>
      <c r="D378" t="str">
        <f xml:space="preserve"> LOWER(F378)</f>
        <v>heavy fuel oil (bunker c)</v>
      </c>
      <c r="E378" t="s">
        <v>672</v>
      </c>
      <c r="F378" t="s">
        <v>909</v>
      </c>
    </row>
    <row r="379" spans="1:6" x14ac:dyDescent="0.25">
      <c r="A379" t="str">
        <f xml:space="preserve"> B379 &amp; " | " &amp; C379 &amp; " : " &amp; D379</f>
        <v>Oil | oil engine : heavy fuel oil no 6</v>
      </c>
      <c r="B379" t="s">
        <v>818</v>
      </c>
      <c r="C379" t="str">
        <f xml:space="preserve"> LOWER(E379)</f>
        <v>oil engine</v>
      </c>
      <c r="D379" t="str">
        <f xml:space="preserve"> LOWER(F379)</f>
        <v>heavy fuel oil no 6</v>
      </c>
      <c r="E379" t="s">
        <v>672</v>
      </c>
      <c r="F379" t="s">
        <v>883</v>
      </c>
    </row>
    <row r="380" spans="1:6" x14ac:dyDescent="0.25">
      <c r="A380" t="str">
        <f xml:space="preserve"> B380 &amp; " | " &amp; C380 &amp; " : " &amp; D380</f>
        <v>Oil | oil engine : heavy furnace oil</v>
      </c>
      <c r="B380" t="s">
        <v>818</v>
      </c>
      <c r="C380" t="str">
        <f xml:space="preserve"> LOWER(E380)</f>
        <v>oil engine</v>
      </c>
      <c r="D380" t="str">
        <f xml:space="preserve"> LOWER(F380)</f>
        <v>heavy furnace oil</v>
      </c>
      <c r="E380" t="s">
        <v>672</v>
      </c>
      <c r="F380" t="s">
        <v>906</v>
      </c>
    </row>
    <row r="381" spans="1:6" x14ac:dyDescent="0.25">
      <c r="A381" t="str">
        <f xml:space="preserve"> B381 &amp; " | " &amp; C381 &amp; " : " &amp; D381</f>
        <v>Oil | oil engine : light diesel fuel</v>
      </c>
      <c r="B381" t="s">
        <v>818</v>
      </c>
      <c r="C381" t="str">
        <f xml:space="preserve"> LOWER(E381)</f>
        <v>oil engine</v>
      </c>
      <c r="D381" t="str">
        <f xml:space="preserve"> LOWER(F381)</f>
        <v>light diesel fuel</v>
      </c>
      <c r="E381" t="s">
        <v>672</v>
      </c>
      <c r="F381" t="s">
        <v>882</v>
      </c>
    </row>
    <row r="382" spans="1:6" x14ac:dyDescent="0.25">
      <c r="A382" t="str">
        <f xml:space="preserve"> B382 &amp; " | " &amp; C382 &amp; " : " &amp; D382</f>
        <v>Oil | oil engine : low sulphur heavy stock (lshs) oil</v>
      </c>
      <c r="B382" t="s">
        <v>818</v>
      </c>
      <c r="C382" t="str">
        <f xml:space="preserve"> LOWER(E382)</f>
        <v>oil engine</v>
      </c>
      <c r="D382" t="str">
        <f xml:space="preserve"> LOWER(F382)</f>
        <v>low sulphur heavy stock (lshs) oil</v>
      </c>
      <c r="E382" t="s">
        <v>672</v>
      </c>
      <c r="F382" t="s">
        <v>888</v>
      </c>
    </row>
    <row r="383" spans="1:6" x14ac:dyDescent="0.25">
      <c r="A383" t="str">
        <f xml:space="preserve"> B383 &amp; " | " &amp; C383 &amp; " : " &amp; D383</f>
        <v>Oil | oil engine : lshs l</v>
      </c>
      <c r="B383" t="s">
        <v>818</v>
      </c>
      <c r="C383" t="str">
        <f xml:space="preserve"> LOWER(E383)</f>
        <v>oil engine</v>
      </c>
      <c r="D383" t="str">
        <f xml:space="preserve"> LOWER(F383)</f>
        <v>lshs l</v>
      </c>
      <c r="E383" t="s">
        <v>672</v>
      </c>
      <c r="F383" t="s">
        <v>886</v>
      </c>
    </row>
    <row r="384" spans="1:6" x14ac:dyDescent="0.25">
      <c r="A384" t="str">
        <f xml:space="preserve"> B384 &amp; " | " &amp; C384 &amp; " : " &amp; D384</f>
        <v>Oil | oil engine : lshs oil</v>
      </c>
      <c r="B384" t="s">
        <v>818</v>
      </c>
      <c r="C384" t="str">
        <f xml:space="preserve"> LOWER(E384)</f>
        <v>oil engine</v>
      </c>
      <c r="D384" t="str">
        <f xml:space="preserve"> LOWER(F384)</f>
        <v>lshs oil</v>
      </c>
      <c r="E384" t="s">
        <v>672</v>
      </c>
      <c r="F384" t="s">
        <v>811</v>
      </c>
    </row>
    <row r="385" spans="1:6" x14ac:dyDescent="0.25">
      <c r="A385" t="str">
        <f xml:space="preserve"> B385 &amp; " | " &amp; C385 &amp; " : " &amp; D385</f>
        <v>Oil | oil engine : residual fuel oil</v>
      </c>
      <c r="B385" t="s">
        <v>818</v>
      </c>
      <c r="C385" t="str">
        <f xml:space="preserve"> LOWER(E385)</f>
        <v>oil engine</v>
      </c>
      <c r="D385" t="str">
        <f xml:space="preserve"> LOWER(F385)</f>
        <v>residual fuel oil</v>
      </c>
      <c r="E385" t="s">
        <v>672</v>
      </c>
      <c r="F385" t="s">
        <v>905</v>
      </c>
    </row>
    <row r="386" spans="1:6" x14ac:dyDescent="0.25">
      <c r="A386" t="str">
        <f xml:space="preserve"> B386 &amp; " | " &amp; C386 &amp; " : " &amp; D386</f>
        <v xml:space="preserve">Oil | other : </v>
      </c>
      <c r="B386" t="s">
        <v>818</v>
      </c>
      <c r="C386" t="str">
        <f xml:space="preserve"> LOWER(E386)</f>
        <v>other</v>
      </c>
      <c r="D386" t="str">
        <f xml:space="preserve"> LOWER(F386)</f>
        <v/>
      </c>
      <c r="E386" t="s">
        <v>684</v>
      </c>
    </row>
    <row r="387" spans="1:6" x14ac:dyDescent="0.25">
      <c r="A387" t="str">
        <f xml:space="preserve"> B387 &amp; " | " &amp; C387 &amp; " : " &amp; D387</f>
        <v xml:space="preserve">Oil | pumped storage power plant : </v>
      </c>
      <c r="B387" t="s">
        <v>818</v>
      </c>
      <c r="C387" t="str">
        <f xml:space="preserve"> LOWER(E387)</f>
        <v>pumped storage power plant</v>
      </c>
      <c r="D387" t="str">
        <f xml:space="preserve"> LOWER(F387)</f>
        <v/>
      </c>
      <c r="E387" t="s">
        <v>681</v>
      </c>
    </row>
    <row r="388" spans="1:6" x14ac:dyDescent="0.25">
      <c r="A388" t="str">
        <f xml:space="preserve"> B388 &amp; " | " &amp; C388 &amp; " : " &amp; D388</f>
        <v xml:space="preserve">Oil | sub-critical steam turbine : </v>
      </c>
      <c r="B388" t="s">
        <v>818</v>
      </c>
      <c r="C388" t="str">
        <f xml:space="preserve"> LOWER(E388)</f>
        <v>sub-critical steam turbine</v>
      </c>
      <c r="D388" t="str">
        <f xml:space="preserve"> LOWER(F388)</f>
        <v/>
      </c>
      <c r="E388" t="s">
        <v>670</v>
      </c>
    </row>
    <row r="389" spans="1:6" x14ac:dyDescent="0.25">
      <c r="A389" t="str">
        <f xml:space="preserve"> B389 &amp; " | " &amp; C389 &amp; " : " &amp; D389</f>
        <v>Oil | sub-critical steam turbine : crude oil</v>
      </c>
      <c r="B389" t="s">
        <v>818</v>
      </c>
      <c r="C389" t="str">
        <f xml:space="preserve"> LOWER(E389)</f>
        <v>sub-critical steam turbine</v>
      </c>
      <c r="D389" t="str">
        <f xml:space="preserve"> LOWER(F389)</f>
        <v>crude oil</v>
      </c>
      <c r="E389" t="s">
        <v>670</v>
      </c>
      <c r="F389" t="s">
        <v>864</v>
      </c>
    </row>
    <row r="390" spans="1:6" x14ac:dyDescent="0.25">
      <c r="A390" t="str">
        <f xml:space="preserve"> B390 &amp; " | " &amp; C390 &amp; " : " &amp; D390</f>
        <v>Oil | sub-critical steam turbine : diesel</v>
      </c>
      <c r="B390" t="s">
        <v>818</v>
      </c>
      <c r="C390" t="str">
        <f xml:space="preserve"> LOWER(E390)</f>
        <v>sub-critical steam turbine</v>
      </c>
      <c r="D390" t="str">
        <f xml:space="preserve"> LOWER(F390)</f>
        <v>diesel</v>
      </c>
      <c r="E390" t="s">
        <v>670</v>
      </c>
      <c r="F390" t="s">
        <v>766</v>
      </c>
    </row>
    <row r="391" spans="1:6" x14ac:dyDescent="0.25">
      <c r="A391" t="str">
        <f xml:space="preserve"> B391 &amp; " | " &amp; C391 &amp; " : " &amp; D391</f>
        <v>Oil | sub-critical steam turbine : diesel oil</v>
      </c>
      <c r="B391" t="s">
        <v>818</v>
      </c>
      <c r="C391" t="str">
        <f xml:space="preserve"> LOWER(E391)</f>
        <v>sub-critical steam turbine</v>
      </c>
      <c r="D391" t="str">
        <f xml:space="preserve"> LOWER(F391)</f>
        <v>diesel oil</v>
      </c>
      <c r="E391" t="s">
        <v>670</v>
      </c>
      <c r="F391" t="s">
        <v>793</v>
      </c>
    </row>
    <row r="392" spans="1:6" x14ac:dyDescent="0.25">
      <c r="A392" t="str">
        <f xml:space="preserve"> B392 &amp; " | " &amp; C392 &amp; " : " &amp; D392</f>
        <v>Oil | sub-critical steam turbine : fuel oil (eo 5-ls)</v>
      </c>
      <c r="B392" t="s">
        <v>818</v>
      </c>
      <c r="C392" t="str">
        <f xml:space="preserve"> LOWER(E392)</f>
        <v>sub-critical steam turbine</v>
      </c>
      <c r="D392" t="str">
        <f xml:space="preserve"> LOWER(F392)</f>
        <v>fuel oil (eo 5-ls)</v>
      </c>
      <c r="E392" t="s">
        <v>670</v>
      </c>
      <c r="F392" t="s">
        <v>917</v>
      </c>
    </row>
    <row r="393" spans="1:6" x14ac:dyDescent="0.25">
      <c r="A393" t="str">
        <f xml:space="preserve"> B393 &amp; " | " &amp; C393 &amp; " : " &amp; D393</f>
        <v>Oil | sub-critical steam turbine : fuel oil and diesel</v>
      </c>
      <c r="B393" t="s">
        <v>818</v>
      </c>
      <c r="C393" t="str">
        <f xml:space="preserve"> LOWER(E393)</f>
        <v>sub-critical steam turbine</v>
      </c>
      <c r="D393" t="str">
        <f xml:space="preserve"> LOWER(F393)</f>
        <v>fuel oil and diesel</v>
      </c>
      <c r="E393" t="s">
        <v>670</v>
      </c>
      <c r="F393" t="s">
        <v>889</v>
      </c>
    </row>
    <row r="394" spans="1:6" x14ac:dyDescent="0.25">
      <c r="A394" t="str">
        <f xml:space="preserve"> B394 &amp; " | " &amp; C394 &amp; " : " &amp; D394</f>
        <v>Oil | sub-critical steam turbine : fuel oil heavy</v>
      </c>
      <c r="B394" t="s">
        <v>818</v>
      </c>
      <c r="C394" t="str">
        <f xml:space="preserve"> LOWER(E394)</f>
        <v>sub-critical steam turbine</v>
      </c>
      <c r="D394" t="str">
        <f xml:space="preserve"> LOWER(F394)</f>
        <v>fuel oil heavy</v>
      </c>
      <c r="E394" t="s">
        <v>670</v>
      </c>
      <c r="F394" t="s">
        <v>820</v>
      </c>
    </row>
    <row r="395" spans="1:6" x14ac:dyDescent="0.25">
      <c r="A395" t="str">
        <f xml:space="preserve"> B395 &amp; " | " &amp; C395 &amp; " : " &amp; D395</f>
        <v>Oil | sub-critical steam turbine : fuel oil heavy and light</v>
      </c>
      <c r="B395" t="s">
        <v>818</v>
      </c>
      <c r="C395" t="str">
        <f xml:space="preserve"> LOWER(E395)</f>
        <v>sub-critical steam turbine</v>
      </c>
      <c r="D395" t="str">
        <f xml:space="preserve"> LOWER(F395)</f>
        <v>fuel oil heavy and light</v>
      </c>
      <c r="E395" t="s">
        <v>670</v>
      </c>
      <c r="F395" t="s">
        <v>877</v>
      </c>
    </row>
    <row r="396" spans="1:6" x14ac:dyDescent="0.25">
      <c r="A396" t="str">
        <f xml:space="preserve"> B396 &amp; " | " &amp; C396 &amp; " : " &amp; D396</f>
        <v>Oil | sub-critical steam turbine : furnace oil</v>
      </c>
      <c r="B396" t="s">
        <v>818</v>
      </c>
      <c r="C396" t="str">
        <f xml:space="preserve"> LOWER(E396)</f>
        <v>sub-critical steam turbine</v>
      </c>
      <c r="D396" t="str">
        <f xml:space="preserve"> LOWER(F396)</f>
        <v>furnace oil</v>
      </c>
      <c r="E396" t="s">
        <v>670</v>
      </c>
      <c r="F396" t="s">
        <v>907</v>
      </c>
    </row>
    <row r="397" spans="1:6" x14ac:dyDescent="0.25">
      <c r="A397" t="str">
        <f xml:space="preserve"> B397 &amp; " | " &amp; C397 &amp; " : " &amp; D397</f>
        <v>Oil | sub-critical steam turbine : heavy fuel oil (bunker c)</v>
      </c>
      <c r="B397" t="s">
        <v>818</v>
      </c>
      <c r="C397" t="str">
        <f xml:space="preserve"> LOWER(E397)</f>
        <v>sub-critical steam turbine</v>
      </c>
      <c r="D397" t="str">
        <f xml:space="preserve"> LOWER(F397)</f>
        <v>heavy fuel oil (bunker c)</v>
      </c>
      <c r="E397" t="s">
        <v>670</v>
      </c>
      <c r="F397" t="s">
        <v>910</v>
      </c>
    </row>
    <row r="398" spans="1:6" x14ac:dyDescent="0.25">
      <c r="A398" t="str">
        <f xml:space="preserve"> B398 &amp; " | " &amp; C398 &amp; " : " &amp; D398</f>
        <v>Oil | sub-critical steam turbine : heavy fuel oil and natural gas</v>
      </c>
      <c r="B398" t="s">
        <v>818</v>
      </c>
      <c r="C398" t="str">
        <f xml:space="preserve"> LOWER(E398)</f>
        <v>sub-critical steam turbine</v>
      </c>
      <c r="D398" t="str">
        <f xml:space="preserve"> LOWER(F398)</f>
        <v>heavy fuel oil and natural gas</v>
      </c>
      <c r="E398" t="s">
        <v>670</v>
      </c>
      <c r="F398" t="s">
        <v>879</v>
      </c>
    </row>
    <row r="399" spans="1:6" x14ac:dyDescent="0.25">
      <c r="A399" t="str">
        <f xml:space="preserve"> B399 &amp; " | " &amp; C399 &amp; " : " &amp; D399</f>
        <v>Oil | sub-critical steam turbine : heavy furnace oil</v>
      </c>
      <c r="B399" t="s">
        <v>818</v>
      </c>
      <c r="C399" t="str">
        <f xml:space="preserve"> LOWER(E399)</f>
        <v>sub-critical steam turbine</v>
      </c>
      <c r="D399" t="str">
        <f xml:space="preserve"> LOWER(F399)</f>
        <v>heavy furnace oil</v>
      </c>
      <c r="E399" t="s">
        <v>670</v>
      </c>
      <c r="F399" t="s">
        <v>906</v>
      </c>
    </row>
    <row r="400" spans="1:6" x14ac:dyDescent="0.25">
      <c r="A400" t="str">
        <f xml:space="preserve"> B400 &amp; " | " &amp; C400 &amp; " : " &amp; D400</f>
        <v>Oil | sub-critical steam turbine : heavy oil</v>
      </c>
      <c r="B400" t="s">
        <v>818</v>
      </c>
      <c r="C400" t="str">
        <f xml:space="preserve"> LOWER(E400)</f>
        <v>sub-critical steam turbine</v>
      </c>
      <c r="D400" t="str">
        <f xml:space="preserve"> LOWER(F400)</f>
        <v>heavy oil</v>
      </c>
      <c r="E400" t="s">
        <v>670</v>
      </c>
      <c r="F400" t="s">
        <v>769</v>
      </c>
    </row>
    <row r="401" spans="1:6" x14ac:dyDescent="0.25">
      <c r="A401" t="str">
        <f xml:space="preserve"> B401 &amp; " | " &amp; C401 &amp; " : " &amp; D401</f>
        <v>Oil | sub-critical steam turbine : heavy oil (for st)</v>
      </c>
      <c r="B401" t="s">
        <v>818</v>
      </c>
      <c r="C401" t="str">
        <f xml:space="preserve"> LOWER(E401)</f>
        <v>sub-critical steam turbine</v>
      </c>
      <c r="D401" t="str">
        <f xml:space="preserve"> LOWER(F401)</f>
        <v>heavy oil (for st)</v>
      </c>
      <c r="E401" t="s">
        <v>670</v>
      </c>
      <c r="F401" t="s">
        <v>914</v>
      </c>
    </row>
    <row r="402" spans="1:6" x14ac:dyDescent="0.25">
      <c r="A402" t="str">
        <f xml:space="preserve"> B402 &amp; " | " &amp; C402 &amp; " : " &amp; D402</f>
        <v>Oil | sub-critical steam turbine : heavy oil, crude</v>
      </c>
      <c r="B402" t="s">
        <v>818</v>
      </c>
      <c r="C402" t="str">
        <f xml:space="preserve"> LOWER(E402)</f>
        <v>sub-critical steam turbine</v>
      </c>
      <c r="D402" t="str">
        <f xml:space="preserve"> LOWER(F402)</f>
        <v>heavy oil, crude</v>
      </c>
      <c r="E402" t="s">
        <v>670</v>
      </c>
      <c r="F402" t="s">
        <v>892</v>
      </c>
    </row>
    <row r="403" spans="1:6" x14ac:dyDescent="0.25">
      <c r="A403" t="str">
        <f xml:space="preserve"> B403 &amp; " | " &amp; C403 &amp; " : " &amp; D403</f>
        <v>Oil | sub-critical steam turbine : light fuel oil</v>
      </c>
      <c r="B403" t="s">
        <v>818</v>
      </c>
      <c r="C403" t="str">
        <f xml:space="preserve"> LOWER(E403)</f>
        <v>sub-critical steam turbine</v>
      </c>
      <c r="D403" t="str">
        <f xml:space="preserve"> LOWER(F403)</f>
        <v>light fuel oil</v>
      </c>
      <c r="E403" t="s">
        <v>670</v>
      </c>
      <c r="F403" t="s">
        <v>797</v>
      </c>
    </row>
    <row r="404" spans="1:6" x14ac:dyDescent="0.25">
      <c r="A404" t="str">
        <f xml:space="preserve"> B404 &amp; " | " &amp; C404 &amp; " : " &amp; D404</f>
        <v>Oil | sub-critical steam turbine : low sulphur fuel oil</v>
      </c>
      <c r="B404" t="s">
        <v>818</v>
      </c>
      <c r="C404" t="str">
        <f xml:space="preserve"> LOWER(E404)</f>
        <v>sub-critical steam turbine</v>
      </c>
      <c r="D404" t="str">
        <f xml:space="preserve"> LOWER(F404)</f>
        <v>low sulphur fuel oil</v>
      </c>
      <c r="E404" t="s">
        <v>670</v>
      </c>
      <c r="F404" t="s">
        <v>912</v>
      </c>
    </row>
    <row r="405" spans="1:6" x14ac:dyDescent="0.25">
      <c r="A405" t="str">
        <f xml:space="preserve"> B405 &amp; " | " &amp; C405 &amp; " : " &amp; D405</f>
        <v>Oil | sub-critical steam turbine : natual gas</v>
      </c>
      <c r="B405" t="s">
        <v>818</v>
      </c>
      <c r="C405" t="str">
        <f xml:space="preserve"> LOWER(E405)</f>
        <v>sub-critical steam turbine</v>
      </c>
      <c r="D405" t="str">
        <f xml:space="preserve"> LOWER(F405)</f>
        <v>natual gas</v>
      </c>
      <c r="E405" t="s">
        <v>670</v>
      </c>
      <c r="F405" t="s">
        <v>788</v>
      </c>
    </row>
    <row r="406" spans="1:6" x14ac:dyDescent="0.25">
      <c r="A406" t="str">
        <f xml:space="preserve"> B406 &amp; " | " &amp; C406 &amp; " : " &amp; D406</f>
        <v>Oil | sub-critical steam turbine : natual gas and heavy  fuel oil</v>
      </c>
      <c r="B406" t="s">
        <v>818</v>
      </c>
      <c r="C406" t="str">
        <f xml:space="preserve"> LOWER(E406)</f>
        <v>sub-critical steam turbine</v>
      </c>
      <c r="D406" t="str">
        <f xml:space="preserve"> LOWER(F406)</f>
        <v>natual gas and heavy  fuel oil</v>
      </c>
      <c r="E406" t="s">
        <v>670</v>
      </c>
      <c r="F406" t="s">
        <v>878</v>
      </c>
    </row>
    <row r="407" spans="1:6" x14ac:dyDescent="0.25">
      <c r="A407" t="str">
        <f xml:space="preserve"> B407 &amp; " | " &amp; C407 &amp; " : " &amp; D407</f>
        <v>Oil | sub-critical steam turbine : natural gas</v>
      </c>
      <c r="B407" t="s">
        <v>818</v>
      </c>
      <c r="C407" t="str">
        <f xml:space="preserve"> LOWER(E407)</f>
        <v>sub-critical steam turbine</v>
      </c>
      <c r="D407" t="str">
        <f xml:space="preserve"> LOWER(F407)</f>
        <v>natural gas</v>
      </c>
      <c r="E407" t="s">
        <v>670</v>
      </c>
      <c r="F407" t="s">
        <v>735</v>
      </c>
    </row>
    <row r="408" spans="1:6" x14ac:dyDescent="0.25">
      <c r="A408" t="str">
        <f xml:space="preserve"> B408 &amp; " | " &amp; C408 &amp; " : " &amp; D408</f>
        <v>Oil | sub-critical steam turbine : natural gas and heavy fuel oil</v>
      </c>
      <c r="B408" t="s">
        <v>818</v>
      </c>
      <c r="C408" t="str">
        <f xml:space="preserve"> LOWER(E408)</f>
        <v>sub-critical steam turbine</v>
      </c>
      <c r="D408" t="str">
        <f xml:space="preserve"> LOWER(F408)</f>
        <v>natural gas and heavy fuel oil</v>
      </c>
      <c r="E408" t="s">
        <v>670</v>
      </c>
      <c r="F408" t="s">
        <v>799</v>
      </c>
    </row>
    <row r="409" spans="1:6" x14ac:dyDescent="0.25">
      <c r="A409" t="str">
        <f xml:space="preserve"> B409 &amp; " | " &amp; C409 &amp; " : " &amp; D409</f>
        <v>Oil | sub-critical steam turbine : natural gas and light fuel oil</v>
      </c>
      <c r="B409" t="s">
        <v>818</v>
      </c>
      <c r="C409" t="str">
        <f xml:space="preserve"> LOWER(E409)</f>
        <v>sub-critical steam turbine</v>
      </c>
      <c r="D409" t="str">
        <f xml:space="preserve"> LOWER(F409)</f>
        <v>natural gas and light fuel oil</v>
      </c>
      <c r="E409" t="s">
        <v>670</v>
      </c>
      <c r="F409" t="s">
        <v>777</v>
      </c>
    </row>
    <row r="410" spans="1:6" x14ac:dyDescent="0.25">
      <c r="A410" t="str">
        <f xml:space="preserve"> B410 &amp; " | " &amp; C410 &amp; " : " &amp; D410</f>
        <v>Oil | sub-critical steam turbine : number 6 heavy fuel oil</v>
      </c>
      <c r="B410" t="s">
        <v>818</v>
      </c>
      <c r="C410" t="str">
        <f xml:space="preserve"> LOWER(E410)</f>
        <v>sub-critical steam turbine</v>
      </c>
      <c r="D410" t="str">
        <f xml:space="preserve"> LOWER(F410)</f>
        <v>number 6 heavy fuel oil</v>
      </c>
      <c r="E410" t="s">
        <v>670</v>
      </c>
      <c r="F410" t="s">
        <v>874</v>
      </c>
    </row>
    <row r="411" spans="1:6" x14ac:dyDescent="0.25">
      <c r="A411" t="str">
        <f xml:space="preserve"> B411 &amp; " | " &amp; C411 &amp; " : " &amp; D411</f>
        <v>Oil | sub-critical steam turbine : oil shale</v>
      </c>
      <c r="B411" t="s">
        <v>818</v>
      </c>
      <c r="C411" t="str">
        <f xml:space="preserve"> LOWER(E411)</f>
        <v>sub-critical steam turbine</v>
      </c>
      <c r="D411" t="str">
        <f xml:space="preserve"> LOWER(F411)</f>
        <v>oil shale</v>
      </c>
      <c r="E411" t="s">
        <v>670</v>
      </c>
      <c r="F411" t="s">
        <v>884</v>
      </c>
    </row>
    <row r="412" spans="1:6" x14ac:dyDescent="0.25">
      <c r="A412" t="str">
        <f xml:space="preserve"> B412 &amp; " | " &amp; C412 &amp; " : " &amp; D412</f>
        <v>Oil | sub-critical steam turbine : orimulsion</v>
      </c>
      <c r="B412" t="s">
        <v>818</v>
      </c>
      <c r="C412" t="str">
        <f xml:space="preserve"> LOWER(E412)</f>
        <v>sub-critical steam turbine</v>
      </c>
      <c r="D412" t="str">
        <f xml:space="preserve"> LOWER(F412)</f>
        <v>orimulsion</v>
      </c>
      <c r="E412" t="s">
        <v>670</v>
      </c>
      <c r="F412" t="s">
        <v>873</v>
      </c>
    </row>
    <row r="413" spans="1:6" x14ac:dyDescent="0.25">
      <c r="A413" t="str">
        <f xml:space="preserve"> B413 &amp; " | " &amp; C413 &amp; " : " &amp; D413</f>
        <v>Oil | sub-critical steam turbine : residual furnace oil</v>
      </c>
      <c r="B413" t="s">
        <v>818</v>
      </c>
      <c r="C413" t="str">
        <f xml:space="preserve"> LOWER(E413)</f>
        <v>sub-critical steam turbine</v>
      </c>
      <c r="D413" t="str">
        <f xml:space="preserve"> LOWER(F413)</f>
        <v>residual furnace oil</v>
      </c>
      <c r="E413" t="s">
        <v>670</v>
      </c>
      <c r="F413" t="s">
        <v>904</v>
      </c>
    </row>
    <row r="414" spans="1:6" x14ac:dyDescent="0.25">
      <c r="A414" t="str">
        <f xml:space="preserve"> B414 &amp; " | " &amp; C414 &amp; " : " &amp; D414</f>
        <v>Oil | sub-critical steam turbine : residual oil</v>
      </c>
      <c r="B414" t="s">
        <v>818</v>
      </c>
      <c r="C414" t="str">
        <f xml:space="preserve"> LOWER(E414)</f>
        <v>sub-critical steam turbine</v>
      </c>
      <c r="D414" t="str">
        <f xml:space="preserve"> LOWER(F414)</f>
        <v>residual oil</v>
      </c>
      <c r="E414" t="s">
        <v>670</v>
      </c>
      <c r="F414" t="s">
        <v>875</v>
      </c>
    </row>
    <row r="415" spans="1:6" x14ac:dyDescent="0.25">
      <c r="A415" t="str">
        <f xml:space="preserve"> B415 &amp; " | " &amp; C415 &amp; " : " &amp; D415</f>
        <v>Oil | super-critical steam turbine : crude oil</v>
      </c>
      <c r="B415" t="s">
        <v>818</v>
      </c>
      <c r="C415" t="str">
        <f xml:space="preserve"> LOWER(E415)</f>
        <v>super-critical steam turbine</v>
      </c>
      <c r="D415" t="str">
        <f xml:space="preserve"> LOWER(F415)</f>
        <v>crude oil</v>
      </c>
      <c r="E415" t="s">
        <v>675</v>
      </c>
      <c r="F415" t="s">
        <v>864</v>
      </c>
    </row>
    <row r="416" spans="1:6" x14ac:dyDescent="0.25">
      <c r="A416" t="str">
        <f xml:space="preserve"> B416 &amp; " | " &amp; C416 &amp; " : " &amp; D416</f>
        <v>Oil | super-critical steam turbine : fuel oil</v>
      </c>
      <c r="B416" t="s">
        <v>818</v>
      </c>
      <c r="C416" t="str">
        <f xml:space="preserve"> LOWER(E416)</f>
        <v>super-critical steam turbine</v>
      </c>
      <c r="D416" t="str">
        <f xml:space="preserve"> LOWER(F416)</f>
        <v>fuel oil</v>
      </c>
      <c r="E416" t="s">
        <v>675</v>
      </c>
      <c r="F416" t="s">
        <v>807</v>
      </c>
    </row>
    <row r="417" spans="1:6" x14ac:dyDescent="0.25">
      <c r="A417" t="str">
        <f xml:space="preserve"> B417 &amp; " | " &amp; C417 &amp; " : " &amp; D417</f>
        <v>Oil | super-critical steam turbine : heavy fuel oil</v>
      </c>
      <c r="B417" t="s">
        <v>818</v>
      </c>
      <c r="C417" t="str">
        <f xml:space="preserve"> LOWER(E417)</f>
        <v>super-critical steam turbine</v>
      </c>
      <c r="D417" t="str">
        <f xml:space="preserve"> LOWER(F417)</f>
        <v>heavy fuel oil</v>
      </c>
      <c r="E417" t="s">
        <v>675</v>
      </c>
      <c r="F417" t="s">
        <v>779</v>
      </c>
    </row>
    <row r="418" spans="1:6" x14ac:dyDescent="0.25">
      <c r="A418" t="str">
        <f xml:space="preserve"> B418 &amp; " | " &amp; C418 &amp; " : " &amp; D418</f>
        <v>Oil | super-critical steam turbine : heavy oil</v>
      </c>
      <c r="B418" t="s">
        <v>818</v>
      </c>
      <c r="C418" t="str">
        <f xml:space="preserve"> LOWER(E418)</f>
        <v>super-critical steam turbine</v>
      </c>
      <c r="D418" t="str">
        <f xml:space="preserve"> LOWER(F418)</f>
        <v>heavy oil</v>
      </c>
      <c r="E418" t="s">
        <v>675</v>
      </c>
      <c r="F418" t="s">
        <v>769</v>
      </c>
    </row>
    <row r="419" spans="1:6" x14ac:dyDescent="0.25">
      <c r="A419" t="str">
        <f xml:space="preserve"> B419 &amp; " | " &amp; C419 &amp; " : " &amp; D419</f>
        <v>Oil | super-critical steam turbine : lng</v>
      </c>
      <c r="B419" t="s">
        <v>818</v>
      </c>
      <c r="C419" t="str">
        <f xml:space="preserve"> LOWER(E419)</f>
        <v>super-critical steam turbine</v>
      </c>
      <c r="D419" t="str">
        <f xml:space="preserve"> LOWER(F419)</f>
        <v>lng</v>
      </c>
      <c r="E419" t="s">
        <v>675</v>
      </c>
      <c r="F419" t="s">
        <v>792</v>
      </c>
    </row>
    <row r="420" spans="1:6" x14ac:dyDescent="0.25">
      <c r="A420" t="str">
        <f xml:space="preserve"> B420 &amp; " | " &amp; C420 &amp; " : " &amp; D420</f>
        <v>Oil | super-critical steam turbine : mixed (heavy and crude oil, lng, coal)</v>
      </c>
      <c r="B420" t="s">
        <v>818</v>
      </c>
      <c r="C420" t="str">
        <f xml:space="preserve"> LOWER(E420)</f>
        <v>super-critical steam turbine</v>
      </c>
      <c r="D420" t="str">
        <f xml:space="preserve"> LOWER(F420)</f>
        <v>mixed (heavy and crude oil, lng, coal)</v>
      </c>
      <c r="E420" t="s">
        <v>675</v>
      </c>
      <c r="F420" t="s">
        <v>891</v>
      </c>
    </row>
    <row r="421" spans="1:6" x14ac:dyDescent="0.25">
      <c r="A421" t="str">
        <f xml:space="preserve"> B421 &amp; " | " &amp; C421 &amp; " : " &amp; D421</f>
        <v xml:space="preserve">Oil | tidal : </v>
      </c>
      <c r="B421" t="s">
        <v>818</v>
      </c>
      <c r="C421" t="str">
        <f xml:space="preserve"> LOWER(E421)</f>
        <v>tidal</v>
      </c>
      <c r="D421" t="str">
        <f xml:space="preserve"> LOWER(F421)</f>
        <v/>
      </c>
      <c r="E421" t="s">
        <v>686</v>
      </c>
    </row>
    <row r="422" spans="1:6" x14ac:dyDescent="0.25">
      <c r="A422" t="str">
        <f xml:space="preserve"> B422 &amp; " | " &amp; C422 &amp; " : " &amp; D422</f>
        <v xml:space="preserve">Oil | triple flash : </v>
      </c>
      <c r="B422" t="s">
        <v>818</v>
      </c>
      <c r="C422" t="str">
        <f xml:space="preserve"> LOWER(E422)</f>
        <v>triple flash</v>
      </c>
      <c r="D422" t="str">
        <f xml:space="preserve"> LOWER(F422)</f>
        <v/>
      </c>
      <c r="E422" t="s">
        <v>694</v>
      </c>
    </row>
    <row r="423" spans="1:6" x14ac:dyDescent="0.25">
      <c r="A423" t="str">
        <f xml:space="preserve"> B423 &amp; " | " &amp; C423 &amp; " : " &amp; D423</f>
        <v xml:space="preserve">Oil | water discharged from another project : </v>
      </c>
      <c r="B423" t="s">
        <v>818</v>
      </c>
      <c r="C423" t="str">
        <f xml:space="preserve"> LOWER(E423)</f>
        <v>water discharged from another project</v>
      </c>
      <c r="D423" t="str">
        <f xml:space="preserve"> LOWER(F423)</f>
        <v/>
      </c>
      <c r="E423" t="s">
        <v>682</v>
      </c>
    </row>
    <row r="424" spans="1:6" x14ac:dyDescent="0.25">
      <c r="A424" t="str">
        <f xml:space="preserve"> B424 &amp; " | " &amp; C424 &amp; " : " &amp; D424</f>
        <v xml:space="preserve">Oil | weir on a canal : </v>
      </c>
      <c r="B424" t="s">
        <v>818</v>
      </c>
      <c r="C424" t="str">
        <f xml:space="preserve"> LOWER(E424)</f>
        <v>weir on a canal</v>
      </c>
      <c r="D424" t="str">
        <f xml:space="preserve"> LOWER(F424)</f>
        <v/>
      </c>
      <c r="E424" t="s">
        <v>679</v>
      </c>
    </row>
    <row r="425" spans="1:6" x14ac:dyDescent="0.25">
      <c r="A425" t="str">
        <f xml:space="preserve"> B425 &amp; " | " &amp; C425 &amp; " : " &amp; D425</f>
        <v xml:space="preserve">Oil | weir on a river : </v>
      </c>
      <c r="B425" t="s">
        <v>818</v>
      </c>
      <c r="C425" t="str">
        <f xml:space="preserve"> LOWER(E425)</f>
        <v>weir on a river</v>
      </c>
      <c r="D425" t="str">
        <f xml:space="preserve"> LOWER(F425)</f>
        <v/>
      </c>
      <c r="E425" t="s">
        <v>685</v>
      </c>
    </row>
    <row r="426" spans="1:6" x14ac:dyDescent="0.25">
      <c r="A426" t="str">
        <f xml:space="preserve"> B426 &amp; " | " &amp; C426 &amp; " : " &amp; D426</f>
        <v xml:space="preserve">Solar_PV |  : </v>
      </c>
      <c r="B426" t="s">
        <v>958</v>
      </c>
      <c r="C426" t="str">
        <f xml:space="preserve"> LOWER(E426)</f>
        <v/>
      </c>
      <c r="D426" t="str">
        <f xml:space="preserve"> LOWER(F426)</f>
        <v/>
      </c>
    </row>
    <row r="427" spans="1:6" x14ac:dyDescent="0.25">
      <c r="A427" t="str">
        <f xml:space="preserve"> B427 &amp; " | " &amp; C427 &amp; " : " &amp; D427</f>
        <v xml:space="preserve">Solar_Thermal |  : </v>
      </c>
      <c r="B427" t="s">
        <v>959</v>
      </c>
      <c r="C427" t="str">
        <f xml:space="preserve"> LOWER(E427)</f>
        <v/>
      </c>
      <c r="D427" t="str">
        <f xml:space="preserve"> LOWER(F427)</f>
        <v/>
      </c>
    </row>
    <row r="428" spans="1:6" x14ac:dyDescent="0.25">
      <c r="A428" t="str">
        <f xml:space="preserve"> B428 &amp; " | " &amp; C428 &amp; " : " &amp; D428</f>
        <v xml:space="preserve">Solar_Thermal | integrated solar combined cycle system (isccs) : </v>
      </c>
      <c r="B428" t="s">
        <v>959</v>
      </c>
      <c r="C428" t="str">
        <f xml:space="preserve"> LOWER(E428)</f>
        <v>integrated solar combined cycle system (isccs)</v>
      </c>
      <c r="D428" t="str">
        <f xml:space="preserve"> LOWER(F428)</f>
        <v/>
      </c>
      <c r="E428" t="s">
        <v>695</v>
      </c>
    </row>
    <row r="429" spans="1:6" x14ac:dyDescent="0.25">
      <c r="A429" t="str">
        <f xml:space="preserve"> B429 &amp; " | " &amp; C429 &amp; " : " &amp; D429</f>
        <v xml:space="preserve">Solar_Thermal | sub-critical steam turbine (st) : </v>
      </c>
      <c r="B429" t="s">
        <v>959</v>
      </c>
      <c r="C429" t="str">
        <f xml:space="preserve"> LOWER(E429)</f>
        <v>sub-critical steam turbine (st)</v>
      </c>
      <c r="D429" t="str">
        <f xml:space="preserve"> LOWER(F429)</f>
        <v/>
      </c>
      <c r="E429" t="s">
        <v>696</v>
      </c>
    </row>
    <row r="430" spans="1:6" x14ac:dyDescent="0.25">
      <c r="A430" t="str">
        <f xml:space="preserve"> B430 &amp; " | " &amp; C430 &amp; " : " &amp; D430</f>
        <v xml:space="preserve">Waste |  : </v>
      </c>
      <c r="B430" t="s">
        <v>960</v>
      </c>
      <c r="C430" t="str">
        <f xml:space="preserve"> LOWER(E430)</f>
        <v/>
      </c>
      <c r="D430" t="str">
        <f xml:space="preserve"> LOWER(F430)</f>
        <v/>
      </c>
    </row>
    <row r="431" spans="1:6" x14ac:dyDescent="0.25">
      <c r="A431" t="str">
        <f xml:space="preserve"> B431 &amp; " | " &amp; C431 &amp; " : " &amp; D431</f>
        <v>Waste |  : agricultural biproducts</v>
      </c>
      <c r="B431" t="s">
        <v>960</v>
      </c>
      <c r="C431" t="str">
        <f xml:space="preserve"> LOWER(E431)</f>
        <v/>
      </c>
      <c r="D431" t="str">
        <f xml:space="preserve"> LOWER(F431)</f>
        <v>agricultural biproducts</v>
      </c>
      <c r="F431" t="s">
        <v>948</v>
      </c>
    </row>
    <row r="432" spans="1:6" x14ac:dyDescent="0.25">
      <c r="A432" t="str">
        <f xml:space="preserve"> B432 &amp; " | " &amp; C432 &amp; " : " &amp; D432</f>
        <v>Waste |  : bagasse</v>
      </c>
      <c r="B432" t="s">
        <v>960</v>
      </c>
      <c r="C432" t="str">
        <f xml:space="preserve"> LOWER(E432)</f>
        <v/>
      </c>
      <c r="D432" t="str">
        <f xml:space="preserve"> LOWER(F432)</f>
        <v>bagasse</v>
      </c>
      <c r="F432" t="s">
        <v>928</v>
      </c>
    </row>
    <row r="433" spans="1:6" x14ac:dyDescent="0.25">
      <c r="A433" t="str">
        <f xml:space="preserve"> B433 &amp; " | " &amp; C433 &amp; " : " &amp; D433</f>
        <v>Waste |  : bagasse (coal supplementary)</v>
      </c>
      <c r="B433" t="s">
        <v>960</v>
      </c>
      <c r="C433" t="str">
        <f xml:space="preserve"> LOWER(E433)</f>
        <v/>
      </c>
      <c r="D433" t="str">
        <f xml:space="preserve"> LOWER(F433)</f>
        <v>bagasse (coal supplementary)</v>
      </c>
      <c r="F433" t="s">
        <v>931</v>
      </c>
    </row>
    <row r="434" spans="1:6" x14ac:dyDescent="0.25">
      <c r="A434" t="str">
        <f xml:space="preserve"> B434 &amp; " | " &amp; C434 &amp; " : " &amp; D434</f>
        <v>Waste |  : bagasse (oil supplementary)</v>
      </c>
      <c r="B434" t="s">
        <v>960</v>
      </c>
      <c r="C434" t="str">
        <f xml:space="preserve"> LOWER(E434)</f>
        <v/>
      </c>
      <c r="D434" t="str">
        <f xml:space="preserve"> LOWER(F434)</f>
        <v>bagasse (oil supplementary)</v>
      </c>
      <c r="F434" t="s">
        <v>929</v>
      </c>
    </row>
    <row r="435" spans="1:6" x14ac:dyDescent="0.25">
      <c r="A435" t="str">
        <f xml:space="preserve"> B435 &amp; " | " &amp; C435 &amp; " : " &amp; D435</f>
        <v>Waste |  : bagasse, woodwaste</v>
      </c>
      <c r="B435" t="s">
        <v>960</v>
      </c>
      <c r="C435" t="str">
        <f xml:space="preserve"> LOWER(E435)</f>
        <v/>
      </c>
      <c r="D435" t="str">
        <f xml:space="preserve"> LOWER(F435)</f>
        <v>bagasse, woodwaste</v>
      </c>
      <c r="F435" t="s">
        <v>930</v>
      </c>
    </row>
    <row r="436" spans="1:6" x14ac:dyDescent="0.25">
      <c r="A436" t="str">
        <f xml:space="preserve"> B436 &amp; " | " &amp; C436 &amp; " : " &amp; D436</f>
        <v>Waste |  : black liquor</v>
      </c>
      <c r="B436" t="s">
        <v>960</v>
      </c>
      <c r="C436" t="str">
        <f xml:space="preserve"> LOWER(E436)</f>
        <v/>
      </c>
      <c r="D436" t="str">
        <f xml:space="preserve"> LOWER(F436)</f>
        <v>black liquor</v>
      </c>
      <c r="F436" t="s">
        <v>944</v>
      </c>
    </row>
    <row r="437" spans="1:6" x14ac:dyDescent="0.25">
      <c r="A437" t="str">
        <f xml:space="preserve"> B437 &amp; " | " &amp; C437 &amp; " : " &amp; D437</f>
        <v>Waste |  : blast furnance gas</v>
      </c>
      <c r="B437" t="s">
        <v>960</v>
      </c>
      <c r="C437" t="str">
        <f xml:space="preserve"> LOWER(E437)</f>
        <v/>
      </c>
      <c r="D437" t="str">
        <f xml:space="preserve"> LOWER(F437)</f>
        <v>blast furnance gas</v>
      </c>
      <c r="F437" t="s">
        <v>945</v>
      </c>
    </row>
    <row r="438" spans="1:6" x14ac:dyDescent="0.25">
      <c r="A438" t="str">
        <f xml:space="preserve"> B438 &amp; " | " &amp; C438 &amp; " : " &amp; D438</f>
        <v>Waste |  : coke oven gas</v>
      </c>
      <c r="B438" t="s">
        <v>960</v>
      </c>
      <c r="C438" t="str">
        <f xml:space="preserve"> LOWER(E438)</f>
        <v/>
      </c>
      <c r="D438" t="str">
        <f xml:space="preserve"> LOWER(F438)</f>
        <v>coke oven gas</v>
      </c>
      <c r="F438" t="s">
        <v>953</v>
      </c>
    </row>
    <row r="439" spans="1:6" x14ac:dyDescent="0.25">
      <c r="A439" t="str">
        <f xml:space="preserve"> B439 &amp; " | " &amp; C439 &amp; " : " &amp; D439</f>
        <v>Waste |  : digester gas</v>
      </c>
      <c r="B439" t="s">
        <v>960</v>
      </c>
      <c r="C439" t="str">
        <f xml:space="preserve"> LOWER(E439)</f>
        <v/>
      </c>
      <c r="D439" t="str">
        <f xml:space="preserve"> LOWER(F439)</f>
        <v>digester gas</v>
      </c>
      <c r="F439" t="s">
        <v>947</v>
      </c>
    </row>
    <row r="440" spans="1:6" x14ac:dyDescent="0.25">
      <c r="A440" t="str">
        <f xml:space="preserve"> B440 &amp; " | " &amp; C440 &amp; " : " &amp; D440</f>
        <v>Waste |  : landfill gas</v>
      </c>
      <c r="B440" t="s">
        <v>960</v>
      </c>
      <c r="C440" t="str">
        <f xml:space="preserve"> LOWER(E440)</f>
        <v/>
      </c>
      <c r="D440" t="str">
        <f xml:space="preserve"> LOWER(F440)</f>
        <v>landfill gas</v>
      </c>
      <c r="F440" t="s">
        <v>938</v>
      </c>
    </row>
    <row r="441" spans="1:6" x14ac:dyDescent="0.25">
      <c r="A441" t="str">
        <f xml:space="preserve"> B441 &amp; " | " &amp; C441 &amp; " : " &amp; D441</f>
        <v>Waste |  : other</v>
      </c>
      <c r="B441" t="s">
        <v>960</v>
      </c>
      <c r="C441" t="str">
        <f xml:space="preserve"> LOWER(E441)</f>
        <v/>
      </c>
      <c r="D441" t="str">
        <f xml:space="preserve"> LOWER(F441)</f>
        <v>other</v>
      </c>
      <c r="F441" t="s">
        <v>684</v>
      </c>
    </row>
    <row r="442" spans="1:6" x14ac:dyDescent="0.25">
      <c r="A442" t="str">
        <f xml:space="preserve"> B442 &amp; " | " &amp; C442 &amp; " : " &amp; D442</f>
        <v>Waste |  : other biomass solids</v>
      </c>
      <c r="B442" t="s">
        <v>960</v>
      </c>
      <c r="C442" t="str">
        <f xml:space="preserve"> LOWER(E442)</f>
        <v/>
      </c>
      <c r="D442" t="str">
        <f xml:space="preserve"> LOWER(F442)</f>
        <v>other biomass solids</v>
      </c>
      <c r="F442" t="s">
        <v>954</v>
      </c>
    </row>
    <row r="443" spans="1:6" x14ac:dyDescent="0.25">
      <c r="A443" t="str">
        <f xml:space="preserve"> B443 &amp; " | " &amp; C443 &amp; " : " &amp; D443</f>
        <v>Waste |  : other gas</v>
      </c>
      <c r="B443" t="s">
        <v>960</v>
      </c>
      <c r="C443" t="str">
        <f xml:space="preserve"> LOWER(E443)</f>
        <v/>
      </c>
      <c r="D443" t="str">
        <f xml:space="preserve"> LOWER(F443)</f>
        <v>other gas</v>
      </c>
      <c r="F443" t="s">
        <v>943</v>
      </c>
    </row>
    <row r="444" spans="1:6" x14ac:dyDescent="0.25">
      <c r="A444" t="str">
        <f xml:space="preserve"> B444 &amp; " | " &amp; C444 &amp; " : " &amp; D444</f>
        <v>Waste |  : petroleum coke</v>
      </c>
      <c r="B444" t="s">
        <v>960</v>
      </c>
      <c r="C444" t="str">
        <f xml:space="preserve"> LOWER(E444)</f>
        <v/>
      </c>
      <c r="D444" t="str">
        <f xml:space="preserve"> LOWER(F444)</f>
        <v>petroleum coke</v>
      </c>
      <c r="F444" t="s">
        <v>901</v>
      </c>
    </row>
    <row r="445" spans="1:6" x14ac:dyDescent="0.25">
      <c r="A445" t="str">
        <f xml:space="preserve"> B445 &amp; " | " &amp; C445 &amp; " : " &amp; D445</f>
        <v>Waste |  : process gas</v>
      </c>
      <c r="B445" t="s">
        <v>960</v>
      </c>
      <c r="C445" t="str">
        <f xml:space="preserve"> LOWER(E445)</f>
        <v/>
      </c>
      <c r="D445" t="str">
        <f xml:space="preserve"> LOWER(F445)</f>
        <v>process gas</v>
      </c>
      <c r="F445" t="s">
        <v>952</v>
      </c>
    </row>
    <row r="446" spans="1:6" x14ac:dyDescent="0.25">
      <c r="A446" t="str">
        <f xml:space="preserve"> B446 &amp; " | " &amp; C446 &amp; " : " &amp; D446</f>
        <v>Waste |  : solid waste 70% of</v>
      </c>
      <c r="B446" t="s">
        <v>960</v>
      </c>
      <c r="C446" t="str">
        <f xml:space="preserve"> LOWER(E446)</f>
        <v/>
      </c>
      <c r="D446" t="str">
        <f xml:space="preserve"> LOWER(F446)</f>
        <v>solid waste 70% of</v>
      </c>
      <c r="F446" t="s">
        <v>949</v>
      </c>
    </row>
    <row r="447" spans="1:6" x14ac:dyDescent="0.25">
      <c r="A447" t="str">
        <f xml:space="preserve"> B447 &amp; " | " &amp; C447 &amp; " : " &amp; D447</f>
        <v>Waste |  : tire-derived fuel</v>
      </c>
      <c r="B447" t="s">
        <v>960</v>
      </c>
      <c r="C447" t="str">
        <f xml:space="preserve"> LOWER(E447)</f>
        <v/>
      </c>
      <c r="D447" t="str">
        <f xml:space="preserve"> LOWER(F447)</f>
        <v>tire-derived fuel</v>
      </c>
      <c r="F447" t="s">
        <v>950</v>
      </c>
    </row>
    <row r="448" spans="1:6" x14ac:dyDescent="0.25">
      <c r="A448" t="str">
        <f xml:space="preserve"> B448 &amp; " | " &amp; C448 &amp; " : " &amp; D448</f>
        <v>Waste |  : waste gases,natural gas,fuel oil</v>
      </c>
      <c r="B448" t="s">
        <v>960</v>
      </c>
      <c r="C448" t="str">
        <f xml:space="preserve"> LOWER(E448)</f>
        <v/>
      </c>
      <c r="D448" t="str">
        <f xml:space="preserve"> LOWER(F448)</f>
        <v>waste gases,natural gas,fuel oil</v>
      </c>
      <c r="F448" t="s">
        <v>927</v>
      </c>
    </row>
    <row r="449" spans="1:6" x14ac:dyDescent="0.25">
      <c r="A449" t="str">
        <f xml:space="preserve"> B449 &amp; " | " &amp; C449 &amp; " : " &amp; D449</f>
        <v>Waste |  : wood waste liquids</v>
      </c>
      <c r="B449" t="s">
        <v>960</v>
      </c>
      <c r="C449" t="str">
        <f xml:space="preserve"> LOWER(E449)</f>
        <v/>
      </c>
      <c r="D449" t="str">
        <f xml:space="preserve"> LOWER(F449)</f>
        <v>wood waste liquids</v>
      </c>
      <c r="F449" t="s">
        <v>951</v>
      </c>
    </row>
    <row r="450" spans="1:6" x14ac:dyDescent="0.25">
      <c r="A450" t="str">
        <f xml:space="preserve"> B450 &amp; " | " &amp; C450 &amp; " : " &amp; D450</f>
        <v>Waste |  : wood waste solids</v>
      </c>
      <c r="B450" t="s">
        <v>960</v>
      </c>
      <c r="C450" t="str">
        <f xml:space="preserve"> LOWER(E450)</f>
        <v/>
      </c>
      <c r="D450" t="str">
        <f xml:space="preserve"> LOWER(F450)</f>
        <v>wood waste solids</v>
      </c>
      <c r="F450" t="s">
        <v>946</v>
      </c>
    </row>
    <row r="451" spans="1:6" x14ac:dyDescent="0.25">
      <c r="A451" t="str">
        <f xml:space="preserve"> B451 &amp; " | " &amp; C451 &amp; " : " &amp; D451</f>
        <v>Waste | cogeneration power and heat steam turbine : bagasse</v>
      </c>
      <c r="B451" t="s">
        <v>960</v>
      </c>
      <c r="C451" t="str">
        <f xml:space="preserve"> LOWER(E451)</f>
        <v>cogeneration power and heat steam turbine</v>
      </c>
      <c r="D451" t="str">
        <f xml:space="preserve"> LOWER(F451)</f>
        <v>bagasse</v>
      </c>
      <c r="E451" t="s">
        <v>650</v>
      </c>
      <c r="F451" t="s">
        <v>928</v>
      </c>
    </row>
    <row r="452" spans="1:6" x14ac:dyDescent="0.25">
      <c r="A452" t="str">
        <f xml:space="preserve"> B452 &amp; " | " &amp; C452 &amp; " : " &amp; D452</f>
        <v>Waste | cogeneration power and heat steam turbine : biofuel</v>
      </c>
      <c r="B452" t="s">
        <v>960</v>
      </c>
      <c r="C452" t="str">
        <f xml:space="preserve"> LOWER(E452)</f>
        <v>cogeneration power and heat steam turbine</v>
      </c>
      <c r="D452" t="str">
        <f xml:space="preserve"> LOWER(F452)</f>
        <v>biofuel</v>
      </c>
      <c r="E452" t="s">
        <v>650</v>
      </c>
      <c r="F452" t="s">
        <v>941</v>
      </c>
    </row>
    <row r="453" spans="1:6" x14ac:dyDescent="0.25">
      <c r="A453" t="str">
        <f xml:space="preserve"> B453 &amp; " | " &amp; C453 &amp; " : " &amp; D453</f>
        <v>Waste | cogeneration power and heat steam turbine : biomass (wood chips and pellets)</v>
      </c>
      <c r="B453" t="s">
        <v>960</v>
      </c>
      <c r="C453" t="str">
        <f xml:space="preserve"> LOWER(E453)</f>
        <v>cogeneration power and heat steam turbine</v>
      </c>
      <c r="D453" t="str">
        <f xml:space="preserve"> LOWER(F453)</f>
        <v>biomass (wood chips and pellets)</v>
      </c>
      <c r="E453" t="s">
        <v>650</v>
      </c>
      <c r="F453" t="s">
        <v>935</v>
      </c>
    </row>
    <row r="454" spans="1:6" x14ac:dyDescent="0.25">
      <c r="A454" t="str">
        <f xml:space="preserve"> B454 &amp; " | " &amp; C454 &amp; " : " &amp; D454</f>
        <v>Waste | cogeneration power and heat steam turbine : biomass wood</v>
      </c>
      <c r="B454" t="s">
        <v>960</v>
      </c>
      <c r="C454" t="str">
        <f xml:space="preserve"> LOWER(E454)</f>
        <v>cogeneration power and heat steam turbine</v>
      </c>
      <c r="D454" t="str">
        <f xml:space="preserve"> LOWER(F454)</f>
        <v>biomass wood</v>
      </c>
      <c r="E454" t="s">
        <v>650</v>
      </c>
      <c r="F454" t="s">
        <v>933</v>
      </c>
    </row>
    <row r="455" spans="1:6" x14ac:dyDescent="0.25">
      <c r="A455" t="str">
        <f xml:space="preserve"> B455 &amp; " | " &amp; C455 &amp; " : " &amp; D455</f>
        <v xml:space="preserve">Waste | cogeneration power and heat steam turbine : municipal solid waste </v>
      </c>
      <c r="B455" t="s">
        <v>960</v>
      </c>
      <c r="C455" t="str">
        <f xml:space="preserve"> LOWER(E455)</f>
        <v>cogeneration power and heat steam turbine</v>
      </c>
      <c r="D455" t="str">
        <f xml:space="preserve"> LOWER(F455)</f>
        <v xml:space="preserve">municipal solid waste </v>
      </c>
      <c r="E455" t="s">
        <v>650</v>
      </c>
      <c r="F455" t="s">
        <v>939</v>
      </c>
    </row>
    <row r="456" spans="1:6" x14ac:dyDescent="0.25">
      <c r="A456" t="str">
        <f xml:space="preserve"> B456 &amp; " | " &amp; C456 &amp; " : " &amp; D456</f>
        <v>Waste | other : municipal waste</v>
      </c>
      <c r="B456" t="s">
        <v>960</v>
      </c>
      <c r="C456" t="str">
        <f xml:space="preserve"> LOWER(E456)</f>
        <v>other</v>
      </c>
      <c r="D456" t="str">
        <f xml:space="preserve"> LOWER(F456)</f>
        <v>municipal waste</v>
      </c>
      <c r="E456" t="s">
        <v>684</v>
      </c>
      <c r="F456" t="s">
        <v>934</v>
      </c>
    </row>
    <row r="457" spans="1:6" x14ac:dyDescent="0.25">
      <c r="A457" t="str">
        <f xml:space="preserve"> B457 &amp; " | " &amp; C457 &amp; " : " &amp; D457</f>
        <v>Waste | reciprocating engine : landfill gas</v>
      </c>
      <c r="B457" t="s">
        <v>960</v>
      </c>
      <c r="C457" t="str">
        <f xml:space="preserve"> LOWER(E457)</f>
        <v>reciprocating engine</v>
      </c>
      <c r="D457" t="str">
        <f xml:space="preserve"> LOWER(F457)</f>
        <v>landfill gas</v>
      </c>
      <c r="E457" t="s">
        <v>697</v>
      </c>
      <c r="F457" t="s">
        <v>938</v>
      </c>
    </row>
    <row r="458" spans="1:6" x14ac:dyDescent="0.25">
      <c r="A458" t="str">
        <f xml:space="preserve"> B458 &amp; " | " &amp; C458 &amp; " : " &amp; D458</f>
        <v>Waste | sub-critical steam turbine : bagasse</v>
      </c>
      <c r="B458" t="s">
        <v>960</v>
      </c>
      <c r="C458" t="str">
        <f xml:space="preserve"> LOWER(E458)</f>
        <v>sub-critical steam turbine</v>
      </c>
      <c r="D458" t="str">
        <f xml:space="preserve"> LOWER(F458)</f>
        <v>bagasse</v>
      </c>
      <c r="E458" t="s">
        <v>670</v>
      </c>
      <c r="F458" t="s">
        <v>928</v>
      </c>
    </row>
    <row r="459" spans="1:6" x14ac:dyDescent="0.25">
      <c r="A459" t="str">
        <f xml:space="preserve"> B459 &amp; " | " &amp; C459 &amp; " : " &amp; D459</f>
        <v>Waste | sub-critical steam turbine : biomass wood</v>
      </c>
      <c r="B459" t="s">
        <v>960</v>
      </c>
      <c r="C459" t="str">
        <f xml:space="preserve"> LOWER(E459)</f>
        <v>sub-critical steam turbine</v>
      </c>
      <c r="D459" t="str">
        <f xml:space="preserve"> LOWER(F459)</f>
        <v>biomass wood</v>
      </c>
      <c r="E459" t="s">
        <v>670</v>
      </c>
      <c r="F459" t="s">
        <v>933</v>
      </c>
    </row>
    <row r="460" spans="1:6" x14ac:dyDescent="0.25">
      <c r="A460" t="str">
        <f xml:space="preserve"> B460 &amp; " | " &amp; C460 &amp; " : " &amp; D460</f>
        <v>Waste | sub-critical steam turbine : biomass, oil, waste</v>
      </c>
      <c r="B460" t="s">
        <v>960</v>
      </c>
      <c r="C460" t="str">
        <f xml:space="preserve"> LOWER(E460)</f>
        <v>sub-critical steam turbine</v>
      </c>
      <c r="D460" t="str">
        <f xml:space="preserve"> LOWER(F460)</f>
        <v>biomass, oil, waste</v>
      </c>
      <c r="E460" t="s">
        <v>670</v>
      </c>
      <c r="F460" t="s">
        <v>942</v>
      </c>
    </row>
    <row r="461" spans="1:6" x14ac:dyDescent="0.25">
      <c r="A461" t="str">
        <f xml:space="preserve"> B461 &amp; " | " &amp; C461 &amp; " : " &amp; D461</f>
        <v>Waste | sub-critical steam turbine : industrial waste</v>
      </c>
      <c r="B461" t="s">
        <v>960</v>
      </c>
      <c r="C461" t="str">
        <f xml:space="preserve"> LOWER(E461)</f>
        <v>sub-critical steam turbine</v>
      </c>
      <c r="D461" t="str">
        <f xml:space="preserve"> LOWER(F461)</f>
        <v>industrial waste</v>
      </c>
      <c r="E461" t="s">
        <v>670</v>
      </c>
      <c r="F461" t="s">
        <v>937</v>
      </c>
    </row>
    <row r="462" spans="1:6" x14ac:dyDescent="0.25">
      <c r="A462" t="str">
        <f xml:space="preserve"> B462 &amp; " | " &amp; C462 &amp; " : " &amp; D462</f>
        <v>Waste | sub-critical steam turbine : municipal incinerable waste</v>
      </c>
      <c r="B462" t="s">
        <v>960</v>
      </c>
      <c r="C462" t="str">
        <f xml:space="preserve"> LOWER(E462)</f>
        <v>sub-critical steam turbine</v>
      </c>
      <c r="D462" t="str">
        <f xml:space="preserve"> LOWER(F462)</f>
        <v>municipal incinerable waste</v>
      </c>
      <c r="E462" t="s">
        <v>670</v>
      </c>
      <c r="F462" t="s">
        <v>940</v>
      </c>
    </row>
    <row r="463" spans="1:6" x14ac:dyDescent="0.25">
      <c r="A463" t="str">
        <f xml:space="preserve"> B463 &amp; " | " &amp; C463 &amp; " : " &amp; D463</f>
        <v>Waste | sub-critical steam turbine : municipal waste</v>
      </c>
      <c r="B463" t="s">
        <v>960</v>
      </c>
      <c r="C463" t="str">
        <f xml:space="preserve"> LOWER(E463)</f>
        <v>sub-critical steam turbine</v>
      </c>
      <c r="D463" t="str">
        <f xml:space="preserve"> LOWER(F463)</f>
        <v>municipal waste</v>
      </c>
      <c r="E463" t="s">
        <v>670</v>
      </c>
      <c r="F463" t="s">
        <v>934</v>
      </c>
    </row>
    <row r="464" spans="1:6" x14ac:dyDescent="0.25">
      <c r="A464" t="str">
        <f xml:space="preserve"> B464 &amp; " | " &amp; C464 &amp; " : " &amp; D464</f>
        <v>Waste | sub-critical steam turbine : wood</v>
      </c>
      <c r="B464" t="s">
        <v>960</v>
      </c>
      <c r="C464" t="str">
        <f xml:space="preserve"> LOWER(E464)</f>
        <v>sub-critical steam turbine</v>
      </c>
      <c r="D464" t="str">
        <f xml:space="preserve"> LOWER(F464)</f>
        <v>wood</v>
      </c>
      <c r="E464" t="s">
        <v>670</v>
      </c>
      <c r="F464" t="s">
        <v>936</v>
      </c>
    </row>
    <row r="465" spans="1:6" x14ac:dyDescent="0.25">
      <c r="A465" t="str">
        <f xml:space="preserve"> B465 &amp; " | " &amp; C465 &amp; " : " &amp; D465</f>
        <v>Waste | sub-critical steam turbine : wood waste</v>
      </c>
      <c r="B465" t="s">
        <v>960</v>
      </c>
      <c r="C465" t="str">
        <f xml:space="preserve"> LOWER(E465)</f>
        <v>sub-critical steam turbine</v>
      </c>
      <c r="D465" t="str">
        <f xml:space="preserve"> LOWER(F465)</f>
        <v>wood waste</v>
      </c>
      <c r="E465" t="s">
        <v>670</v>
      </c>
      <c r="F465" t="s">
        <v>932</v>
      </c>
    </row>
    <row r="466" spans="1:6" x14ac:dyDescent="0.25">
      <c r="A466" t="str">
        <f xml:space="preserve"> B466 &amp; " | " &amp; C466 &amp; " : " &amp; D466</f>
        <v>Waste | sub-critical steam turbine : wood waste solids</v>
      </c>
      <c r="B466" t="s">
        <v>960</v>
      </c>
      <c r="C466" t="str">
        <f xml:space="preserve"> LOWER(E466)</f>
        <v>sub-critical steam turbine</v>
      </c>
      <c r="D466" t="str">
        <f xml:space="preserve"> LOWER(F466)</f>
        <v>wood waste solids</v>
      </c>
      <c r="E466" t="s">
        <v>670</v>
      </c>
      <c r="F466" t="s">
        <v>946</v>
      </c>
    </row>
    <row r="467" spans="1:6" x14ac:dyDescent="0.25">
      <c r="A467" t="str">
        <f xml:space="preserve"> B467 &amp; " | " &amp; C467 &amp; " : " &amp; D467</f>
        <v>Waste | super-critical thermal : municipal waste</v>
      </c>
      <c r="B467" t="s">
        <v>960</v>
      </c>
      <c r="C467" t="str">
        <f xml:space="preserve"> LOWER(E467)</f>
        <v>super-critical thermal</v>
      </c>
      <c r="D467" t="str">
        <f xml:space="preserve"> LOWER(F467)</f>
        <v>municipal waste</v>
      </c>
      <c r="E467" t="s">
        <v>649</v>
      </c>
      <c r="F467" t="s">
        <v>934</v>
      </c>
    </row>
    <row r="468" spans="1:6" x14ac:dyDescent="0.25">
      <c r="A468" t="str">
        <f xml:space="preserve"> B468 &amp; " | " &amp; C468 &amp; " : " &amp; D468</f>
        <v xml:space="preserve">Wind |  : </v>
      </c>
      <c r="B468" t="s">
        <v>961</v>
      </c>
      <c r="C468" t="str">
        <f xml:space="preserve"> LOWER(E468)</f>
        <v/>
      </c>
      <c r="D468" t="str">
        <f xml:space="preserve"> LOWER(F468)</f>
        <v/>
      </c>
    </row>
  </sheetData>
  <autoFilter ref="A1:B468" xr:uid="{8CB33D5F-8BC7-4BC4-A0C8-0CB846B845BA}">
    <sortState xmlns:xlrd2="http://schemas.microsoft.com/office/spreadsheetml/2017/richdata2" ref="A2:B468">
      <sortCondition ref="A1:A468"/>
    </sortState>
  </autoFilter>
  <sortState xmlns:xlrd2="http://schemas.microsoft.com/office/spreadsheetml/2017/richdata2" ref="A2:H468">
    <sortCondition ref="B2:B468"/>
    <sortCondition ref="C2:C468"/>
    <sortCondition ref="D2:D46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40F4-2A72-4A9A-8E29-5881FC498282}">
  <dimension ref="C1:C253"/>
  <sheetViews>
    <sheetView workbookViewId="0"/>
  </sheetViews>
  <sheetFormatPr defaultRowHeight="15" zeroHeight="1" x14ac:dyDescent="0.25"/>
  <cols>
    <col min="3" max="3" width="40.7109375" customWidth="1"/>
  </cols>
  <sheetData>
    <row r="1" spans="3:3" x14ac:dyDescent="0.25">
      <c r="C1" t="s">
        <v>346</v>
      </c>
    </row>
    <row r="2" spans="3:3" x14ac:dyDescent="0.25">
      <c r="C2" t="s">
        <v>698</v>
      </c>
    </row>
    <row r="3" spans="3:3" x14ac:dyDescent="0.25">
      <c r="C3" t="s">
        <v>699</v>
      </c>
    </row>
    <row r="4" spans="3:3" x14ac:dyDescent="0.25">
      <c r="C4" t="s">
        <v>700</v>
      </c>
    </row>
    <row r="5" spans="3:3" x14ac:dyDescent="0.25">
      <c r="C5" t="s">
        <v>701</v>
      </c>
    </row>
    <row r="6" spans="3:3" x14ac:dyDescent="0.25">
      <c r="C6" t="s">
        <v>702</v>
      </c>
    </row>
    <row r="7" spans="3:3" x14ac:dyDescent="0.25">
      <c r="C7" t="s">
        <v>703</v>
      </c>
    </row>
    <row r="8" spans="3:3" x14ac:dyDescent="0.25">
      <c r="C8" t="s">
        <v>704</v>
      </c>
    </row>
    <row r="9" spans="3:3" x14ac:dyDescent="0.25">
      <c r="C9" t="s">
        <v>705</v>
      </c>
    </row>
    <row r="10" spans="3:3" x14ac:dyDescent="0.25">
      <c r="C10" t="s">
        <v>707</v>
      </c>
    </row>
    <row r="11" spans="3:3" x14ac:dyDescent="0.25">
      <c r="C11" t="s">
        <v>708</v>
      </c>
    </row>
    <row r="12" spans="3:3" x14ac:dyDescent="0.25">
      <c r="C12" t="s">
        <v>710</v>
      </c>
    </row>
    <row r="13" spans="3:3" x14ac:dyDescent="0.25">
      <c r="C13" t="s">
        <v>711</v>
      </c>
    </row>
    <row r="14" spans="3:3" x14ac:dyDescent="0.25">
      <c r="C14" t="s">
        <v>712</v>
      </c>
    </row>
    <row r="15" spans="3:3" x14ac:dyDescent="0.25">
      <c r="C15" t="s">
        <v>713</v>
      </c>
    </row>
    <row r="16" spans="3:3" x14ac:dyDescent="0.25">
      <c r="C16" t="s">
        <v>714</v>
      </c>
    </row>
    <row r="17" spans="3:3" x14ac:dyDescent="0.25">
      <c r="C17" t="s">
        <v>715</v>
      </c>
    </row>
    <row r="18" spans="3:3" x14ac:dyDescent="0.25">
      <c r="C18" t="s">
        <v>716</v>
      </c>
    </row>
    <row r="19" spans="3:3" x14ac:dyDescent="0.25">
      <c r="C19" t="s">
        <v>717</v>
      </c>
    </row>
    <row r="20" spans="3:3" x14ac:dyDescent="0.25">
      <c r="C20" t="s">
        <v>718</v>
      </c>
    </row>
    <row r="21" spans="3:3" x14ac:dyDescent="0.25">
      <c r="C21" t="s">
        <v>719</v>
      </c>
    </row>
    <row r="22" spans="3:3" x14ac:dyDescent="0.25">
      <c r="C22" t="s">
        <v>720</v>
      </c>
    </row>
    <row r="23" spans="3:3" x14ac:dyDescent="0.25">
      <c r="C23" t="s">
        <v>721</v>
      </c>
    </row>
    <row r="24" spans="3:3" x14ac:dyDescent="0.25">
      <c r="C24" t="s">
        <v>722</v>
      </c>
    </row>
    <row r="25" spans="3:3" x14ac:dyDescent="0.25">
      <c r="C25" t="s">
        <v>723</v>
      </c>
    </row>
    <row r="26" spans="3:3" x14ac:dyDescent="0.25">
      <c r="C26" t="s">
        <v>724</v>
      </c>
    </row>
    <row r="27" spans="3:3" x14ac:dyDescent="0.25">
      <c r="C27" t="s">
        <v>725</v>
      </c>
    </row>
    <row r="28" spans="3:3" x14ac:dyDescent="0.25">
      <c r="C28" t="s">
        <v>726</v>
      </c>
    </row>
    <row r="29" spans="3:3" x14ac:dyDescent="0.25">
      <c r="C29" t="s">
        <v>727</v>
      </c>
    </row>
    <row r="30" spans="3:3" x14ac:dyDescent="0.25">
      <c r="C30" t="s">
        <v>728</v>
      </c>
    </row>
    <row r="31" spans="3:3" x14ac:dyDescent="0.25">
      <c r="C31" t="s">
        <v>729</v>
      </c>
    </row>
    <row r="32" spans="3:3" x14ac:dyDescent="0.25">
      <c r="C32" t="s">
        <v>730</v>
      </c>
    </row>
    <row r="33" spans="3:3" x14ac:dyDescent="0.25">
      <c r="C33" t="s">
        <v>731</v>
      </c>
    </row>
    <row r="34" spans="3:3" x14ac:dyDescent="0.25">
      <c r="C34" t="s">
        <v>732</v>
      </c>
    </row>
    <row r="35" spans="3:3" x14ac:dyDescent="0.25">
      <c r="C35" t="s">
        <v>733</v>
      </c>
    </row>
    <row r="36" spans="3:3" x14ac:dyDescent="0.25">
      <c r="C36" t="s">
        <v>734</v>
      </c>
    </row>
    <row r="37" spans="3:3" x14ac:dyDescent="0.25">
      <c r="C37" t="s">
        <v>735</v>
      </c>
    </row>
    <row r="38" spans="3:3" x14ac:dyDescent="0.25">
      <c r="C38" t="s">
        <v>736</v>
      </c>
    </row>
    <row r="39" spans="3:3" x14ac:dyDescent="0.25">
      <c r="C39" t="s">
        <v>737</v>
      </c>
    </row>
    <row r="40" spans="3:3" x14ac:dyDescent="0.25">
      <c r="C40" t="s">
        <v>738</v>
      </c>
    </row>
    <row r="41" spans="3:3" x14ac:dyDescent="0.25">
      <c r="C41" t="s">
        <v>739</v>
      </c>
    </row>
    <row r="42" spans="3:3" x14ac:dyDescent="0.25">
      <c r="C42" t="s">
        <v>740</v>
      </c>
    </row>
    <row r="43" spans="3:3" x14ac:dyDescent="0.25">
      <c r="C43" t="s">
        <v>741</v>
      </c>
    </row>
    <row r="44" spans="3:3" x14ac:dyDescent="0.25">
      <c r="C44" t="s">
        <v>742</v>
      </c>
    </row>
    <row r="45" spans="3:3" x14ac:dyDescent="0.25">
      <c r="C45" t="s">
        <v>743</v>
      </c>
    </row>
    <row r="46" spans="3:3" x14ac:dyDescent="0.25">
      <c r="C46" t="s">
        <v>744</v>
      </c>
    </row>
    <row r="47" spans="3:3" x14ac:dyDescent="0.25">
      <c r="C47" t="s">
        <v>745</v>
      </c>
    </row>
    <row r="48" spans="3:3" x14ac:dyDescent="0.25">
      <c r="C48" t="s">
        <v>746</v>
      </c>
    </row>
    <row r="49" spans="3:3" x14ac:dyDescent="0.25">
      <c r="C49" t="s">
        <v>747</v>
      </c>
    </row>
    <row r="50" spans="3:3" x14ac:dyDescent="0.25">
      <c r="C50" t="s">
        <v>748</v>
      </c>
    </row>
    <row r="51" spans="3:3" x14ac:dyDescent="0.25">
      <c r="C51" t="s">
        <v>749</v>
      </c>
    </row>
    <row r="52" spans="3:3" x14ac:dyDescent="0.25">
      <c r="C52" t="s">
        <v>750</v>
      </c>
    </row>
    <row r="53" spans="3:3" x14ac:dyDescent="0.25">
      <c r="C53" t="s">
        <v>751</v>
      </c>
    </row>
    <row r="54" spans="3:3" x14ac:dyDescent="0.25">
      <c r="C54" t="s">
        <v>752</v>
      </c>
    </row>
    <row r="55" spans="3:3" x14ac:dyDescent="0.25">
      <c r="C55" t="s">
        <v>753</v>
      </c>
    </row>
    <row r="56" spans="3:3" x14ac:dyDescent="0.25">
      <c r="C56" t="s">
        <v>754</v>
      </c>
    </row>
    <row r="57" spans="3:3" x14ac:dyDescent="0.25">
      <c r="C57" t="s">
        <v>755</v>
      </c>
    </row>
    <row r="58" spans="3:3" x14ac:dyDescent="0.25">
      <c r="C58" t="s">
        <v>756</v>
      </c>
    </row>
    <row r="59" spans="3:3" x14ac:dyDescent="0.25">
      <c r="C59" t="s">
        <v>757</v>
      </c>
    </row>
    <row r="60" spans="3:3" x14ac:dyDescent="0.25">
      <c r="C60" t="s">
        <v>758</v>
      </c>
    </row>
    <row r="61" spans="3:3" x14ac:dyDescent="0.25">
      <c r="C61" t="s">
        <v>759</v>
      </c>
    </row>
    <row r="62" spans="3:3" x14ac:dyDescent="0.25">
      <c r="C62" t="s">
        <v>760</v>
      </c>
    </row>
    <row r="63" spans="3:3" x14ac:dyDescent="0.25">
      <c r="C63" t="s">
        <v>761</v>
      </c>
    </row>
    <row r="64" spans="3:3" x14ac:dyDescent="0.25">
      <c r="C64" t="s">
        <v>762</v>
      </c>
    </row>
    <row r="65" spans="3:3" x14ac:dyDescent="0.25">
      <c r="C65" t="s">
        <v>764</v>
      </c>
    </row>
    <row r="66" spans="3:3" x14ac:dyDescent="0.25">
      <c r="C66" t="s">
        <v>765</v>
      </c>
    </row>
    <row r="67" spans="3:3" x14ac:dyDescent="0.25">
      <c r="C67" t="s">
        <v>766</v>
      </c>
    </row>
    <row r="68" spans="3:3" x14ac:dyDescent="0.25">
      <c r="C68" t="s">
        <v>767</v>
      </c>
    </row>
    <row r="69" spans="3:3" x14ac:dyDescent="0.25">
      <c r="C69" t="s">
        <v>768</v>
      </c>
    </row>
    <row r="70" spans="3:3" x14ac:dyDescent="0.25">
      <c r="C70" t="s">
        <v>769</v>
      </c>
    </row>
    <row r="71" spans="3:3" x14ac:dyDescent="0.25">
      <c r="C71" t="s">
        <v>770</v>
      </c>
    </row>
    <row r="72" spans="3:3" x14ac:dyDescent="0.25">
      <c r="C72" t="s">
        <v>771</v>
      </c>
    </row>
    <row r="73" spans="3:3" x14ac:dyDescent="0.25">
      <c r="C73" t="s">
        <v>772</v>
      </c>
    </row>
    <row r="74" spans="3:3" x14ac:dyDescent="0.25">
      <c r="C74" t="s">
        <v>773</v>
      </c>
    </row>
    <row r="75" spans="3:3" x14ac:dyDescent="0.25">
      <c r="C75" t="s">
        <v>774</v>
      </c>
    </row>
    <row r="76" spans="3:3" x14ac:dyDescent="0.25">
      <c r="C76" t="s">
        <v>775</v>
      </c>
    </row>
    <row r="77" spans="3:3" x14ac:dyDescent="0.25">
      <c r="C77" t="s">
        <v>776</v>
      </c>
    </row>
    <row r="78" spans="3:3" x14ac:dyDescent="0.25">
      <c r="C78" t="s">
        <v>777</v>
      </c>
    </row>
    <row r="79" spans="3:3" x14ac:dyDescent="0.25">
      <c r="C79" t="s">
        <v>778</v>
      </c>
    </row>
    <row r="80" spans="3:3" x14ac:dyDescent="0.25">
      <c r="C80" t="s">
        <v>779</v>
      </c>
    </row>
    <row r="81" spans="3:3" x14ac:dyDescent="0.25">
      <c r="C81" t="s">
        <v>780</v>
      </c>
    </row>
    <row r="82" spans="3:3" x14ac:dyDescent="0.25">
      <c r="C82" t="s">
        <v>781</v>
      </c>
    </row>
    <row r="83" spans="3:3" x14ac:dyDescent="0.25">
      <c r="C83" t="s">
        <v>782</v>
      </c>
    </row>
    <row r="84" spans="3:3" x14ac:dyDescent="0.25">
      <c r="C84" t="s">
        <v>783</v>
      </c>
    </row>
    <row r="85" spans="3:3" x14ac:dyDescent="0.25">
      <c r="C85" t="s">
        <v>784</v>
      </c>
    </row>
    <row r="86" spans="3:3" x14ac:dyDescent="0.25">
      <c r="C86" t="s">
        <v>785</v>
      </c>
    </row>
    <row r="87" spans="3:3" x14ac:dyDescent="0.25">
      <c r="C87" t="s">
        <v>786</v>
      </c>
    </row>
    <row r="88" spans="3:3" x14ac:dyDescent="0.25">
      <c r="C88" t="s">
        <v>787</v>
      </c>
    </row>
    <row r="89" spans="3:3" x14ac:dyDescent="0.25">
      <c r="C89" t="s">
        <v>788</v>
      </c>
    </row>
    <row r="90" spans="3:3" x14ac:dyDescent="0.25">
      <c r="C90" t="s">
        <v>789</v>
      </c>
    </row>
    <row r="91" spans="3:3" x14ac:dyDescent="0.25">
      <c r="C91" t="s">
        <v>790</v>
      </c>
    </row>
    <row r="92" spans="3:3" x14ac:dyDescent="0.25">
      <c r="C92" t="s">
        <v>791</v>
      </c>
    </row>
    <row r="93" spans="3:3" x14ac:dyDescent="0.25">
      <c r="C93" t="s">
        <v>792</v>
      </c>
    </row>
    <row r="94" spans="3:3" x14ac:dyDescent="0.25">
      <c r="C94" t="s">
        <v>794</v>
      </c>
    </row>
    <row r="95" spans="3:3" x14ac:dyDescent="0.25">
      <c r="C95" t="s">
        <v>795</v>
      </c>
    </row>
    <row r="96" spans="3:3" x14ac:dyDescent="0.25">
      <c r="C96" t="s">
        <v>796</v>
      </c>
    </row>
    <row r="97" spans="3:3" x14ac:dyDescent="0.25">
      <c r="C97" t="s">
        <v>797</v>
      </c>
    </row>
    <row r="98" spans="3:3" x14ac:dyDescent="0.25">
      <c r="C98" t="s">
        <v>798</v>
      </c>
    </row>
    <row r="99" spans="3:3" x14ac:dyDescent="0.25">
      <c r="C99" t="s">
        <v>799</v>
      </c>
    </row>
    <row r="100" spans="3:3" x14ac:dyDescent="0.25">
      <c r="C100" t="s">
        <v>800</v>
      </c>
    </row>
    <row r="101" spans="3:3" x14ac:dyDescent="0.25">
      <c r="C101" t="s">
        <v>801</v>
      </c>
    </row>
    <row r="102" spans="3:3" x14ac:dyDescent="0.25">
      <c r="C102" t="s">
        <v>802</v>
      </c>
    </row>
    <row r="103" spans="3:3" x14ac:dyDescent="0.25">
      <c r="C103" t="s">
        <v>803</v>
      </c>
    </row>
    <row r="104" spans="3:3" x14ac:dyDescent="0.25">
      <c r="C104" t="s">
        <v>804</v>
      </c>
    </row>
    <row r="105" spans="3:3" x14ac:dyDescent="0.25">
      <c r="C105" t="s">
        <v>805</v>
      </c>
    </row>
    <row r="106" spans="3:3" x14ac:dyDescent="0.25">
      <c r="C106" t="s">
        <v>806</v>
      </c>
    </row>
    <row r="107" spans="3:3" x14ac:dyDescent="0.25">
      <c r="C107" t="s">
        <v>807</v>
      </c>
    </row>
    <row r="108" spans="3:3" x14ac:dyDescent="0.25">
      <c r="C108" t="s">
        <v>808</v>
      </c>
    </row>
    <row r="109" spans="3:3" x14ac:dyDescent="0.25">
      <c r="C109" t="s">
        <v>809</v>
      </c>
    </row>
    <row r="110" spans="3:3" x14ac:dyDescent="0.25">
      <c r="C110" t="s">
        <v>810</v>
      </c>
    </row>
    <row r="111" spans="3:3" x14ac:dyDescent="0.25">
      <c r="C111" t="s">
        <v>811</v>
      </c>
    </row>
    <row r="112" spans="3:3" x14ac:dyDescent="0.25">
      <c r="C112" t="s">
        <v>812</v>
      </c>
    </row>
    <row r="113" spans="3:3" x14ac:dyDescent="0.25">
      <c r="C113" t="s">
        <v>813</v>
      </c>
    </row>
    <row r="114" spans="3:3" x14ac:dyDescent="0.25">
      <c r="C114" t="s">
        <v>814</v>
      </c>
    </row>
    <row r="115" spans="3:3" x14ac:dyDescent="0.25">
      <c r="C115" t="s">
        <v>815</v>
      </c>
    </row>
    <row r="116" spans="3:3" x14ac:dyDescent="0.25">
      <c r="C116" t="s">
        <v>816</v>
      </c>
    </row>
    <row r="117" spans="3:3" x14ac:dyDescent="0.25">
      <c r="C117" t="s">
        <v>817</v>
      </c>
    </row>
    <row r="118" spans="3:3" x14ac:dyDescent="0.25">
      <c r="C118" t="s">
        <v>818</v>
      </c>
    </row>
    <row r="119" spans="3:3" x14ac:dyDescent="0.25">
      <c r="C119" t="s">
        <v>819</v>
      </c>
    </row>
    <row r="120" spans="3:3" x14ac:dyDescent="0.25">
      <c r="C120" t="s">
        <v>820</v>
      </c>
    </row>
    <row r="121" spans="3:3" x14ac:dyDescent="0.25">
      <c r="C121" t="s">
        <v>821</v>
      </c>
    </row>
    <row r="122" spans="3:3" x14ac:dyDescent="0.25">
      <c r="C122" t="s">
        <v>822</v>
      </c>
    </row>
    <row r="123" spans="3:3" x14ac:dyDescent="0.25">
      <c r="C123" t="s">
        <v>823</v>
      </c>
    </row>
    <row r="124" spans="3:3" x14ac:dyDescent="0.25">
      <c r="C124" t="s">
        <v>824</v>
      </c>
    </row>
    <row r="125" spans="3:3" x14ac:dyDescent="0.25">
      <c r="C125" t="s">
        <v>825</v>
      </c>
    </row>
    <row r="126" spans="3:3" x14ac:dyDescent="0.25">
      <c r="C126" t="s">
        <v>826</v>
      </c>
    </row>
    <row r="127" spans="3:3" x14ac:dyDescent="0.25">
      <c r="C127" t="s">
        <v>827</v>
      </c>
    </row>
    <row r="128" spans="3:3" x14ac:dyDescent="0.25">
      <c r="C128" t="s">
        <v>828</v>
      </c>
    </row>
    <row r="129" spans="3:3" x14ac:dyDescent="0.25">
      <c r="C129" t="s">
        <v>830</v>
      </c>
    </row>
    <row r="130" spans="3:3" x14ac:dyDescent="0.25">
      <c r="C130" t="s">
        <v>831</v>
      </c>
    </row>
    <row r="131" spans="3:3" x14ac:dyDescent="0.25">
      <c r="C131" t="s">
        <v>832</v>
      </c>
    </row>
    <row r="132" spans="3:3" x14ac:dyDescent="0.25">
      <c r="C132" t="s">
        <v>833</v>
      </c>
    </row>
    <row r="133" spans="3:3" x14ac:dyDescent="0.25">
      <c r="C133" t="s">
        <v>834</v>
      </c>
    </row>
    <row r="134" spans="3:3" x14ac:dyDescent="0.25">
      <c r="C134" t="s">
        <v>835</v>
      </c>
    </row>
    <row r="135" spans="3:3" x14ac:dyDescent="0.25">
      <c r="C135" t="s">
        <v>836</v>
      </c>
    </row>
    <row r="136" spans="3:3" x14ac:dyDescent="0.25">
      <c r="C136" t="s">
        <v>837</v>
      </c>
    </row>
    <row r="137" spans="3:3" x14ac:dyDescent="0.25">
      <c r="C137" t="s">
        <v>838</v>
      </c>
    </row>
    <row r="138" spans="3:3" x14ac:dyDescent="0.25">
      <c r="C138" t="s">
        <v>839</v>
      </c>
    </row>
    <row r="139" spans="3:3" x14ac:dyDescent="0.25">
      <c r="C139" t="s">
        <v>840</v>
      </c>
    </row>
    <row r="140" spans="3:3" x14ac:dyDescent="0.25">
      <c r="C140" t="s">
        <v>841</v>
      </c>
    </row>
    <row r="141" spans="3:3" x14ac:dyDescent="0.25">
      <c r="C141" t="s">
        <v>842</v>
      </c>
    </row>
    <row r="142" spans="3:3" x14ac:dyDescent="0.25">
      <c r="C142" t="s">
        <v>843</v>
      </c>
    </row>
    <row r="143" spans="3:3" x14ac:dyDescent="0.25">
      <c r="C143" t="s">
        <v>844</v>
      </c>
    </row>
    <row r="144" spans="3:3" x14ac:dyDescent="0.25">
      <c r="C144" t="s">
        <v>845</v>
      </c>
    </row>
    <row r="145" spans="3:3" x14ac:dyDescent="0.25">
      <c r="C145" t="s">
        <v>846</v>
      </c>
    </row>
    <row r="146" spans="3:3" x14ac:dyDescent="0.25">
      <c r="C146" t="s">
        <v>847</v>
      </c>
    </row>
    <row r="147" spans="3:3" x14ac:dyDescent="0.25">
      <c r="C147" t="s">
        <v>848</v>
      </c>
    </row>
    <row r="148" spans="3:3" x14ac:dyDescent="0.25">
      <c r="C148" t="s">
        <v>849</v>
      </c>
    </row>
    <row r="149" spans="3:3" x14ac:dyDescent="0.25">
      <c r="C149" t="s">
        <v>850</v>
      </c>
    </row>
    <row r="150" spans="3:3" x14ac:dyDescent="0.25">
      <c r="C150" t="s">
        <v>851</v>
      </c>
    </row>
    <row r="151" spans="3:3" x14ac:dyDescent="0.25">
      <c r="C151" t="s">
        <v>852</v>
      </c>
    </row>
    <row r="152" spans="3:3" x14ac:dyDescent="0.25">
      <c r="C152" t="s">
        <v>853</v>
      </c>
    </row>
    <row r="153" spans="3:3" x14ac:dyDescent="0.25">
      <c r="C153" t="s">
        <v>854</v>
      </c>
    </row>
    <row r="154" spans="3:3" x14ac:dyDescent="0.25">
      <c r="C154" t="s">
        <v>855</v>
      </c>
    </row>
    <row r="155" spans="3:3" x14ac:dyDescent="0.25">
      <c r="C155" t="s">
        <v>856</v>
      </c>
    </row>
    <row r="156" spans="3:3" x14ac:dyDescent="0.25">
      <c r="C156" t="s">
        <v>857</v>
      </c>
    </row>
    <row r="157" spans="3:3" x14ac:dyDescent="0.25">
      <c r="C157" t="s">
        <v>858</v>
      </c>
    </row>
    <row r="158" spans="3:3" x14ac:dyDescent="0.25">
      <c r="C158" t="s">
        <v>859</v>
      </c>
    </row>
    <row r="159" spans="3:3" x14ac:dyDescent="0.25">
      <c r="C159" t="s">
        <v>860</v>
      </c>
    </row>
    <row r="160" spans="3:3" x14ac:dyDescent="0.25">
      <c r="C160" t="s">
        <v>861</v>
      </c>
    </row>
    <row r="161" spans="3:3" x14ac:dyDescent="0.25">
      <c r="C161" t="s">
        <v>862</v>
      </c>
    </row>
    <row r="162" spans="3:3" x14ac:dyDescent="0.25">
      <c r="C162" t="s">
        <v>863</v>
      </c>
    </row>
    <row r="163" spans="3:3" x14ac:dyDescent="0.25">
      <c r="C163" t="s">
        <v>864</v>
      </c>
    </row>
    <row r="164" spans="3:3" x14ac:dyDescent="0.25">
      <c r="C164" t="s">
        <v>865</v>
      </c>
    </row>
    <row r="165" spans="3:3" x14ac:dyDescent="0.25">
      <c r="C165" t="s">
        <v>866</v>
      </c>
    </row>
    <row r="166" spans="3:3" x14ac:dyDescent="0.25">
      <c r="C166" t="s">
        <v>867</v>
      </c>
    </row>
    <row r="167" spans="3:3" x14ac:dyDescent="0.25">
      <c r="C167" t="s">
        <v>868</v>
      </c>
    </row>
    <row r="168" spans="3:3" x14ac:dyDescent="0.25">
      <c r="C168" t="s">
        <v>684</v>
      </c>
    </row>
    <row r="169" spans="3:3" x14ac:dyDescent="0.25">
      <c r="C169" t="s">
        <v>869</v>
      </c>
    </row>
    <row r="170" spans="3:3" x14ac:dyDescent="0.25">
      <c r="C170" t="s">
        <v>870</v>
      </c>
    </row>
    <row r="171" spans="3:3" x14ac:dyDescent="0.25">
      <c r="C171" t="s">
        <v>871</v>
      </c>
    </row>
    <row r="172" spans="3:3" x14ac:dyDescent="0.25">
      <c r="C172" t="s">
        <v>872</v>
      </c>
    </row>
    <row r="173" spans="3:3" x14ac:dyDescent="0.25">
      <c r="C173" t="s">
        <v>873</v>
      </c>
    </row>
    <row r="174" spans="3:3" x14ac:dyDescent="0.25">
      <c r="C174" t="s">
        <v>874</v>
      </c>
    </row>
    <row r="175" spans="3:3" x14ac:dyDescent="0.25">
      <c r="C175" t="s">
        <v>875</v>
      </c>
    </row>
    <row r="176" spans="3:3" x14ac:dyDescent="0.25">
      <c r="C176" t="s">
        <v>876</v>
      </c>
    </row>
    <row r="177" spans="3:3" x14ac:dyDescent="0.25">
      <c r="C177" t="s">
        <v>877</v>
      </c>
    </row>
    <row r="178" spans="3:3" x14ac:dyDescent="0.25">
      <c r="C178" t="s">
        <v>878</v>
      </c>
    </row>
    <row r="179" spans="3:3" x14ac:dyDescent="0.25">
      <c r="C179" t="s">
        <v>879</v>
      </c>
    </row>
    <row r="180" spans="3:3" x14ac:dyDescent="0.25">
      <c r="C180" t="s">
        <v>880</v>
      </c>
    </row>
    <row r="181" spans="3:3" x14ac:dyDescent="0.25">
      <c r="C181" t="s">
        <v>881</v>
      </c>
    </row>
    <row r="182" spans="3:3" x14ac:dyDescent="0.25">
      <c r="C182" t="s">
        <v>882</v>
      </c>
    </row>
    <row r="183" spans="3:3" x14ac:dyDescent="0.25">
      <c r="C183" t="s">
        <v>883</v>
      </c>
    </row>
    <row r="184" spans="3:3" x14ac:dyDescent="0.25">
      <c r="C184" t="s">
        <v>884</v>
      </c>
    </row>
    <row r="185" spans="3:3" x14ac:dyDescent="0.25">
      <c r="C185" t="s">
        <v>885</v>
      </c>
    </row>
    <row r="186" spans="3:3" x14ac:dyDescent="0.25">
      <c r="C186" t="s">
        <v>886</v>
      </c>
    </row>
    <row r="187" spans="3:3" x14ac:dyDescent="0.25">
      <c r="C187" t="s">
        <v>887</v>
      </c>
    </row>
    <row r="188" spans="3:3" x14ac:dyDescent="0.25">
      <c r="C188" t="s">
        <v>888</v>
      </c>
    </row>
    <row r="189" spans="3:3" x14ac:dyDescent="0.25">
      <c r="C189" t="s">
        <v>889</v>
      </c>
    </row>
    <row r="190" spans="3:3" x14ac:dyDescent="0.25">
      <c r="C190" t="s">
        <v>890</v>
      </c>
    </row>
    <row r="191" spans="3:3" x14ac:dyDescent="0.25">
      <c r="C191" t="s">
        <v>891</v>
      </c>
    </row>
    <row r="192" spans="3:3" x14ac:dyDescent="0.25">
      <c r="C192" t="s">
        <v>892</v>
      </c>
    </row>
    <row r="193" spans="3:3" x14ac:dyDescent="0.25">
      <c r="C193" t="s">
        <v>893</v>
      </c>
    </row>
    <row r="194" spans="3:3" x14ac:dyDescent="0.25">
      <c r="C194" t="s">
        <v>894</v>
      </c>
    </row>
    <row r="195" spans="3:3" x14ac:dyDescent="0.25">
      <c r="C195" t="s">
        <v>895</v>
      </c>
    </row>
    <row r="196" spans="3:3" x14ac:dyDescent="0.25">
      <c r="C196" t="s">
        <v>896</v>
      </c>
    </row>
    <row r="197" spans="3:3" x14ac:dyDescent="0.25">
      <c r="C197" t="s">
        <v>897</v>
      </c>
    </row>
    <row r="198" spans="3:3" x14ac:dyDescent="0.25">
      <c r="C198" t="s">
        <v>898</v>
      </c>
    </row>
    <row r="199" spans="3:3" x14ac:dyDescent="0.25">
      <c r="C199" t="s">
        <v>899</v>
      </c>
    </row>
    <row r="200" spans="3:3" x14ac:dyDescent="0.25">
      <c r="C200" t="s">
        <v>900</v>
      </c>
    </row>
    <row r="201" spans="3:3" x14ac:dyDescent="0.25">
      <c r="C201" t="s">
        <v>901</v>
      </c>
    </row>
    <row r="202" spans="3:3" x14ac:dyDescent="0.25">
      <c r="C202" t="s">
        <v>902</v>
      </c>
    </row>
    <row r="203" spans="3:3" x14ac:dyDescent="0.25">
      <c r="C203" t="s">
        <v>903</v>
      </c>
    </row>
    <row r="204" spans="3:3" x14ac:dyDescent="0.25">
      <c r="C204" t="s">
        <v>904</v>
      </c>
    </row>
    <row r="205" spans="3:3" x14ac:dyDescent="0.25">
      <c r="C205" t="s">
        <v>905</v>
      </c>
    </row>
    <row r="206" spans="3:3" x14ac:dyDescent="0.25">
      <c r="C206" t="s">
        <v>906</v>
      </c>
    </row>
    <row r="207" spans="3:3" x14ac:dyDescent="0.25">
      <c r="C207" t="s">
        <v>907</v>
      </c>
    </row>
    <row r="208" spans="3:3" x14ac:dyDescent="0.25">
      <c r="C208" t="s">
        <v>908</v>
      </c>
    </row>
    <row r="209" spans="3:3" x14ac:dyDescent="0.25">
      <c r="C209" t="s">
        <v>909</v>
      </c>
    </row>
    <row r="210" spans="3:3" x14ac:dyDescent="0.25">
      <c r="C210" t="s">
        <v>911</v>
      </c>
    </row>
    <row r="211" spans="3:3" x14ac:dyDescent="0.25">
      <c r="C211" t="s">
        <v>912</v>
      </c>
    </row>
    <row r="212" spans="3:3" x14ac:dyDescent="0.25">
      <c r="C212" t="s">
        <v>913</v>
      </c>
    </row>
    <row r="213" spans="3:3" x14ac:dyDescent="0.25">
      <c r="C213" t="s">
        <v>914</v>
      </c>
    </row>
    <row r="214" spans="3:3" x14ac:dyDescent="0.25">
      <c r="C214" t="s">
        <v>915</v>
      </c>
    </row>
    <row r="215" spans="3:3" x14ac:dyDescent="0.25">
      <c r="C215" t="s">
        <v>916</v>
      </c>
    </row>
    <row r="216" spans="3:3" x14ac:dyDescent="0.25">
      <c r="C216" t="s">
        <v>917</v>
      </c>
    </row>
    <row r="217" spans="3:3" x14ac:dyDescent="0.25">
      <c r="C217" t="s">
        <v>918</v>
      </c>
    </row>
    <row r="218" spans="3:3" x14ac:dyDescent="0.25">
      <c r="C218" t="s">
        <v>919</v>
      </c>
    </row>
    <row r="219" spans="3:3" x14ac:dyDescent="0.25">
      <c r="C219" t="s">
        <v>920</v>
      </c>
    </row>
    <row r="220" spans="3:3" x14ac:dyDescent="0.25">
      <c r="C220" t="s">
        <v>921</v>
      </c>
    </row>
    <row r="221" spans="3:3" x14ac:dyDescent="0.25">
      <c r="C221" t="s">
        <v>922</v>
      </c>
    </row>
    <row r="222" spans="3:3" x14ac:dyDescent="0.25">
      <c r="C222" t="s">
        <v>923</v>
      </c>
    </row>
    <row r="223" spans="3:3" x14ac:dyDescent="0.25">
      <c r="C223" t="s">
        <v>924</v>
      </c>
    </row>
    <row r="224" spans="3:3" x14ac:dyDescent="0.25">
      <c r="C224" t="s">
        <v>925</v>
      </c>
    </row>
    <row r="225" spans="3:3" x14ac:dyDescent="0.25">
      <c r="C225" t="s">
        <v>926</v>
      </c>
    </row>
    <row r="226" spans="3:3" x14ac:dyDescent="0.25">
      <c r="C226" t="s">
        <v>927</v>
      </c>
    </row>
    <row r="227" spans="3:3" x14ac:dyDescent="0.25">
      <c r="C227" t="s">
        <v>928</v>
      </c>
    </row>
    <row r="228" spans="3:3" x14ac:dyDescent="0.25">
      <c r="C228" t="s">
        <v>929</v>
      </c>
    </row>
    <row r="229" spans="3:3" x14ac:dyDescent="0.25">
      <c r="C229" t="s">
        <v>930</v>
      </c>
    </row>
    <row r="230" spans="3:3" x14ac:dyDescent="0.25">
      <c r="C230" t="s">
        <v>931</v>
      </c>
    </row>
    <row r="231" spans="3:3" x14ac:dyDescent="0.25">
      <c r="C231" t="s">
        <v>932</v>
      </c>
    </row>
    <row r="232" spans="3:3" x14ac:dyDescent="0.25">
      <c r="C232" t="s">
        <v>933</v>
      </c>
    </row>
    <row r="233" spans="3:3" x14ac:dyDescent="0.25">
      <c r="C233" t="s">
        <v>934</v>
      </c>
    </row>
    <row r="234" spans="3:3" x14ac:dyDescent="0.25">
      <c r="C234" t="s">
        <v>935</v>
      </c>
    </row>
    <row r="235" spans="3:3" x14ac:dyDescent="0.25">
      <c r="C235" t="s">
        <v>936</v>
      </c>
    </row>
    <row r="236" spans="3:3" x14ac:dyDescent="0.25">
      <c r="C236" t="s">
        <v>937</v>
      </c>
    </row>
    <row r="237" spans="3:3" x14ac:dyDescent="0.25">
      <c r="C237" t="s">
        <v>938</v>
      </c>
    </row>
    <row r="238" spans="3:3" x14ac:dyDescent="0.25">
      <c r="C238" t="s">
        <v>939</v>
      </c>
    </row>
    <row r="239" spans="3:3" x14ac:dyDescent="0.25">
      <c r="C239" t="s">
        <v>940</v>
      </c>
    </row>
    <row r="240" spans="3:3" x14ac:dyDescent="0.25">
      <c r="C240" t="s">
        <v>941</v>
      </c>
    </row>
    <row r="241" spans="3:3" x14ac:dyDescent="0.25">
      <c r="C241" t="s">
        <v>942</v>
      </c>
    </row>
    <row r="242" spans="3:3" x14ac:dyDescent="0.25">
      <c r="C242" t="s">
        <v>943</v>
      </c>
    </row>
    <row r="243" spans="3:3" x14ac:dyDescent="0.25">
      <c r="C243" t="s">
        <v>944</v>
      </c>
    </row>
    <row r="244" spans="3:3" x14ac:dyDescent="0.25">
      <c r="C244" t="s">
        <v>945</v>
      </c>
    </row>
    <row r="245" spans="3:3" x14ac:dyDescent="0.25">
      <c r="C245" t="s">
        <v>946</v>
      </c>
    </row>
    <row r="246" spans="3:3" x14ac:dyDescent="0.25">
      <c r="C246" t="s">
        <v>947</v>
      </c>
    </row>
    <row r="247" spans="3:3" x14ac:dyDescent="0.25">
      <c r="C247" t="s">
        <v>948</v>
      </c>
    </row>
    <row r="248" spans="3:3" x14ac:dyDescent="0.25">
      <c r="C248" t="s">
        <v>949</v>
      </c>
    </row>
    <row r="249" spans="3:3" x14ac:dyDescent="0.25">
      <c r="C249" t="s">
        <v>950</v>
      </c>
    </row>
    <row r="250" spans="3:3" x14ac:dyDescent="0.25">
      <c r="C250" t="s">
        <v>951</v>
      </c>
    </row>
    <row r="251" spans="3:3" x14ac:dyDescent="0.25">
      <c r="C251" t="s">
        <v>952</v>
      </c>
    </row>
    <row r="252" spans="3:3" x14ac:dyDescent="0.25">
      <c r="C252" t="s">
        <v>953</v>
      </c>
    </row>
    <row r="253" spans="3:3" x14ac:dyDescent="0.25">
      <c r="C253" t="s">
        <v>954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A64D-8D47-403B-87BE-57ECEC52E4B2}">
  <dimension ref="B1:B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2" max="2" width="50.7109375" customWidth="1"/>
  </cols>
  <sheetData>
    <row r="1" spans="2:2" x14ac:dyDescent="0.25">
      <c r="B1" t="s">
        <v>345</v>
      </c>
    </row>
    <row r="2" spans="2:2" x14ac:dyDescent="0.25">
      <c r="B2" t="s">
        <v>648</v>
      </c>
    </row>
    <row r="3" spans="2:2" x14ac:dyDescent="0.25">
      <c r="B3" t="s">
        <v>649</v>
      </c>
    </row>
    <row r="4" spans="2:2" x14ac:dyDescent="0.25">
      <c r="B4" t="s">
        <v>650</v>
      </c>
    </row>
    <row r="5" spans="2:2" x14ac:dyDescent="0.25">
      <c r="B5" t="s">
        <v>651</v>
      </c>
    </row>
    <row r="6" spans="2:2" x14ac:dyDescent="0.25">
      <c r="B6" t="s">
        <v>652</v>
      </c>
    </row>
    <row r="7" spans="2:2" x14ac:dyDescent="0.25">
      <c r="B7" t="s">
        <v>653</v>
      </c>
    </row>
    <row r="8" spans="2:2" x14ac:dyDescent="0.25">
      <c r="B8" t="s">
        <v>654</v>
      </c>
    </row>
    <row r="9" spans="2:2" x14ac:dyDescent="0.25">
      <c r="B9" t="s">
        <v>655</v>
      </c>
    </row>
    <row r="10" spans="2:2" x14ac:dyDescent="0.25">
      <c r="B10" t="s">
        <v>656</v>
      </c>
    </row>
    <row r="11" spans="2:2" x14ac:dyDescent="0.25">
      <c r="B11" t="s">
        <v>657</v>
      </c>
    </row>
    <row r="12" spans="2:2" x14ac:dyDescent="0.25">
      <c r="B12" t="s">
        <v>658</v>
      </c>
    </row>
    <row r="13" spans="2:2" x14ac:dyDescent="0.25">
      <c r="B13" t="s">
        <v>659</v>
      </c>
    </row>
    <row r="14" spans="2:2" x14ac:dyDescent="0.25">
      <c r="B14" t="s">
        <v>660</v>
      </c>
    </row>
    <row r="15" spans="2:2" x14ac:dyDescent="0.25">
      <c r="B15" t="s">
        <v>661</v>
      </c>
    </row>
    <row r="16" spans="2:2" x14ac:dyDescent="0.25">
      <c r="B16" t="s">
        <v>662</v>
      </c>
    </row>
    <row r="17" spans="2:2" x14ac:dyDescent="0.25">
      <c r="B17" t="s">
        <v>663</v>
      </c>
    </row>
    <row r="18" spans="2:2" x14ac:dyDescent="0.25">
      <c r="B18" t="s">
        <v>664</v>
      </c>
    </row>
    <row r="19" spans="2:2" x14ac:dyDescent="0.25">
      <c r="B19" t="s">
        <v>665</v>
      </c>
    </row>
    <row r="20" spans="2:2" x14ac:dyDescent="0.25">
      <c r="B20" t="s">
        <v>666</v>
      </c>
    </row>
    <row r="21" spans="2:2" x14ac:dyDescent="0.25">
      <c r="B21" t="s">
        <v>667</v>
      </c>
    </row>
    <row r="22" spans="2:2" x14ac:dyDescent="0.25">
      <c r="B22" t="s">
        <v>668</v>
      </c>
    </row>
    <row r="23" spans="2:2" x14ac:dyDescent="0.25">
      <c r="B23" t="s">
        <v>669</v>
      </c>
    </row>
    <row r="24" spans="2:2" x14ac:dyDescent="0.25">
      <c r="B24" t="s">
        <v>670</v>
      </c>
    </row>
    <row r="25" spans="2:2" x14ac:dyDescent="0.25">
      <c r="B25" t="s">
        <v>671</v>
      </c>
    </row>
    <row r="26" spans="2:2" x14ac:dyDescent="0.25">
      <c r="B26" t="s">
        <v>672</v>
      </c>
    </row>
    <row r="27" spans="2:2" x14ac:dyDescent="0.25">
      <c r="B27" t="s">
        <v>673</v>
      </c>
    </row>
    <row r="28" spans="2:2" x14ac:dyDescent="0.25">
      <c r="B28" t="s">
        <v>674</v>
      </c>
    </row>
    <row r="29" spans="2:2" x14ac:dyDescent="0.25">
      <c r="B29" t="s">
        <v>675</v>
      </c>
    </row>
    <row r="30" spans="2:2" x14ac:dyDescent="0.25">
      <c r="B30" t="s">
        <v>676</v>
      </c>
    </row>
    <row r="31" spans="2:2" x14ac:dyDescent="0.25">
      <c r="B31" t="s">
        <v>677</v>
      </c>
    </row>
    <row r="32" spans="2:2" x14ac:dyDescent="0.25">
      <c r="B32" t="s">
        <v>678</v>
      </c>
    </row>
    <row r="33" spans="2:2" x14ac:dyDescent="0.25">
      <c r="B33" t="s">
        <v>679</v>
      </c>
    </row>
    <row r="34" spans="2:2" x14ac:dyDescent="0.25">
      <c r="B34" t="s">
        <v>680</v>
      </c>
    </row>
    <row r="35" spans="2:2" x14ac:dyDescent="0.25">
      <c r="B35" t="s">
        <v>681</v>
      </c>
    </row>
    <row r="36" spans="2:2" x14ac:dyDescent="0.25">
      <c r="B36" t="s">
        <v>682</v>
      </c>
    </row>
    <row r="37" spans="2:2" x14ac:dyDescent="0.25">
      <c r="B37" t="s">
        <v>683</v>
      </c>
    </row>
    <row r="38" spans="2:2" x14ac:dyDescent="0.25">
      <c r="B38" t="s">
        <v>684</v>
      </c>
    </row>
    <row r="39" spans="2:2" x14ac:dyDescent="0.25">
      <c r="B39" t="s">
        <v>685</v>
      </c>
    </row>
    <row r="40" spans="2:2" x14ac:dyDescent="0.25">
      <c r="B40" t="s">
        <v>686</v>
      </c>
    </row>
    <row r="41" spans="2:2" x14ac:dyDescent="0.25">
      <c r="B41" t="s">
        <v>687</v>
      </c>
    </row>
    <row r="42" spans="2:2" x14ac:dyDescent="0.25">
      <c r="B42" t="s">
        <v>688</v>
      </c>
    </row>
    <row r="43" spans="2:2" x14ac:dyDescent="0.25">
      <c r="B43" t="s">
        <v>689</v>
      </c>
    </row>
    <row r="44" spans="2:2" x14ac:dyDescent="0.25">
      <c r="B44" t="s">
        <v>690</v>
      </c>
    </row>
    <row r="45" spans="2:2" x14ac:dyDescent="0.25">
      <c r="B45" t="s">
        <v>691</v>
      </c>
    </row>
    <row r="46" spans="2:2" x14ac:dyDescent="0.25">
      <c r="B46" t="s">
        <v>692</v>
      </c>
    </row>
    <row r="47" spans="2:2" x14ac:dyDescent="0.25">
      <c r="B47" t="s">
        <v>693</v>
      </c>
    </row>
    <row r="48" spans="2:2" x14ac:dyDescent="0.25">
      <c r="B48" t="s">
        <v>694</v>
      </c>
    </row>
    <row r="49" spans="2:2" x14ac:dyDescent="0.25">
      <c r="B49" t="s">
        <v>695</v>
      </c>
    </row>
    <row r="50" spans="2:2" x14ac:dyDescent="0.25">
      <c r="B50" t="s">
        <v>696</v>
      </c>
    </row>
    <row r="51" spans="2:2" x14ac:dyDescent="0.25">
      <c r="B51" t="s">
        <v>697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12EB-CCEC-40F7-BBC1-9F1DB6E1A893}">
  <dimension ref="A1:B315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10" sqref="B10"/>
    </sheetView>
  </sheetViews>
  <sheetFormatPr defaultRowHeight="15" x14ac:dyDescent="0.25"/>
  <cols>
    <col min="2" max="2" width="50.7109375" customWidth="1"/>
  </cols>
  <sheetData>
    <row r="1" spans="1:2" x14ac:dyDescent="0.25">
      <c r="A1" t="s">
        <v>342</v>
      </c>
      <c r="B1" t="s">
        <v>341</v>
      </c>
    </row>
    <row r="2" spans="1:2" x14ac:dyDescent="0.25">
      <c r="A2" t="s">
        <v>1</v>
      </c>
      <c r="B2" t="s">
        <v>335</v>
      </c>
    </row>
    <row r="3" spans="1:2" x14ac:dyDescent="0.25">
      <c r="A3" t="s">
        <v>1</v>
      </c>
      <c r="B3" t="s">
        <v>336</v>
      </c>
    </row>
    <row r="4" spans="1:2" x14ac:dyDescent="0.25">
      <c r="A4" t="s">
        <v>1</v>
      </c>
      <c r="B4" t="s">
        <v>337</v>
      </c>
    </row>
    <row r="5" spans="1:2" x14ac:dyDescent="0.25">
      <c r="A5" t="s">
        <v>1</v>
      </c>
      <c r="B5" t="s">
        <v>338</v>
      </c>
    </row>
    <row r="6" spans="1:2" x14ac:dyDescent="0.25">
      <c r="A6" t="s">
        <v>1</v>
      </c>
      <c r="B6" t="s">
        <v>339</v>
      </c>
    </row>
    <row r="7" spans="1:2" x14ac:dyDescent="0.25">
      <c r="A7" t="s">
        <v>1</v>
      </c>
      <c r="B7" t="s">
        <v>340</v>
      </c>
    </row>
    <row r="9" spans="1:2" x14ac:dyDescent="0.25">
      <c r="A9" t="s">
        <v>3</v>
      </c>
      <c r="B9" t="s">
        <v>343</v>
      </c>
    </row>
    <row r="10" spans="1:2" x14ac:dyDescent="0.25">
      <c r="A10" t="s">
        <v>3</v>
      </c>
      <c r="B10" t="s">
        <v>193</v>
      </c>
    </row>
    <row r="11" spans="1:2" x14ac:dyDescent="0.25">
      <c r="A11" t="s">
        <v>3</v>
      </c>
      <c r="B11" t="s">
        <v>340</v>
      </c>
    </row>
    <row r="12" spans="1:2" x14ac:dyDescent="0.25">
      <c r="A12" t="s">
        <v>3</v>
      </c>
      <c r="B12" t="s">
        <v>344</v>
      </c>
    </row>
    <row r="13" spans="1:2" x14ac:dyDescent="0.25">
      <c r="A13" t="s">
        <v>3</v>
      </c>
      <c r="B13" s="14" t="s">
        <v>345</v>
      </c>
    </row>
    <row r="14" spans="1:2" x14ac:dyDescent="0.25">
      <c r="A14" t="s">
        <v>3</v>
      </c>
      <c r="B14" s="14" t="s">
        <v>346</v>
      </c>
    </row>
    <row r="15" spans="1:2" x14ac:dyDescent="0.25">
      <c r="A15" t="s">
        <v>3</v>
      </c>
      <c r="B15" s="14" t="s">
        <v>347</v>
      </c>
    </row>
    <row r="16" spans="1:2" x14ac:dyDescent="0.25">
      <c r="A16" t="s">
        <v>3</v>
      </c>
      <c r="B16" t="s">
        <v>348</v>
      </c>
    </row>
    <row r="17" spans="1:2" x14ac:dyDescent="0.25">
      <c r="A17" t="s">
        <v>3</v>
      </c>
      <c r="B17" t="s">
        <v>349</v>
      </c>
    </row>
    <row r="18" spans="1:2" x14ac:dyDescent="0.25">
      <c r="A18" t="s">
        <v>3</v>
      </c>
      <c r="B18" t="s">
        <v>350</v>
      </c>
    </row>
    <row r="19" spans="1:2" x14ac:dyDescent="0.25">
      <c r="A19" t="s">
        <v>3</v>
      </c>
      <c r="B19" t="s">
        <v>351</v>
      </c>
    </row>
    <row r="20" spans="1:2" x14ac:dyDescent="0.25">
      <c r="A20" t="s">
        <v>3</v>
      </c>
      <c r="B20" t="s">
        <v>352</v>
      </c>
    </row>
    <row r="21" spans="1:2" x14ac:dyDescent="0.25">
      <c r="A21" t="s">
        <v>3</v>
      </c>
      <c r="B21" t="s">
        <v>353</v>
      </c>
    </row>
    <row r="22" spans="1:2" x14ac:dyDescent="0.25">
      <c r="A22" t="s">
        <v>3</v>
      </c>
      <c r="B22" t="s">
        <v>354</v>
      </c>
    </row>
    <row r="23" spans="1:2" x14ac:dyDescent="0.25">
      <c r="A23" t="s">
        <v>3</v>
      </c>
      <c r="B23" t="s">
        <v>355</v>
      </c>
    </row>
    <row r="24" spans="1:2" x14ac:dyDescent="0.25">
      <c r="A24" t="s">
        <v>3</v>
      </c>
      <c r="B24" t="s">
        <v>356</v>
      </c>
    </row>
    <row r="25" spans="1:2" x14ac:dyDescent="0.25">
      <c r="A25" t="s">
        <v>3</v>
      </c>
      <c r="B25" t="s">
        <v>357</v>
      </c>
    </row>
    <row r="26" spans="1:2" x14ac:dyDescent="0.25">
      <c r="A26" t="s">
        <v>3</v>
      </c>
      <c r="B26" t="s">
        <v>358</v>
      </c>
    </row>
    <row r="27" spans="1:2" x14ac:dyDescent="0.25">
      <c r="A27" t="s">
        <v>3</v>
      </c>
      <c r="B27" t="s">
        <v>359</v>
      </c>
    </row>
    <row r="28" spans="1:2" x14ac:dyDescent="0.25">
      <c r="A28" t="s">
        <v>3</v>
      </c>
      <c r="B28" t="s">
        <v>360</v>
      </c>
    </row>
    <row r="29" spans="1:2" x14ac:dyDescent="0.25">
      <c r="A29" t="s">
        <v>3</v>
      </c>
      <c r="B29" t="s">
        <v>361</v>
      </c>
    </row>
    <row r="30" spans="1:2" x14ac:dyDescent="0.25">
      <c r="A30" t="s">
        <v>3</v>
      </c>
      <c r="B30" t="s">
        <v>362</v>
      </c>
    </row>
    <row r="31" spans="1:2" x14ac:dyDescent="0.25">
      <c r="A31" t="s">
        <v>3</v>
      </c>
      <c r="B31" t="s">
        <v>363</v>
      </c>
    </row>
    <row r="32" spans="1:2" x14ac:dyDescent="0.25">
      <c r="A32" t="s">
        <v>3</v>
      </c>
      <c r="B32" t="s">
        <v>364</v>
      </c>
    </row>
    <row r="33" spans="1:2" x14ac:dyDescent="0.25">
      <c r="A33" t="s">
        <v>3</v>
      </c>
      <c r="B33" t="s">
        <v>365</v>
      </c>
    </row>
    <row r="34" spans="1:2" x14ac:dyDescent="0.25">
      <c r="A34" t="s">
        <v>3</v>
      </c>
      <c r="B34" t="s">
        <v>366</v>
      </c>
    </row>
    <row r="35" spans="1:2" x14ac:dyDescent="0.25">
      <c r="A35" t="s">
        <v>3</v>
      </c>
      <c r="B35" t="s">
        <v>367</v>
      </c>
    </row>
    <row r="36" spans="1:2" x14ac:dyDescent="0.25">
      <c r="A36" t="s">
        <v>3</v>
      </c>
      <c r="B36" t="s">
        <v>368</v>
      </c>
    </row>
    <row r="37" spans="1:2" x14ac:dyDescent="0.25">
      <c r="A37" t="s">
        <v>3</v>
      </c>
      <c r="B37" t="s">
        <v>369</v>
      </c>
    </row>
    <row r="38" spans="1:2" x14ac:dyDescent="0.25">
      <c r="A38" t="s">
        <v>3</v>
      </c>
      <c r="B38" t="s">
        <v>370</v>
      </c>
    </row>
    <row r="39" spans="1:2" x14ac:dyDescent="0.25">
      <c r="A39" t="s">
        <v>3</v>
      </c>
      <c r="B39" t="s">
        <v>371</v>
      </c>
    </row>
    <row r="40" spans="1:2" x14ac:dyDescent="0.25">
      <c r="A40" t="s">
        <v>3</v>
      </c>
      <c r="B40" t="s">
        <v>372</v>
      </c>
    </row>
    <row r="41" spans="1:2" x14ac:dyDescent="0.25">
      <c r="A41" t="s">
        <v>3</v>
      </c>
      <c r="B41" t="s">
        <v>373</v>
      </c>
    </row>
    <row r="42" spans="1:2" x14ac:dyDescent="0.25">
      <c r="A42" t="s">
        <v>3</v>
      </c>
      <c r="B42" t="s">
        <v>374</v>
      </c>
    </row>
    <row r="43" spans="1:2" x14ac:dyDescent="0.25">
      <c r="A43" t="s">
        <v>3</v>
      </c>
      <c r="B43" t="s">
        <v>375</v>
      </c>
    </row>
    <row r="44" spans="1:2" x14ac:dyDescent="0.25">
      <c r="A44" t="s">
        <v>3</v>
      </c>
      <c r="B44" t="s">
        <v>376</v>
      </c>
    </row>
    <row r="45" spans="1:2" x14ac:dyDescent="0.25">
      <c r="A45" t="s">
        <v>3</v>
      </c>
      <c r="B45" t="s">
        <v>377</v>
      </c>
    </row>
    <row r="46" spans="1:2" x14ac:dyDescent="0.25">
      <c r="A46" t="s">
        <v>3</v>
      </c>
      <c r="B46" t="s">
        <v>378</v>
      </c>
    </row>
    <row r="47" spans="1:2" x14ac:dyDescent="0.25">
      <c r="A47" t="s">
        <v>3</v>
      </c>
      <c r="B47" t="s">
        <v>379</v>
      </c>
    </row>
    <row r="48" spans="1:2" x14ac:dyDescent="0.25">
      <c r="A48" t="s">
        <v>3</v>
      </c>
      <c r="B48" t="s">
        <v>380</v>
      </c>
    </row>
    <row r="49" spans="1:2" x14ac:dyDescent="0.25">
      <c r="A49" t="s">
        <v>3</v>
      </c>
      <c r="B49" t="s">
        <v>381</v>
      </c>
    </row>
    <row r="50" spans="1:2" x14ac:dyDescent="0.25">
      <c r="A50" t="s">
        <v>3</v>
      </c>
      <c r="B50" t="s">
        <v>382</v>
      </c>
    </row>
    <row r="51" spans="1:2" x14ac:dyDescent="0.25">
      <c r="A51" t="s">
        <v>3</v>
      </c>
      <c r="B51" t="s">
        <v>383</v>
      </c>
    </row>
    <row r="52" spans="1:2" x14ac:dyDescent="0.25">
      <c r="A52" t="s">
        <v>3</v>
      </c>
      <c r="B52" t="s">
        <v>384</v>
      </c>
    </row>
    <row r="53" spans="1:2" x14ac:dyDescent="0.25">
      <c r="A53" t="s">
        <v>3</v>
      </c>
      <c r="B53" t="s">
        <v>385</v>
      </c>
    </row>
    <row r="54" spans="1:2" x14ac:dyDescent="0.25">
      <c r="A54" t="s">
        <v>3</v>
      </c>
      <c r="B54" t="s">
        <v>386</v>
      </c>
    </row>
    <row r="55" spans="1:2" x14ac:dyDescent="0.25">
      <c r="A55" t="s">
        <v>3</v>
      </c>
      <c r="B55" t="s">
        <v>387</v>
      </c>
    </row>
    <row r="56" spans="1:2" x14ac:dyDescent="0.25">
      <c r="A56" t="s">
        <v>3</v>
      </c>
      <c r="B56" t="s">
        <v>388</v>
      </c>
    </row>
    <row r="57" spans="1:2" x14ac:dyDescent="0.25">
      <c r="A57" t="s">
        <v>3</v>
      </c>
      <c r="B57" t="s">
        <v>389</v>
      </c>
    </row>
    <row r="58" spans="1:2" x14ac:dyDescent="0.25">
      <c r="A58" t="s">
        <v>3</v>
      </c>
      <c r="B58" t="s">
        <v>390</v>
      </c>
    </row>
    <row r="59" spans="1:2" x14ac:dyDescent="0.25">
      <c r="A59" t="s">
        <v>3</v>
      </c>
      <c r="B59" t="s">
        <v>391</v>
      </c>
    </row>
    <row r="60" spans="1:2" x14ac:dyDescent="0.25">
      <c r="A60" t="s">
        <v>3</v>
      </c>
      <c r="B60" t="s">
        <v>392</v>
      </c>
    </row>
    <row r="61" spans="1:2" x14ac:dyDescent="0.25">
      <c r="A61" t="s">
        <v>3</v>
      </c>
      <c r="B61" t="s">
        <v>393</v>
      </c>
    </row>
    <row r="62" spans="1:2" x14ac:dyDescent="0.25">
      <c r="A62" t="s">
        <v>3</v>
      </c>
      <c r="B62" t="s">
        <v>394</v>
      </c>
    </row>
    <row r="63" spans="1:2" x14ac:dyDescent="0.25">
      <c r="A63" t="s">
        <v>3</v>
      </c>
      <c r="B63" t="s">
        <v>395</v>
      </c>
    </row>
    <row r="64" spans="1:2" x14ac:dyDescent="0.25">
      <c r="A64" t="s">
        <v>3</v>
      </c>
      <c r="B64" t="s">
        <v>396</v>
      </c>
    </row>
    <row r="65" spans="1:2" x14ac:dyDescent="0.25">
      <c r="A65" t="s">
        <v>3</v>
      </c>
      <c r="B65" t="s">
        <v>397</v>
      </c>
    </row>
    <row r="66" spans="1:2" x14ac:dyDescent="0.25">
      <c r="A66" t="s">
        <v>3</v>
      </c>
      <c r="B66" t="s">
        <v>398</v>
      </c>
    </row>
    <row r="67" spans="1:2" x14ac:dyDescent="0.25">
      <c r="A67" t="s">
        <v>3</v>
      </c>
      <c r="B67" t="s">
        <v>399</v>
      </c>
    </row>
    <row r="68" spans="1:2" x14ac:dyDescent="0.25">
      <c r="A68" t="s">
        <v>3</v>
      </c>
      <c r="B68" t="s">
        <v>400</v>
      </c>
    </row>
    <row r="69" spans="1:2" x14ac:dyDescent="0.25">
      <c r="A69" t="s">
        <v>3</v>
      </c>
      <c r="B69" t="s">
        <v>401</v>
      </c>
    </row>
    <row r="70" spans="1:2" x14ac:dyDescent="0.25">
      <c r="A70" t="s">
        <v>3</v>
      </c>
      <c r="B70" t="s">
        <v>402</v>
      </c>
    </row>
    <row r="71" spans="1:2" x14ac:dyDescent="0.25">
      <c r="A71" t="s">
        <v>3</v>
      </c>
      <c r="B71" t="s">
        <v>403</v>
      </c>
    </row>
    <row r="72" spans="1:2" x14ac:dyDescent="0.25">
      <c r="A72" t="s">
        <v>3</v>
      </c>
      <c r="B72" t="s">
        <v>404</v>
      </c>
    </row>
    <row r="73" spans="1:2" x14ac:dyDescent="0.25">
      <c r="A73" t="s">
        <v>3</v>
      </c>
      <c r="B73" t="s">
        <v>405</v>
      </c>
    </row>
    <row r="74" spans="1:2" x14ac:dyDescent="0.25">
      <c r="A74" t="s">
        <v>3</v>
      </c>
      <c r="B74" t="s">
        <v>406</v>
      </c>
    </row>
    <row r="75" spans="1:2" x14ac:dyDescent="0.25">
      <c r="A75" t="s">
        <v>3</v>
      </c>
      <c r="B75" t="s">
        <v>407</v>
      </c>
    </row>
    <row r="76" spans="1:2" x14ac:dyDescent="0.25">
      <c r="A76" t="s">
        <v>3</v>
      </c>
      <c r="B76" t="s">
        <v>408</v>
      </c>
    </row>
    <row r="77" spans="1:2" x14ac:dyDescent="0.25">
      <c r="A77" t="s">
        <v>3</v>
      </c>
      <c r="B77" t="s">
        <v>409</v>
      </c>
    </row>
    <row r="78" spans="1:2" x14ac:dyDescent="0.25">
      <c r="A78" t="s">
        <v>3</v>
      </c>
      <c r="B78" t="s">
        <v>410</v>
      </c>
    </row>
    <row r="79" spans="1:2" x14ac:dyDescent="0.25">
      <c r="A79" t="s">
        <v>3</v>
      </c>
      <c r="B79" t="s">
        <v>411</v>
      </c>
    </row>
    <row r="80" spans="1:2" x14ac:dyDescent="0.25">
      <c r="A80" t="s">
        <v>3</v>
      </c>
      <c r="B80" t="s">
        <v>412</v>
      </c>
    </row>
    <row r="81" spans="1:2" x14ac:dyDescent="0.25">
      <c r="A81" t="s">
        <v>3</v>
      </c>
      <c r="B81" t="s">
        <v>413</v>
      </c>
    </row>
    <row r="82" spans="1:2" x14ac:dyDescent="0.25">
      <c r="A82" t="s">
        <v>3</v>
      </c>
      <c r="B82" t="s">
        <v>414</v>
      </c>
    </row>
    <row r="83" spans="1:2" x14ac:dyDescent="0.25">
      <c r="A83" t="s">
        <v>3</v>
      </c>
      <c r="B83" t="s">
        <v>415</v>
      </c>
    </row>
    <row r="84" spans="1:2" x14ac:dyDescent="0.25">
      <c r="A84" t="s">
        <v>3</v>
      </c>
      <c r="B84" t="s">
        <v>416</v>
      </c>
    </row>
    <row r="85" spans="1:2" x14ac:dyDescent="0.25">
      <c r="A85" t="s">
        <v>3</v>
      </c>
      <c r="B85" t="s">
        <v>417</v>
      </c>
    </row>
    <row r="86" spans="1:2" x14ac:dyDescent="0.25">
      <c r="A86" t="s">
        <v>3</v>
      </c>
      <c r="B86" t="s">
        <v>418</v>
      </c>
    </row>
    <row r="87" spans="1:2" x14ac:dyDescent="0.25">
      <c r="A87" t="s">
        <v>3</v>
      </c>
      <c r="B87" t="s">
        <v>419</v>
      </c>
    </row>
    <row r="88" spans="1:2" x14ac:dyDescent="0.25">
      <c r="A88" t="s">
        <v>3</v>
      </c>
      <c r="B88" t="s">
        <v>420</v>
      </c>
    </row>
    <row r="89" spans="1:2" x14ac:dyDescent="0.25">
      <c r="A89" t="s">
        <v>3</v>
      </c>
      <c r="B89" t="s">
        <v>421</v>
      </c>
    </row>
    <row r="90" spans="1:2" x14ac:dyDescent="0.25">
      <c r="A90" t="s">
        <v>3</v>
      </c>
      <c r="B90" t="s">
        <v>422</v>
      </c>
    </row>
    <row r="91" spans="1:2" x14ac:dyDescent="0.25">
      <c r="A91" t="s">
        <v>3</v>
      </c>
      <c r="B91" t="s">
        <v>423</v>
      </c>
    </row>
    <row r="92" spans="1:2" x14ac:dyDescent="0.25">
      <c r="A92" t="s">
        <v>3</v>
      </c>
      <c r="B92" t="s">
        <v>424</v>
      </c>
    </row>
    <row r="93" spans="1:2" x14ac:dyDescent="0.25">
      <c r="A93" t="s">
        <v>3</v>
      </c>
      <c r="B93" t="s">
        <v>425</v>
      </c>
    </row>
    <row r="94" spans="1:2" x14ac:dyDescent="0.25">
      <c r="A94" t="s">
        <v>3</v>
      </c>
      <c r="B94" t="s">
        <v>426</v>
      </c>
    </row>
    <row r="95" spans="1:2" x14ac:dyDescent="0.25">
      <c r="A95" t="s">
        <v>3</v>
      </c>
      <c r="B95" t="s">
        <v>427</v>
      </c>
    </row>
    <row r="96" spans="1:2" x14ac:dyDescent="0.25">
      <c r="A96" t="s">
        <v>3</v>
      </c>
      <c r="B96" t="s">
        <v>428</v>
      </c>
    </row>
    <row r="97" spans="1:2" x14ac:dyDescent="0.25">
      <c r="A97" t="s">
        <v>3</v>
      </c>
      <c r="B97" t="s">
        <v>429</v>
      </c>
    </row>
    <row r="98" spans="1:2" x14ac:dyDescent="0.25">
      <c r="A98" t="s">
        <v>3</v>
      </c>
      <c r="B98" t="s">
        <v>430</v>
      </c>
    </row>
    <row r="99" spans="1:2" x14ac:dyDescent="0.25">
      <c r="A99" t="s">
        <v>3</v>
      </c>
      <c r="B99" t="s">
        <v>431</v>
      </c>
    </row>
    <row r="100" spans="1:2" x14ac:dyDescent="0.25">
      <c r="A100" t="s">
        <v>3</v>
      </c>
      <c r="B100" t="s">
        <v>432</v>
      </c>
    </row>
    <row r="101" spans="1:2" x14ac:dyDescent="0.25">
      <c r="A101" t="s">
        <v>3</v>
      </c>
      <c r="B101" t="s">
        <v>433</v>
      </c>
    </row>
    <row r="102" spans="1:2" x14ac:dyDescent="0.25">
      <c r="A102" t="s">
        <v>3</v>
      </c>
      <c r="B102" t="s">
        <v>434</v>
      </c>
    </row>
    <row r="103" spans="1:2" x14ac:dyDescent="0.25">
      <c r="A103" t="s">
        <v>3</v>
      </c>
      <c r="B103" t="s">
        <v>435</v>
      </c>
    </row>
    <row r="104" spans="1:2" x14ac:dyDescent="0.25">
      <c r="A104" t="s">
        <v>3</v>
      </c>
      <c r="B104" t="s">
        <v>436</v>
      </c>
    </row>
    <row r="105" spans="1:2" x14ac:dyDescent="0.25">
      <c r="A105" t="s">
        <v>3</v>
      </c>
      <c r="B105" t="s">
        <v>437</v>
      </c>
    </row>
    <row r="106" spans="1:2" x14ac:dyDescent="0.25">
      <c r="A106" t="s">
        <v>3</v>
      </c>
      <c r="B106" t="s">
        <v>438</v>
      </c>
    </row>
    <row r="107" spans="1:2" x14ac:dyDescent="0.25">
      <c r="A107" t="s">
        <v>3</v>
      </c>
      <c r="B107" t="s">
        <v>439</v>
      </c>
    </row>
    <row r="108" spans="1:2" x14ac:dyDescent="0.25">
      <c r="A108" t="s">
        <v>3</v>
      </c>
      <c r="B108" t="s">
        <v>440</v>
      </c>
    </row>
    <row r="109" spans="1:2" x14ac:dyDescent="0.25">
      <c r="A109" t="s">
        <v>3</v>
      </c>
      <c r="B109" t="s">
        <v>441</v>
      </c>
    </row>
    <row r="110" spans="1:2" x14ac:dyDescent="0.25">
      <c r="A110" t="s">
        <v>3</v>
      </c>
      <c r="B110" t="s">
        <v>442</v>
      </c>
    </row>
    <row r="111" spans="1:2" x14ac:dyDescent="0.25">
      <c r="A111" t="s">
        <v>3</v>
      </c>
      <c r="B111" t="s">
        <v>443</v>
      </c>
    </row>
    <row r="112" spans="1:2" x14ac:dyDescent="0.25">
      <c r="A112" t="s">
        <v>3</v>
      </c>
      <c r="B112" t="s">
        <v>444</v>
      </c>
    </row>
    <row r="113" spans="1:2" x14ac:dyDescent="0.25">
      <c r="A113" t="s">
        <v>3</v>
      </c>
      <c r="B113" t="s">
        <v>445</v>
      </c>
    </row>
    <row r="114" spans="1:2" x14ac:dyDescent="0.25">
      <c r="A114" t="s">
        <v>3</v>
      </c>
      <c r="B114" t="s">
        <v>446</v>
      </c>
    </row>
    <row r="115" spans="1:2" x14ac:dyDescent="0.25">
      <c r="A115" t="s">
        <v>3</v>
      </c>
      <c r="B115" t="s">
        <v>447</v>
      </c>
    </row>
    <row r="116" spans="1:2" x14ac:dyDescent="0.25">
      <c r="A116" t="s">
        <v>3</v>
      </c>
      <c r="B116" t="s">
        <v>448</v>
      </c>
    </row>
    <row r="117" spans="1:2" x14ac:dyDescent="0.25">
      <c r="A117" t="s">
        <v>3</v>
      </c>
      <c r="B117" t="s">
        <v>449</v>
      </c>
    </row>
    <row r="118" spans="1:2" x14ac:dyDescent="0.25">
      <c r="A118" t="s">
        <v>3</v>
      </c>
      <c r="B118" t="s">
        <v>450</v>
      </c>
    </row>
    <row r="119" spans="1:2" x14ac:dyDescent="0.25">
      <c r="A119" t="s">
        <v>3</v>
      </c>
      <c r="B119" t="s">
        <v>451</v>
      </c>
    </row>
    <row r="120" spans="1:2" x14ac:dyDescent="0.25">
      <c r="A120" t="s">
        <v>3</v>
      </c>
      <c r="B120" t="s">
        <v>452</v>
      </c>
    </row>
    <row r="121" spans="1:2" x14ac:dyDescent="0.25">
      <c r="A121" t="s">
        <v>3</v>
      </c>
      <c r="B121" t="s">
        <v>453</v>
      </c>
    </row>
    <row r="122" spans="1:2" x14ac:dyDescent="0.25">
      <c r="A122" t="s">
        <v>3</v>
      </c>
      <c r="B122" t="s">
        <v>454</v>
      </c>
    </row>
    <row r="123" spans="1:2" x14ac:dyDescent="0.25">
      <c r="A123" t="s">
        <v>3</v>
      </c>
      <c r="B123" t="s">
        <v>455</v>
      </c>
    </row>
    <row r="124" spans="1:2" x14ac:dyDescent="0.25">
      <c r="A124" t="s">
        <v>3</v>
      </c>
      <c r="B124" t="s">
        <v>456</v>
      </c>
    </row>
    <row r="125" spans="1:2" x14ac:dyDescent="0.25">
      <c r="A125" t="s">
        <v>3</v>
      </c>
      <c r="B125" t="s">
        <v>457</v>
      </c>
    </row>
    <row r="126" spans="1:2" x14ac:dyDescent="0.25">
      <c r="A126" t="s">
        <v>3</v>
      </c>
      <c r="B126" t="s">
        <v>458</v>
      </c>
    </row>
    <row r="127" spans="1:2" x14ac:dyDescent="0.25">
      <c r="A127" t="s">
        <v>3</v>
      </c>
      <c r="B127" t="s">
        <v>459</v>
      </c>
    </row>
    <row r="128" spans="1:2" x14ac:dyDescent="0.25">
      <c r="A128" t="s">
        <v>3</v>
      </c>
      <c r="B128" t="s">
        <v>460</v>
      </c>
    </row>
    <row r="129" spans="1:2" x14ac:dyDescent="0.25">
      <c r="A129" t="s">
        <v>3</v>
      </c>
      <c r="B129" t="s">
        <v>461</v>
      </c>
    </row>
    <row r="130" spans="1:2" x14ac:dyDescent="0.25">
      <c r="A130" t="s">
        <v>3</v>
      </c>
      <c r="B130" t="s">
        <v>462</v>
      </c>
    </row>
    <row r="131" spans="1:2" x14ac:dyDescent="0.25">
      <c r="A131" t="s">
        <v>3</v>
      </c>
      <c r="B131" t="s">
        <v>463</v>
      </c>
    </row>
    <row r="132" spans="1:2" x14ac:dyDescent="0.25">
      <c r="A132" t="s">
        <v>3</v>
      </c>
      <c r="B132" t="s">
        <v>464</v>
      </c>
    </row>
    <row r="133" spans="1:2" x14ac:dyDescent="0.25">
      <c r="A133" t="s">
        <v>3</v>
      </c>
      <c r="B133" t="s">
        <v>465</v>
      </c>
    </row>
    <row r="134" spans="1:2" x14ac:dyDescent="0.25">
      <c r="A134" t="s">
        <v>3</v>
      </c>
      <c r="B134" t="s">
        <v>466</v>
      </c>
    </row>
    <row r="135" spans="1:2" x14ac:dyDescent="0.25">
      <c r="A135" t="s">
        <v>3</v>
      </c>
      <c r="B135" t="s">
        <v>467</v>
      </c>
    </row>
    <row r="136" spans="1:2" x14ac:dyDescent="0.25">
      <c r="A136" t="s">
        <v>3</v>
      </c>
      <c r="B136" t="s">
        <v>468</v>
      </c>
    </row>
    <row r="137" spans="1:2" x14ac:dyDescent="0.25">
      <c r="A137" t="s">
        <v>3</v>
      </c>
      <c r="B137" t="s">
        <v>469</v>
      </c>
    </row>
    <row r="138" spans="1:2" x14ac:dyDescent="0.25">
      <c r="A138" t="s">
        <v>3</v>
      </c>
      <c r="B138" t="s">
        <v>470</v>
      </c>
    </row>
    <row r="139" spans="1:2" x14ac:dyDescent="0.25">
      <c r="A139" t="s">
        <v>3</v>
      </c>
      <c r="B139" t="s">
        <v>471</v>
      </c>
    </row>
    <row r="140" spans="1:2" x14ac:dyDescent="0.25">
      <c r="A140" t="s">
        <v>3</v>
      </c>
      <c r="B140" t="s">
        <v>472</v>
      </c>
    </row>
    <row r="141" spans="1:2" x14ac:dyDescent="0.25">
      <c r="A141" t="s">
        <v>3</v>
      </c>
      <c r="B141" t="s">
        <v>473</v>
      </c>
    </row>
    <row r="142" spans="1:2" x14ac:dyDescent="0.25">
      <c r="A142" t="s">
        <v>3</v>
      </c>
      <c r="B142" t="s">
        <v>474</v>
      </c>
    </row>
    <row r="143" spans="1:2" x14ac:dyDescent="0.25">
      <c r="A143" t="s">
        <v>3</v>
      </c>
      <c r="B143" t="s">
        <v>475</v>
      </c>
    </row>
    <row r="144" spans="1:2" x14ac:dyDescent="0.25">
      <c r="A144" t="s">
        <v>3</v>
      </c>
      <c r="B144" t="s">
        <v>476</v>
      </c>
    </row>
    <row r="145" spans="1:2" x14ac:dyDescent="0.25">
      <c r="A145" t="s">
        <v>3</v>
      </c>
      <c r="B145" t="s">
        <v>477</v>
      </c>
    </row>
    <row r="146" spans="1:2" x14ac:dyDescent="0.25">
      <c r="A146" t="s">
        <v>3</v>
      </c>
      <c r="B146" t="s">
        <v>478</v>
      </c>
    </row>
    <row r="147" spans="1:2" x14ac:dyDescent="0.25">
      <c r="A147" t="s">
        <v>3</v>
      </c>
      <c r="B147" t="s">
        <v>479</v>
      </c>
    </row>
    <row r="148" spans="1:2" x14ac:dyDescent="0.25">
      <c r="A148" t="s">
        <v>3</v>
      </c>
      <c r="B148" t="s">
        <v>480</v>
      </c>
    </row>
    <row r="149" spans="1:2" x14ac:dyDescent="0.25">
      <c r="A149" t="s">
        <v>3</v>
      </c>
      <c r="B149" t="s">
        <v>481</v>
      </c>
    </row>
    <row r="150" spans="1:2" x14ac:dyDescent="0.25">
      <c r="A150" t="s">
        <v>3</v>
      </c>
      <c r="B150" t="s">
        <v>482</v>
      </c>
    </row>
    <row r="151" spans="1:2" x14ac:dyDescent="0.25">
      <c r="A151" t="s">
        <v>3</v>
      </c>
      <c r="B151" t="s">
        <v>483</v>
      </c>
    </row>
    <row r="152" spans="1:2" x14ac:dyDescent="0.25">
      <c r="A152" t="s">
        <v>3</v>
      </c>
      <c r="B152" s="14" t="s">
        <v>484</v>
      </c>
    </row>
    <row r="153" spans="1:2" x14ac:dyDescent="0.25">
      <c r="A153" t="s">
        <v>3</v>
      </c>
      <c r="B153" s="14" t="s">
        <v>485</v>
      </c>
    </row>
    <row r="154" spans="1:2" x14ac:dyDescent="0.25">
      <c r="A154" t="s">
        <v>3</v>
      </c>
      <c r="B154" t="s">
        <v>486</v>
      </c>
    </row>
    <row r="155" spans="1:2" x14ac:dyDescent="0.25">
      <c r="A155" t="s">
        <v>3</v>
      </c>
      <c r="B155" t="s">
        <v>487</v>
      </c>
    </row>
    <row r="156" spans="1:2" x14ac:dyDescent="0.25">
      <c r="A156" t="s">
        <v>3</v>
      </c>
      <c r="B156" t="s">
        <v>488</v>
      </c>
    </row>
    <row r="157" spans="1:2" x14ac:dyDescent="0.25">
      <c r="A157" t="s">
        <v>3</v>
      </c>
      <c r="B157" t="s">
        <v>489</v>
      </c>
    </row>
    <row r="158" spans="1:2" x14ac:dyDescent="0.25">
      <c r="A158" t="s">
        <v>3</v>
      </c>
      <c r="B158" t="s">
        <v>490</v>
      </c>
    </row>
    <row r="159" spans="1:2" x14ac:dyDescent="0.25">
      <c r="A159" t="s">
        <v>3</v>
      </c>
      <c r="B159" t="s">
        <v>491</v>
      </c>
    </row>
    <row r="160" spans="1:2" x14ac:dyDescent="0.25">
      <c r="A160" t="s">
        <v>3</v>
      </c>
      <c r="B160" t="s">
        <v>492</v>
      </c>
    </row>
    <row r="161" spans="1:2" x14ac:dyDescent="0.25">
      <c r="A161" t="s">
        <v>3</v>
      </c>
      <c r="B161" t="s">
        <v>493</v>
      </c>
    </row>
    <row r="162" spans="1:2" x14ac:dyDescent="0.25">
      <c r="A162" t="s">
        <v>3</v>
      </c>
      <c r="B162" t="s">
        <v>494</v>
      </c>
    </row>
    <row r="163" spans="1:2" x14ac:dyDescent="0.25">
      <c r="A163" t="s">
        <v>3</v>
      </c>
      <c r="B163" t="s">
        <v>495</v>
      </c>
    </row>
    <row r="164" spans="1:2" x14ac:dyDescent="0.25">
      <c r="A164" t="s">
        <v>3</v>
      </c>
      <c r="B164" t="s">
        <v>496</v>
      </c>
    </row>
    <row r="165" spans="1:2" x14ac:dyDescent="0.25">
      <c r="A165" t="s">
        <v>3</v>
      </c>
      <c r="B165" t="s">
        <v>497</v>
      </c>
    </row>
    <row r="166" spans="1:2" x14ac:dyDescent="0.25">
      <c r="A166" t="s">
        <v>3</v>
      </c>
      <c r="B166" t="s">
        <v>498</v>
      </c>
    </row>
    <row r="167" spans="1:2" x14ac:dyDescent="0.25">
      <c r="A167" t="s">
        <v>3</v>
      </c>
      <c r="B167" t="s">
        <v>499</v>
      </c>
    </row>
    <row r="168" spans="1:2" x14ac:dyDescent="0.25">
      <c r="A168" t="s">
        <v>3</v>
      </c>
      <c r="B168" t="s">
        <v>500</v>
      </c>
    </row>
    <row r="169" spans="1:2" x14ac:dyDescent="0.25">
      <c r="A169" t="s">
        <v>3</v>
      </c>
      <c r="B169" t="s">
        <v>501</v>
      </c>
    </row>
    <row r="170" spans="1:2" x14ac:dyDescent="0.25">
      <c r="A170" t="s">
        <v>3</v>
      </c>
      <c r="B170" t="s">
        <v>502</v>
      </c>
    </row>
    <row r="171" spans="1:2" x14ac:dyDescent="0.25">
      <c r="A171" t="s">
        <v>3</v>
      </c>
      <c r="B171" t="s">
        <v>503</v>
      </c>
    </row>
    <row r="172" spans="1:2" x14ac:dyDescent="0.25">
      <c r="A172" t="s">
        <v>3</v>
      </c>
      <c r="B172" t="s">
        <v>504</v>
      </c>
    </row>
    <row r="173" spans="1:2" x14ac:dyDescent="0.25">
      <c r="A173" t="s">
        <v>3</v>
      </c>
      <c r="B173" t="s">
        <v>505</v>
      </c>
    </row>
    <row r="174" spans="1:2" x14ac:dyDescent="0.25">
      <c r="A174" t="s">
        <v>3</v>
      </c>
      <c r="B174" t="s">
        <v>506</v>
      </c>
    </row>
    <row r="175" spans="1:2" x14ac:dyDescent="0.25">
      <c r="A175" t="s">
        <v>3</v>
      </c>
      <c r="B175" t="s">
        <v>507</v>
      </c>
    </row>
    <row r="176" spans="1:2" x14ac:dyDescent="0.25">
      <c r="A176" t="s">
        <v>3</v>
      </c>
      <c r="B176" t="s">
        <v>508</v>
      </c>
    </row>
    <row r="177" spans="1:2" x14ac:dyDescent="0.25">
      <c r="A177" t="s">
        <v>3</v>
      </c>
      <c r="B177" t="s">
        <v>509</v>
      </c>
    </row>
    <row r="178" spans="1:2" x14ac:dyDescent="0.25">
      <c r="A178" t="s">
        <v>3</v>
      </c>
      <c r="B178" t="s">
        <v>510</v>
      </c>
    </row>
    <row r="179" spans="1:2" x14ac:dyDescent="0.25">
      <c r="A179" t="s">
        <v>3</v>
      </c>
      <c r="B179" t="s">
        <v>511</v>
      </c>
    </row>
    <row r="180" spans="1:2" x14ac:dyDescent="0.25">
      <c r="A180" t="s">
        <v>3</v>
      </c>
      <c r="B180" t="s">
        <v>512</v>
      </c>
    </row>
    <row r="181" spans="1:2" x14ac:dyDescent="0.25">
      <c r="A181" t="s">
        <v>3</v>
      </c>
      <c r="B181" t="s">
        <v>513</v>
      </c>
    </row>
    <row r="182" spans="1:2" x14ac:dyDescent="0.25">
      <c r="A182" t="s">
        <v>3</v>
      </c>
      <c r="B182" t="s">
        <v>514</v>
      </c>
    </row>
    <row r="183" spans="1:2" x14ac:dyDescent="0.25">
      <c r="A183" t="s">
        <v>3</v>
      </c>
      <c r="B183" t="s">
        <v>515</v>
      </c>
    </row>
    <row r="184" spans="1:2" x14ac:dyDescent="0.25">
      <c r="A184" t="s">
        <v>3</v>
      </c>
      <c r="B184" t="s">
        <v>516</v>
      </c>
    </row>
    <row r="185" spans="1:2" x14ac:dyDescent="0.25">
      <c r="A185" t="s">
        <v>3</v>
      </c>
      <c r="B185" t="s">
        <v>517</v>
      </c>
    </row>
    <row r="186" spans="1:2" x14ac:dyDescent="0.25">
      <c r="A186" t="s">
        <v>3</v>
      </c>
      <c r="B186" t="s">
        <v>518</v>
      </c>
    </row>
    <row r="187" spans="1:2" x14ac:dyDescent="0.25">
      <c r="A187" t="s">
        <v>3</v>
      </c>
      <c r="B187" t="s">
        <v>519</v>
      </c>
    </row>
    <row r="188" spans="1:2" x14ac:dyDescent="0.25">
      <c r="A188" t="s">
        <v>3</v>
      </c>
      <c r="B188" t="s">
        <v>520</v>
      </c>
    </row>
    <row r="189" spans="1:2" x14ac:dyDescent="0.25">
      <c r="A189" t="s">
        <v>3</v>
      </c>
      <c r="B189" t="s">
        <v>521</v>
      </c>
    </row>
    <row r="190" spans="1:2" x14ac:dyDescent="0.25">
      <c r="A190" t="s">
        <v>3</v>
      </c>
      <c r="B190" t="s">
        <v>522</v>
      </c>
    </row>
    <row r="191" spans="1:2" x14ac:dyDescent="0.25">
      <c r="A191" t="s">
        <v>3</v>
      </c>
      <c r="B191" t="s">
        <v>523</v>
      </c>
    </row>
    <row r="192" spans="1:2" x14ac:dyDescent="0.25">
      <c r="A192" t="s">
        <v>3</v>
      </c>
      <c r="B192" t="s">
        <v>524</v>
      </c>
    </row>
    <row r="193" spans="1:2" x14ac:dyDescent="0.25">
      <c r="A193" t="s">
        <v>3</v>
      </c>
      <c r="B193" t="s">
        <v>525</v>
      </c>
    </row>
    <row r="194" spans="1:2" x14ac:dyDescent="0.25">
      <c r="A194" t="s">
        <v>3</v>
      </c>
      <c r="B194" t="s">
        <v>526</v>
      </c>
    </row>
    <row r="195" spans="1:2" x14ac:dyDescent="0.25">
      <c r="A195" t="s">
        <v>3</v>
      </c>
      <c r="B195" t="s">
        <v>527</v>
      </c>
    </row>
    <row r="196" spans="1:2" x14ac:dyDescent="0.25">
      <c r="A196" t="s">
        <v>3</v>
      </c>
      <c r="B196" t="s">
        <v>528</v>
      </c>
    </row>
    <row r="197" spans="1:2" x14ac:dyDescent="0.25">
      <c r="A197" t="s">
        <v>3</v>
      </c>
      <c r="B197" t="s">
        <v>529</v>
      </c>
    </row>
    <row r="198" spans="1:2" x14ac:dyDescent="0.25">
      <c r="A198" t="s">
        <v>3</v>
      </c>
      <c r="B198" t="s">
        <v>530</v>
      </c>
    </row>
    <row r="199" spans="1:2" x14ac:dyDescent="0.25">
      <c r="A199" t="s">
        <v>3</v>
      </c>
      <c r="B199" t="s">
        <v>531</v>
      </c>
    </row>
    <row r="200" spans="1:2" x14ac:dyDescent="0.25">
      <c r="A200" t="s">
        <v>3</v>
      </c>
      <c r="B200" t="s">
        <v>532</v>
      </c>
    </row>
    <row r="201" spans="1:2" x14ac:dyDescent="0.25">
      <c r="A201" t="s">
        <v>3</v>
      </c>
      <c r="B201" t="s">
        <v>533</v>
      </c>
    </row>
    <row r="202" spans="1:2" x14ac:dyDescent="0.25">
      <c r="A202" t="s">
        <v>3</v>
      </c>
      <c r="B202" t="s">
        <v>534</v>
      </c>
    </row>
    <row r="203" spans="1:2" x14ac:dyDescent="0.25">
      <c r="A203" t="s">
        <v>3</v>
      </c>
      <c r="B203" t="s">
        <v>535</v>
      </c>
    </row>
    <row r="204" spans="1:2" x14ac:dyDescent="0.25">
      <c r="A204" t="s">
        <v>3</v>
      </c>
      <c r="B204" t="s">
        <v>536</v>
      </c>
    </row>
    <row r="205" spans="1:2" x14ac:dyDescent="0.25">
      <c r="A205" t="s">
        <v>3</v>
      </c>
      <c r="B205" t="s">
        <v>537</v>
      </c>
    </row>
    <row r="206" spans="1:2" x14ac:dyDescent="0.25">
      <c r="A206" t="s">
        <v>3</v>
      </c>
      <c r="B206" t="s">
        <v>538</v>
      </c>
    </row>
    <row r="207" spans="1:2" x14ac:dyDescent="0.25">
      <c r="A207" t="s">
        <v>3</v>
      </c>
      <c r="B207" t="s">
        <v>539</v>
      </c>
    </row>
    <row r="208" spans="1:2" x14ac:dyDescent="0.25">
      <c r="A208" t="s">
        <v>3</v>
      </c>
      <c r="B208" t="s">
        <v>540</v>
      </c>
    </row>
    <row r="209" spans="1:2" x14ac:dyDescent="0.25">
      <c r="A209" t="s">
        <v>3</v>
      </c>
      <c r="B209" t="s">
        <v>541</v>
      </c>
    </row>
    <row r="210" spans="1:2" x14ac:dyDescent="0.25">
      <c r="A210" t="s">
        <v>3</v>
      </c>
      <c r="B210" t="s">
        <v>542</v>
      </c>
    </row>
    <row r="211" spans="1:2" x14ac:dyDescent="0.25">
      <c r="A211" t="s">
        <v>3</v>
      </c>
      <c r="B211" t="s">
        <v>543</v>
      </c>
    </row>
    <row r="212" spans="1:2" x14ac:dyDescent="0.25">
      <c r="A212" t="s">
        <v>3</v>
      </c>
      <c r="B212" t="s">
        <v>544</v>
      </c>
    </row>
    <row r="213" spans="1:2" x14ac:dyDescent="0.25">
      <c r="A213" t="s">
        <v>3</v>
      </c>
      <c r="B213" t="s">
        <v>545</v>
      </c>
    </row>
    <row r="214" spans="1:2" x14ac:dyDescent="0.25">
      <c r="A214" t="s">
        <v>3</v>
      </c>
      <c r="B214" t="s">
        <v>546</v>
      </c>
    </row>
    <row r="215" spans="1:2" x14ac:dyDescent="0.25">
      <c r="A215" t="s">
        <v>3</v>
      </c>
      <c r="B215" t="s">
        <v>547</v>
      </c>
    </row>
    <row r="216" spans="1:2" x14ac:dyDescent="0.25">
      <c r="A216" t="s">
        <v>3</v>
      </c>
      <c r="B216" t="s">
        <v>548</v>
      </c>
    </row>
    <row r="217" spans="1:2" x14ac:dyDescent="0.25">
      <c r="A217" t="s">
        <v>3</v>
      </c>
      <c r="B217" t="s">
        <v>549</v>
      </c>
    </row>
    <row r="218" spans="1:2" x14ac:dyDescent="0.25">
      <c r="A218" t="s">
        <v>3</v>
      </c>
      <c r="B218" t="s">
        <v>550</v>
      </c>
    </row>
    <row r="219" spans="1:2" x14ac:dyDescent="0.25">
      <c r="A219" t="s">
        <v>3</v>
      </c>
      <c r="B219" t="s">
        <v>551</v>
      </c>
    </row>
    <row r="220" spans="1:2" x14ac:dyDescent="0.25">
      <c r="A220" t="s">
        <v>3</v>
      </c>
      <c r="B220" t="s">
        <v>552</v>
      </c>
    </row>
    <row r="221" spans="1:2" x14ac:dyDescent="0.25">
      <c r="A221" t="s">
        <v>3</v>
      </c>
      <c r="B221" t="s">
        <v>553</v>
      </c>
    </row>
    <row r="222" spans="1:2" x14ac:dyDescent="0.25">
      <c r="A222" t="s">
        <v>3</v>
      </c>
      <c r="B222" t="s">
        <v>554</v>
      </c>
    </row>
    <row r="223" spans="1:2" x14ac:dyDescent="0.25">
      <c r="A223" t="s">
        <v>3</v>
      </c>
      <c r="B223" t="s">
        <v>555</v>
      </c>
    </row>
    <row r="224" spans="1:2" x14ac:dyDescent="0.25">
      <c r="A224" t="s">
        <v>3</v>
      </c>
      <c r="B224" t="s">
        <v>556</v>
      </c>
    </row>
    <row r="225" spans="1:2" x14ac:dyDescent="0.25">
      <c r="A225" t="s">
        <v>3</v>
      </c>
      <c r="B225" t="s">
        <v>557</v>
      </c>
    </row>
    <row r="226" spans="1:2" x14ac:dyDescent="0.25">
      <c r="A226" t="s">
        <v>3</v>
      </c>
      <c r="B226" t="s">
        <v>558</v>
      </c>
    </row>
    <row r="227" spans="1:2" x14ac:dyDescent="0.25">
      <c r="A227" t="s">
        <v>3</v>
      </c>
      <c r="B227" t="s">
        <v>559</v>
      </c>
    </row>
    <row r="228" spans="1:2" x14ac:dyDescent="0.25">
      <c r="A228" t="s">
        <v>3</v>
      </c>
      <c r="B228" t="s">
        <v>560</v>
      </c>
    </row>
    <row r="229" spans="1:2" x14ac:dyDescent="0.25">
      <c r="A229" t="s">
        <v>3</v>
      </c>
      <c r="B229" t="s">
        <v>561</v>
      </c>
    </row>
    <row r="230" spans="1:2" x14ac:dyDescent="0.25">
      <c r="A230" t="s">
        <v>3</v>
      </c>
      <c r="B230" t="s">
        <v>562</v>
      </c>
    </row>
    <row r="231" spans="1:2" x14ac:dyDescent="0.25">
      <c r="A231" t="s">
        <v>3</v>
      </c>
      <c r="B231" s="14" t="s">
        <v>563</v>
      </c>
    </row>
    <row r="232" spans="1:2" x14ac:dyDescent="0.25">
      <c r="A232" t="s">
        <v>3</v>
      </c>
      <c r="B232" t="s">
        <v>564</v>
      </c>
    </row>
    <row r="233" spans="1:2" x14ac:dyDescent="0.25">
      <c r="A233" t="s">
        <v>3</v>
      </c>
      <c r="B233" t="s">
        <v>565</v>
      </c>
    </row>
    <row r="234" spans="1:2" x14ac:dyDescent="0.25">
      <c r="A234" t="s">
        <v>3</v>
      </c>
      <c r="B234" t="s">
        <v>566</v>
      </c>
    </row>
    <row r="235" spans="1:2" x14ac:dyDescent="0.25">
      <c r="A235" t="s">
        <v>3</v>
      </c>
      <c r="B235" t="s">
        <v>567</v>
      </c>
    </row>
    <row r="236" spans="1:2" x14ac:dyDescent="0.25">
      <c r="A236" t="s">
        <v>3</v>
      </c>
      <c r="B236" t="s">
        <v>568</v>
      </c>
    </row>
    <row r="237" spans="1:2" x14ac:dyDescent="0.25">
      <c r="A237" t="s">
        <v>3</v>
      </c>
      <c r="B237" t="s">
        <v>569</v>
      </c>
    </row>
    <row r="238" spans="1:2" x14ac:dyDescent="0.25">
      <c r="A238" t="s">
        <v>3</v>
      </c>
      <c r="B238" t="s">
        <v>570</v>
      </c>
    </row>
    <row r="239" spans="1:2" x14ac:dyDescent="0.25">
      <c r="A239" t="s">
        <v>3</v>
      </c>
      <c r="B239" t="s">
        <v>571</v>
      </c>
    </row>
    <row r="240" spans="1:2" x14ac:dyDescent="0.25">
      <c r="A240" t="s">
        <v>3</v>
      </c>
      <c r="B240" t="s">
        <v>572</v>
      </c>
    </row>
    <row r="241" spans="1:2" x14ac:dyDescent="0.25">
      <c r="A241" t="s">
        <v>3</v>
      </c>
      <c r="B241" t="s">
        <v>573</v>
      </c>
    </row>
    <row r="242" spans="1:2" x14ac:dyDescent="0.25">
      <c r="A242" t="s">
        <v>3</v>
      </c>
      <c r="B242" t="s">
        <v>574</v>
      </c>
    </row>
    <row r="243" spans="1:2" x14ac:dyDescent="0.25">
      <c r="A243" t="s">
        <v>3</v>
      </c>
      <c r="B243" t="s">
        <v>575</v>
      </c>
    </row>
    <row r="244" spans="1:2" x14ac:dyDescent="0.25">
      <c r="A244" t="s">
        <v>3</v>
      </c>
      <c r="B244" t="s">
        <v>576</v>
      </c>
    </row>
    <row r="245" spans="1:2" x14ac:dyDescent="0.25">
      <c r="A245" t="s">
        <v>3</v>
      </c>
      <c r="B245" t="s">
        <v>577</v>
      </c>
    </row>
    <row r="246" spans="1:2" x14ac:dyDescent="0.25">
      <c r="A246" t="s">
        <v>3</v>
      </c>
      <c r="B246" s="14" t="s">
        <v>578</v>
      </c>
    </row>
    <row r="247" spans="1:2" x14ac:dyDescent="0.25">
      <c r="A247" t="s">
        <v>3</v>
      </c>
      <c r="B247" t="s">
        <v>579</v>
      </c>
    </row>
    <row r="248" spans="1:2" x14ac:dyDescent="0.25">
      <c r="A248" t="s">
        <v>3</v>
      </c>
      <c r="B248" t="s">
        <v>580</v>
      </c>
    </row>
    <row r="249" spans="1:2" x14ac:dyDescent="0.25">
      <c r="A249" t="s">
        <v>3</v>
      </c>
      <c r="B249" t="s">
        <v>581</v>
      </c>
    </row>
    <row r="250" spans="1:2" x14ac:dyDescent="0.25">
      <c r="A250" t="s">
        <v>3</v>
      </c>
      <c r="B250" t="s">
        <v>582</v>
      </c>
    </row>
    <row r="251" spans="1:2" x14ac:dyDescent="0.25">
      <c r="A251" t="s">
        <v>3</v>
      </c>
      <c r="B251" t="s">
        <v>583</v>
      </c>
    </row>
    <row r="252" spans="1:2" x14ac:dyDescent="0.25">
      <c r="A252" t="s">
        <v>3</v>
      </c>
      <c r="B252" t="s">
        <v>584</v>
      </c>
    </row>
    <row r="253" spans="1:2" x14ac:dyDescent="0.25">
      <c r="A253" t="s">
        <v>3</v>
      </c>
      <c r="B253" t="s">
        <v>585</v>
      </c>
    </row>
    <row r="254" spans="1:2" x14ac:dyDescent="0.25">
      <c r="A254" t="s">
        <v>3</v>
      </c>
      <c r="B254" t="s">
        <v>586</v>
      </c>
    </row>
    <row r="255" spans="1:2" x14ac:dyDescent="0.25">
      <c r="A255" t="s">
        <v>3</v>
      </c>
      <c r="B255" t="s">
        <v>587</v>
      </c>
    </row>
    <row r="256" spans="1:2" x14ac:dyDescent="0.25">
      <c r="A256" t="s">
        <v>3</v>
      </c>
      <c r="B256" t="s">
        <v>588</v>
      </c>
    </row>
    <row r="257" spans="1:2" x14ac:dyDescent="0.25">
      <c r="A257" t="s">
        <v>3</v>
      </c>
      <c r="B257" t="s">
        <v>589</v>
      </c>
    </row>
    <row r="258" spans="1:2" x14ac:dyDescent="0.25">
      <c r="A258" t="s">
        <v>3</v>
      </c>
      <c r="B258" t="s">
        <v>590</v>
      </c>
    </row>
    <row r="259" spans="1:2" x14ac:dyDescent="0.25">
      <c r="A259" t="s">
        <v>3</v>
      </c>
      <c r="B259" t="s">
        <v>591</v>
      </c>
    </row>
    <row r="260" spans="1:2" x14ac:dyDescent="0.25">
      <c r="A260" t="s">
        <v>3</v>
      </c>
      <c r="B260" t="s">
        <v>592</v>
      </c>
    </row>
    <row r="261" spans="1:2" x14ac:dyDescent="0.25">
      <c r="A261" t="s">
        <v>3</v>
      </c>
      <c r="B261" t="s">
        <v>593</v>
      </c>
    </row>
    <row r="262" spans="1:2" x14ac:dyDescent="0.25">
      <c r="A262" t="s">
        <v>3</v>
      </c>
      <c r="B262" t="s">
        <v>594</v>
      </c>
    </row>
    <row r="263" spans="1:2" x14ac:dyDescent="0.25">
      <c r="A263" t="s">
        <v>3</v>
      </c>
      <c r="B263" t="s">
        <v>595</v>
      </c>
    </row>
    <row r="264" spans="1:2" x14ac:dyDescent="0.25">
      <c r="A264" t="s">
        <v>3</v>
      </c>
      <c r="B264" t="s">
        <v>596</v>
      </c>
    </row>
    <row r="265" spans="1:2" x14ac:dyDescent="0.25">
      <c r="A265" t="s">
        <v>3</v>
      </c>
      <c r="B265" t="s">
        <v>597</v>
      </c>
    </row>
    <row r="266" spans="1:2" x14ac:dyDescent="0.25">
      <c r="A266" t="s">
        <v>3</v>
      </c>
      <c r="B266" t="s">
        <v>598</v>
      </c>
    </row>
    <row r="267" spans="1:2" x14ac:dyDescent="0.25">
      <c r="A267" t="s">
        <v>3</v>
      </c>
      <c r="B267" t="s">
        <v>599</v>
      </c>
    </row>
    <row r="268" spans="1:2" x14ac:dyDescent="0.25">
      <c r="A268" t="s">
        <v>3</v>
      </c>
      <c r="B268" t="s">
        <v>600</v>
      </c>
    </row>
    <row r="269" spans="1:2" x14ac:dyDescent="0.25">
      <c r="A269" t="s">
        <v>3</v>
      </c>
      <c r="B269" t="s">
        <v>601</v>
      </c>
    </row>
    <row r="270" spans="1:2" x14ac:dyDescent="0.25">
      <c r="A270" t="s">
        <v>3</v>
      </c>
      <c r="B270" t="s">
        <v>602</v>
      </c>
    </row>
    <row r="271" spans="1:2" x14ac:dyDescent="0.25">
      <c r="A271" t="s">
        <v>3</v>
      </c>
      <c r="B271" t="s">
        <v>603</v>
      </c>
    </row>
    <row r="272" spans="1:2" x14ac:dyDescent="0.25">
      <c r="A272" t="s">
        <v>3</v>
      </c>
      <c r="B272" t="s">
        <v>604</v>
      </c>
    </row>
    <row r="273" spans="1:2" x14ac:dyDescent="0.25">
      <c r="A273" t="s">
        <v>3</v>
      </c>
      <c r="B273" t="s">
        <v>605</v>
      </c>
    </row>
    <row r="274" spans="1:2" x14ac:dyDescent="0.25">
      <c r="A274" t="s">
        <v>3</v>
      </c>
      <c r="B274" t="s">
        <v>606</v>
      </c>
    </row>
    <row r="275" spans="1:2" x14ac:dyDescent="0.25">
      <c r="A275" t="s">
        <v>3</v>
      </c>
      <c r="B275" t="s">
        <v>607</v>
      </c>
    </row>
    <row r="276" spans="1:2" x14ac:dyDescent="0.25">
      <c r="A276" t="s">
        <v>3</v>
      </c>
      <c r="B276" t="s">
        <v>608</v>
      </c>
    </row>
    <row r="277" spans="1:2" x14ac:dyDescent="0.25">
      <c r="A277" t="s">
        <v>3</v>
      </c>
      <c r="B277" t="s">
        <v>609</v>
      </c>
    </row>
    <row r="278" spans="1:2" x14ac:dyDescent="0.25">
      <c r="A278" t="s">
        <v>3</v>
      </c>
      <c r="B278" t="s">
        <v>610</v>
      </c>
    </row>
    <row r="279" spans="1:2" x14ac:dyDescent="0.25">
      <c r="A279" t="s">
        <v>3</v>
      </c>
      <c r="B279" t="s">
        <v>611</v>
      </c>
    </row>
    <row r="280" spans="1:2" x14ac:dyDescent="0.25">
      <c r="A280" t="s">
        <v>3</v>
      </c>
      <c r="B280" t="s">
        <v>612</v>
      </c>
    </row>
    <row r="281" spans="1:2" x14ac:dyDescent="0.25">
      <c r="A281" t="s">
        <v>3</v>
      </c>
      <c r="B281" t="s">
        <v>613</v>
      </c>
    </row>
    <row r="282" spans="1:2" x14ac:dyDescent="0.25">
      <c r="A282" t="s">
        <v>3</v>
      </c>
      <c r="B282" t="s">
        <v>614</v>
      </c>
    </row>
    <row r="283" spans="1:2" x14ac:dyDescent="0.25">
      <c r="A283" t="s">
        <v>3</v>
      </c>
      <c r="B283" t="s">
        <v>615</v>
      </c>
    </row>
    <row r="284" spans="1:2" x14ac:dyDescent="0.25">
      <c r="A284" t="s">
        <v>3</v>
      </c>
      <c r="B284" t="s">
        <v>616</v>
      </c>
    </row>
    <row r="285" spans="1:2" x14ac:dyDescent="0.25">
      <c r="A285" t="s">
        <v>3</v>
      </c>
      <c r="B285" t="s">
        <v>617</v>
      </c>
    </row>
    <row r="286" spans="1:2" x14ac:dyDescent="0.25">
      <c r="A286" t="s">
        <v>3</v>
      </c>
      <c r="B286" t="s">
        <v>618</v>
      </c>
    </row>
    <row r="287" spans="1:2" x14ac:dyDescent="0.25">
      <c r="A287" t="s">
        <v>3</v>
      </c>
      <c r="B287" t="s">
        <v>619</v>
      </c>
    </row>
    <row r="288" spans="1:2" x14ac:dyDescent="0.25">
      <c r="A288" t="s">
        <v>3</v>
      </c>
      <c r="B288" t="s">
        <v>620</v>
      </c>
    </row>
    <row r="289" spans="1:2" x14ac:dyDescent="0.25">
      <c r="A289" t="s">
        <v>3</v>
      </c>
      <c r="B289" t="s">
        <v>621</v>
      </c>
    </row>
    <row r="290" spans="1:2" x14ac:dyDescent="0.25">
      <c r="A290" t="s">
        <v>3</v>
      </c>
      <c r="B290" t="s">
        <v>622</v>
      </c>
    </row>
    <row r="291" spans="1:2" x14ac:dyDescent="0.25">
      <c r="A291" t="s">
        <v>3</v>
      </c>
      <c r="B291" t="s">
        <v>623</v>
      </c>
    </row>
    <row r="292" spans="1:2" x14ac:dyDescent="0.25">
      <c r="A292" t="s">
        <v>3</v>
      </c>
      <c r="B292" t="s">
        <v>624</v>
      </c>
    </row>
    <row r="293" spans="1:2" x14ac:dyDescent="0.25">
      <c r="A293" t="s">
        <v>3</v>
      </c>
      <c r="B293" t="s">
        <v>625</v>
      </c>
    </row>
    <row r="294" spans="1:2" x14ac:dyDescent="0.25">
      <c r="A294" t="s">
        <v>3</v>
      </c>
      <c r="B294" t="s">
        <v>626</v>
      </c>
    </row>
    <row r="295" spans="1:2" x14ac:dyDescent="0.25">
      <c r="A295" t="s">
        <v>3</v>
      </c>
      <c r="B295" t="s">
        <v>627</v>
      </c>
    </row>
    <row r="296" spans="1:2" x14ac:dyDescent="0.25">
      <c r="A296" t="s">
        <v>3</v>
      </c>
      <c r="B296" t="s">
        <v>628</v>
      </c>
    </row>
    <row r="297" spans="1:2" x14ac:dyDescent="0.25">
      <c r="A297" t="s">
        <v>3</v>
      </c>
      <c r="B297" t="s">
        <v>629</v>
      </c>
    </row>
    <row r="298" spans="1:2" x14ac:dyDescent="0.25">
      <c r="A298" t="s">
        <v>3</v>
      </c>
      <c r="B298" t="s">
        <v>630</v>
      </c>
    </row>
    <row r="299" spans="1:2" x14ac:dyDescent="0.25">
      <c r="A299" t="s">
        <v>3</v>
      </c>
      <c r="B299" t="s">
        <v>631</v>
      </c>
    </row>
    <row r="300" spans="1:2" x14ac:dyDescent="0.25">
      <c r="A300" t="s">
        <v>3</v>
      </c>
      <c r="B300" t="s">
        <v>632</v>
      </c>
    </row>
    <row r="301" spans="1:2" x14ac:dyDescent="0.25">
      <c r="A301" t="s">
        <v>3</v>
      </c>
      <c r="B301" t="s">
        <v>633</v>
      </c>
    </row>
    <row r="302" spans="1:2" x14ac:dyDescent="0.25">
      <c r="A302" t="s">
        <v>3</v>
      </c>
      <c r="B302" t="s">
        <v>634</v>
      </c>
    </row>
    <row r="303" spans="1:2" x14ac:dyDescent="0.25">
      <c r="A303" t="s">
        <v>3</v>
      </c>
      <c r="B303" t="s">
        <v>635</v>
      </c>
    </row>
    <row r="304" spans="1:2" x14ac:dyDescent="0.25">
      <c r="A304" t="s">
        <v>3</v>
      </c>
      <c r="B304" t="s">
        <v>636</v>
      </c>
    </row>
    <row r="305" spans="1:2" x14ac:dyDescent="0.25">
      <c r="A305" t="s">
        <v>3</v>
      </c>
      <c r="B305" t="s">
        <v>637</v>
      </c>
    </row>
    <row r="306" spans="1:2" x14ac:dyDescent="0.25">
      <c r="A306" t="s">
        <v>3</v>
      </c>
      <c r="B306" t="s">
        <v>638</v>
      </c>
    </row>
    <row r="307" spans="1:2" x14ac:dyDescent="0.25">
      <c r="A307" t="s">
        <v>3</v>
      </c>
      <c r="B307" t="s">
        <v>639</v>
      </c>
    </row>
    <row r="308" spans="1:2" x14ac:dyDescent="0.25">
      <c r="A308" t="s">
        <v>3</v>
      </c>
      <c r="B308" t="s">
        <v>640</v>
      </c>
    </row>
    <row r="309" spans="1:2" x14ac:dyDescent="0.25">
      <c r="A309" t="s">
        <v>3</v>
      </c>
      <c r="B309" t="s">
        <v>641</v>
      </c>
    </row>
    <row r="310" spans="1:2" x14ac:dyDescent="0.25">
      <c r="A310" t="s">
        <v>3</v>
      </c>
      <c r="B310" t="s">
        <v>642</v>
      </c>
    </row>
    <row r="311" spans="1:2" x14ac:dyDescent="0.25">
      <c r="A311" t="s">
        <v>3</v>
      </c>
      <c r="B311" t="s">
        <v>643</v>
      </c>
    </row>
    <row r="312" spans="1:2" x14ac:dyDescent="0.25">
      <c r="A312" t="s">
        <v>3</v>
      </c>
      <c r="B312" t="s">
        <v>644</v>
      </c>
    </row>
    <row r="313" spans="1:2" x14ac:dyDescent="0.25">
      <c r="A313" t="s">
        <v>3</v>
      </c>
      <c r="B313" t="s">
        <v>645</v>
      </c>
    </row>
    <row r="314" spans="1:2" x14ac:dyDescent="0.25">
      <c r="A314" t="s">
        <v>3</v>
      </c>
      <c r="B314" t="s">
        <v>646</v>
      </c>
    </row>
    <row r="315" spans="1:2" x14ac:dyDescent="0.25">
      <c r="A315" t="s">
        <v>3</v>
      </c>
      <c r="B315" t="s">
        <v>647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F174-0FBC-4294-8675-DE15F2A8A1ED}">
  <dimension ref="A1:F2"/>
  <sheetViews>
    <sheetView workbookViewId="0">
      <selection activeCell="A2" sqref="A2"/>
    </sheetView>
  </sheetViews>
  <sheetFormatPr defaultRowHeight="15" x14ac:dyDescent="0.25"/>
  <cols>
    <col min="1" max="1" width="20.7109375" customWidth="1"/>
    <col min="2" max="2" width="12.7109375" customWidth="1"/>
  </cols>
  <sheetData>
    <row r="1" spans="1:6" x14ac:dyDescent="0.25">
      <c r="A1" t="s">
        <v>971</v>
      </c>
      <c r="B1" t="s">
        <v>342</v>
      </c>
      <c r="C1" t="s">
        <v>343</v>
      </c>
      <c r="D1" t="s">
        <v>972</v>
      </c>
      <c r="E1" t="s">
        <v>973</v>
      </c>
      <c r="F1" t="s">
        <v>976</v>
      </c>
    </row>
    <row r="2" spans="1:6" x14ac:dyDescent="0.25">
      <c r="A2" t="s">
        <v>977</v>
      </c>
      <c r="B2" t="s">
        <v>1</v>
      </c>
      <c r="D2" s="17" t="s">
        <v>974</v>
      </c>
      <c r="E2" t="s">
        <v>975</v>
      </c>
      <c r="F2" t="s">
        <v>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esource_tech</vt:lpstr>
      <vt:lpstr>ENTSOE-PsrType</vt:lpstr>
      <vt:lpstr>esources</vt:lpstr>
      <vt:lpstr>GEOmap</vt:lpstr>
      <vt:lpstr>GEOdata</vt:lpstr>
      <vt:lpstr>GEO - Fuels</vt:lpstr>
      <vt:lpstr>GEO - Plant Types</vt:lpstr>
      <vt:lpstr>columns</vt:lpstr>
      <vt:lpstr>manual_corrections</vt:lpstr>
      <vt:lpstr>fuel_tech</vt:lpstr>
      <vt:lpstr>Codes</vt:lpstr>
      <vt:lpstr>stop_words</vt:lpstr>
      <vt:lpstr>OPSD</vt:lpstr>
      <vt:lpstr>datasets</vt:lpstr>
      <vt:lpstr>GEOdata!_FilterDatabase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2020-12-22T15:30:28Z</dcterms:created>
  <dcterms:modified xsi:type="dcterms:W3CDTF">2021-01-04T17:01:42Z</dcterms:modified>
</cp:coreProperties>
</file>