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henri-chat-noir\generators\powerplantmatching\package_data\control_tables\"/>
    </mc:Choice>
  </mc:AlternateContent>
  <xr:revisionPtr revIDLastSave="0" documentId="13_ncr:1_{E0183AB8-79AB-4F52-96A2-D922B9FF87CD}" xr6:coauthVersionLast="46" xr6:coauthVersionMax="46" xr10:uidLastSave="{00000000-0000-0000-0000-000000000000}"/>
  <bookViews>
    <workbookView xWindow="-120" yWindow="-120" windowWidth="23310" windowHeight="13740" tabRatio="943" firstSheet="5" activeTab="15" xr2:uid="{699AB0C5-01FF-46DD-B192-F0061E9F35BC}"/>
  </bookViews>
  <sheets>
    <sheet name="esource_ids" sheetId="24" r:id="rId1"/>
    <sheet name="esource_tech_matrix" sheetId="13" r:id="rId2"/>
    <sheet name="esource_ds_map" sheetId="11" r:id="rId3"/>
    <sheet name="fuel_tree" sheetId="7" r:id="rId4"/>
    <sheet name="fuel_mods" sheetId="16" r:id="rId5"/>
    <sheet name="fuel_labels" sheetId="22" r:id="rId6"/>
    <sheet name="GEOcheck" sheetId="9" r:id="rId7"/>
    <sheet name="GEOdata" sheetId="15" r:id="rId8"/>
    <sheet name="GEO - Plant Types" sheetId="6" r:id="rId9"/>
    <sheet name="columns" sheetId="5" r:id="rId10"/>
    <sheet name="OPSD_DE" sheetId="12" r:id="rId11"/>
    <sheet name="EIA Fuel" sheetId="17" r:id="rId12"/>
    <sheet name="row_corrections" sheetId="10" r:id="rId13"/>
    <sheet name="codes" sheetId="3" r:id="rId14"/>
    <sheet name="Sheet1" sheetId="27" r:id="rId15"/>
    <sheet name="stop_words" sheetId="2" r:id="rId16"/>
    <sheet name="intraset_groups" sheetId="21" r:id="rId17"/>
    <sheet name="project_links" sheetId="23" r:id="rId18"/>
    <sheet name="place_types" sheetId="26" r:id="rId19"/>
    <sheet name="countries" sheetId="25" r:id="rId20"/>
    <sheet name="datasets" sheetId="1" r:id="rId21"/>
  </sheets>
  <definedNames>
    <definedName name="_xlnm._FilterDatabase" localSheetId="0" hidden="1">esource_ids!$A$1:$B$15</definedName>
    <definedName name="_xlnm._FilterDatabase" localSheetId="3" hidden="1">fuel_tree!$A$1:$H$136</definedName>
    <definedName name="_xlnm._FilterDatabase" localSheetId="7" hidden="1">GEOdata!$A$1:$I$468</definedName>
    <definedName name="_xlnm._FilterDatabase" localSheetId="16" hidden="1">intraset_groups!$A$1:$E$1562</definedName>
    <definedName name="_xlnm._FilterDatabase" localSheetId="18" hidden="1">place_types!$A$1:$F$149</definedName>
    <definedName name="_xlnm._FilterDatabase" localSheetId="15" hidden="1">stop_words!$A$1:$J$294</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3" l="1"/>
  <c r="E23" i="3"/>
  <c r="E22" i="3"/>
  <c r="E21" i="3"/>
  <c r="E20" i="3"/>
  <c r="E19" i="3"/>
  <c r="E18" i="3"/>
  <c r="E17" i="3"/>
  <c r="E16" i="3"/>
  <c r="E15" i="3"/>
  <c r="E14" i="3"/>
  <c r="E13" i="3"/>
  <c r="E12" i="3"/>
  <c r="E11" i="3"/>
  <c r="E10" i="3"/>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H250" i="25"/>
  <c r="H249" i="25"/>
  <c r="H248" i="25"/>
  <c r="H246" i="25"/>
  <c r="H245" i="25"/>
  <c r="H244" i="25"/>
  <c r="H243" i="25"/>
  <c r="H242" i="25"/>
  <c r="H241" i="25"/>
  <c r="H240" i="25"/>
  <c r="H239" i="25"/>
  <c r="H238" i="25"/>
  <c r="H237" i="25"/>
  <c r="H236" i="25"/>
  <c r="H234" i="25"/>
  <c r="H235" i="25"/>
  <c r="H233" i="25"/>
  <c r="H231" i="25"/>
  <c r="H232" i="25"/>
  <c r="H230" i="25"/>
  <c r="H229" i="25"/>
  <c r="H228" i="25"/>
  <c r="H226" i="25"/>
  <c r="H224" i="25"/>
  <c r="H227" i="25"/>
  <c r="H225" i="25"/>
  <c r="H222" i="25"/>
  <c r="H223" i="25"/>
  <c r="H221" i="25"/>
  <c r="H220" i="25"/>
  <c r="H219" i="25"/>
  <c r="H218" i="25"/>
  <c r="H216" i="25"/>
  <c r="H215" i="25"/>
  <c r="H213" i="25"/>
  <c r="H196" i="25"/>
  <c r="H212" i="25"/>
  <c r="H214" i="25"/>
  <c r="H198" i="25"/>
  <c r="H201" i="25"/>
  <c r="H203" i="25"/>
  <c r="H208" i="25"/>
  <c r="H210" i="25"/>
  <c r="H209" i="25"/>
  <c r="H191" i="25"/>
  <c r="H181" i="25"/>
  <c r="H207" i="25"/>
  <c r="H205" i="25"/>
  <c r="H211" i="25"/>
  <c r="H204" i="25"/>
  <c r="H195" i="25"/>
  <c r="H202" i="25"/>
  <c r="H200" i="25"/>
  <c r="H91" i="25"/>
  <c r="H199" i="25"/>
  <c r="H206" i="25"/>
  <c r="H197" i="25"/>
  <c r="H194" i="25"/>
  <c r="H193" i="25"/>
  <c r="H192" i="25"/>
  <c r="H190" i="25"/>
  <c r="H189" i="25"/>
  <c r="H188" i="25"/>
  <c r="H176" i="25"/>
  <c r="H184" i="25"/>
  <c r="H187" i="25"/>
  <c r="H185" i="25"/>
  <c r="H122" i="25"/>
  <c r="H183" i="25"/>
  <c r="H180" i="25"/>
  <c r="H177" i="25"/>
  <c r="H186" i="25"/>
  <c r="H178" i="25"/>
  <c r="H175" i="25"/>
  <c r="H182" i="25"/>
  <c r="H174" i="25"/>
  <c r="H179" i="25"/>
  <c r="H173" i="25"/>
  <c r="H172" i="25"/>
  <c r="H170" i="25"/>
  <c r="H169" i="25"/>
  <c r="H168" i="25"/>
  <c r="H167" i="25"/>
  <c r="H171" i="25"/>
  <c r="H166" i="25"/>
  <c r="H165" i="25"/>
  <c r="H164" i="25"/>
  <c r="H163" i="25"/>
  <c r="H162" i="25"/>
  <c r="H161" i="25"/>
  <c r="H247" i="25"/>
  <c r="H159" i="25"/>
  <c r="H157" i="25"/>
  <c r="H155" i="25"/>
  <c r="H151" i="25"/>
  <c r="H153" i="25"/>
  <c r="H152" i="25"/>
  <c r="H160" i="25"/>
  <c r="H150" i="25"/>
  <c r="H148" i="25"/>
  <c r="H141" i="25"/>
  <c r="H147" i="25"/>
  <c r="H154" i="25"/>
  <c r="H146" i="25"/>
  <c r="H145" i="25"/>
  <c r="H144" i="25"/>
  <c r="H158" i="25"/>
  <c r="H156" i="25"/>
  <c r="H143" i="25"/>
  <c r="H140" i="25"/>
  <c r="H139" i="25"/>
  <c r="H138" i="25"/>
  <c r="H142" i="25"/>
  <c r="H149" i="25"/>
  <c r="H136" i="25"/>
  <c r="H135" i="25"/>
  <c r="H134" i="25"/>
  <c r="H133" i="25"/>
  <c r="H131" i="25"/>
  <c r="H130" i="25"/>
  <c r="H129" i="25"/>
  <c r="H137" i="25"/>
  <c r="H132" i="25"/>
  <c r="H128" i="25"/>
  <c r="H127" i="25"/>
  <c r="H124" i="25"/>
  <c r="H123" i="25"/>
  <c r="H121" i="25"/>
  <c r="H119" i="25"/>
  <c r="H118" i="25"/>
  <c r="H117" i="25"/>
  <c r="H116" i="25"/>
  <c r="H126" i="25"/>
  <c r="H115" i="25"/>
  <c r="H114" i="25"/>
  <c r="H112" i="25"/>
  <c r="H113" i="25"/>
  <c r="H111" i="25"/>
  <c r="H104" i="25"/>
  <c r="H110" i="25"/>
  <c r="H108" i="25"/>
  <c r="H109" i="25"/>
  <c r="H103" i="25"/>
  <c r="H107" i="25"/>
  <c r="H106" i="25"/>
  <c r="H105" i="25"/>
  <c r="H102" i="25"/>
  <c r="H101" i="25"/>
  <c r="H100" i="25"/>
  <c r="H99" i="25"/>
  <c r="H98" i="25"/>
  <c r="H97" i="25"/>
  <c r="H96" i="25"/>
  <c r="H95" i="25"/>
  <c r="H93" i="25"/>
  <c r="H81" i="25"/>
  <c r="H92" i="25"/>
  <c r="H85" i="25"/>
  <c r="H79" i="25"/>
  <c r="H90" i="25"/>
  <c r="H89" i="25"/>
  <c r="H94" i="25"/>
  <c r="H86" i="25"/>
  <c r="H88" i="25"/>
  <c r="H87" i="25"/>
  <c r="H84" i="25"/>
  <c r="H83" i="25"/>
  <c r="H82" i="25"/>
  <c r="H80" i="25"/>
  <c r="H77" i="25"/>
  <c r="H74" i="25"/>
  <c r="H75" i="25"/>
  <c r="H76" i="25"/>
  <c r="H73" i="25"/>
  <c r="H72" i="25"/>
  <c r="H71" i="25"/>
  <c r="H70" i="25"/>
  <c r="H65" i="25"/>
  <c r="H69" i="25"/>
  <c r="H67" i="25"/>
  <c r="H68" i="25"/>
  <c r="H66" i="25"/>
  <c r="H64" i="25"/>
  <c r="H63" i="25"/>
  <c r="H62" i="25"/>
  <c r="H60" i="25"/>
  <c r="H61" i="25"/>
  <c r="H59" i="25"/>
  <c r="H58" i="25"/>
  <c r="H57" i="25"/>
  <c r="H56" i="25"/>
  <c r="H125" i="25"/>
  <c r="H55" i="25"/>
  <c r="H54" i="25"/>
  <c r="H52" i="25"/>
  <c r="H51" i="25"/>
  <c r="H53" i="25"/>
  <c r="H120" i="25"/>
  <c r="H50" i="25"/>
  <c r="H46" i="25"/>
  <c r="H43" i="25"/>
  <c r="H41" i="25"/>
  <c r="H48" i="25"/>
  <c r="H45" i="25"/>
  <c r="H49" i="25"/>
  <c r="H47" i="25"/>
  <c r="H44" i="25"/>
  <c r="H40" i="25"/>
  <c r="H39" i="25"/>
  <c r="H42" i="25"/>
  <c r="H36" i="25"/>
  <c r="H35" i="25"/>
  <c r="H34" i="25"/>
  <c r="H29" i="25"/>
  <c r="H19" i="25"/>
  <c r="H32" i="25"/>
  <c r="H30" i="25"/>
  <c r="H28" i="25"/>
  <c r="H38" i="25"/>
  <c r="H37" i="25"/>
  <c r="H27" i="25"/>
  <c r="H18" i="25"/>
  <c r="H33" i="25"/>
  <c r="H24" i="25"/>
  <c r="H23" i="25"/>
  <c r="H20" i="25"/>
  <c r="H22" i="25"/>
  <c r="H31" i="25"/>
  <c r="H26" i="25"/>
  <c r="H21" i="25"/>
  <c r="H25" i="25"/>
  <c r="H17" i="25"/>
  <c r="H13" i="25"/>
  <c r="H14" i="25"/>
  <c r="H5" i="25"/>
  <c r="H217" i="25"/>
  <c r="H10" i="25"/>
  <c r="H12" i="25"/>
  <c r="H8" i="25"/>
  <c r="H11" i="25"/>
  <c r="H3" i="25"/>
  <c r="H2" i="25"/>
  <c r="H7" i="25"/>
  <c r="H16" i="25"/>
  <c r="H6" i="25"/>
  <c r="H9" i="25"/>
  <c r="H4" i="25"/>
  <c r="H15" i="25"/>
  <c r="C24" i="3"/>
  <c r="C23" i="3"/>
  <c r="C22" i="3"/>
  <c r="C21" i="3"/>
  <c r="C20" i="3"/>
  <c r="C19" i="3"/>
  <c r="C18" i="3"/>
  <c r="C17" i="3"/>
  <c r="C16" i="3"/>
  <c r="C15" i="3"/>
  <c r="C14" i="3"/>
  <c r="C13" i="3"/>
  <c r="C12" i="3"/>
  <c r="C11" i="3"/>
  <c r="C10" i="3"/>
  <c r="B13" i="13"/>
  <c r="B12" i="13"/>
  <c r="B10" i="13"/>
  <c r="B8" i="13"/>
  <c r="B14" i="13"/>
  <c r="B15" i="13"/>
  <c r="B11" i="13"/>
  <c r="B7" i="13"/>
  <c r="B9" i="13"/>
  <c r="B6" i="13"/>
  <c r="B5" i="13"/>
  <c r="B4" i="13"/>
  <c r="B3" i="13"/>
  <c r="B2" i="13"/>
  <c r="A21" i="11" s="1"/>
  <c r="C25" i="3" l="1"/>
  <c r="A29" i="11"/>
  <c r="A26" i="11"/>
  <c r="A9" i="11"/>
  <c r="A5" i="11"/>
  <c r="A6" i="11"/>
  <c r="A14" i="11"/>
  <c r="A22" i="11"/>
  <c r="A30" i="11"/>
  <c r="A7" i="11"/>
  <c r="A15" i="11"/>
  <c r="A23" i="11"/>
  <c r="A31" i="11"/>
  <c r="A17" i="11"/>
  <c r="A4" i="11"/>
  <c r="A13" i="11"/>
  <c r="A8" i="11"/>
  <c r="A16" i="11"/>
  <c r="A24" i="11"/>
  <c r="A10" i="11"/>
  <c r="A18" i="11"/>
  <c r="A11" i="11"/>
  <c r="A19" i="11"/>
  <c r="A27" i="11"/>
  <c r="A12" i="11"/>
  <c r="A20" i="11"/>
  <c r="A28" i="11"/>
  <c r="A25" i="11"/>
  <c r="E468" i="15"/>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158" i="9" l="1"/>
  <c r="M157" i="9"/>
  <c r="E157" i="9"/>
  <c r="G156" i="9"/>
  <c r="I155" i="9"/>
  <c r="K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I127" i="9"/>
  <c r="K126" i="9"/>
  <c r="M125" i="9"/>
  <c r="E125" i="9"/>
  <c r="G124" i="9"/>
  <c r="I123" i="9"/>
  <c r="K122" i="9"/>
  <c r="M121" i="9"/>
  <c r="E121" i="9"/>
  <c r="G120" i="9"/>
  <c r="I119" i="9"/>
  <c r="K118" i="9"/>
  <c r="M117" i="9"/>
  <c r="E117" i="9"/>
  <c r="G116" i="9"/>
  <c r="I115" i="9"/>
  <c r="K114" i="9"/>
  <c r="M113" i="9"/>
  <c r="E113" i="9"/>
  <c r="G112" i="9"/>
  <c r="I111" i="9"/>
  <c r="K110" i="9"/>
  <c r="M109" i="9"/>
  <c r="E109" i="9"/>
  <c r="G108" i="9"/>
  <c r="I107" i="9"/>
  <c r="K106" i="9"/>
  <c r="M105" i="9"/>
  <c r="E105" i="9"/>
  <c r="G104" i="9"/>
  <c r="I103" i="9"/>
  <c r="J158" i="9"/>
  <c r="L157" i="9"/>
  <c r="D157" i="9"/>
  <c r="F156" i="9"/>
  <c r="H155" i="9"/>
  <c r="J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H127" i="9"/>
  <c r="J126" i="9"/>
  <c r="L125" i="9"/>
  <c r="D125" i="9"/>
  <c r="F124" i="9"/>
  <c r="H123" i="9"/>
  <c r="J122" i="9"/>
  <c r="L121" i="9"/>
  <c r="D121" i="9"/>
  <c r="F120" i="9"/>
  <c r="H119" i="9"/>
  <c r="J118" i="9"/>
  <c r="L117" i="9"/>
  <c r="D117" i="9"/>
  <c r="F116" i="9"/>
  <c r="H115" i="9"/>
  <c r="J114" i="9"/>
  <c r="L113" i="9"/>
  <c r="D113" i="9"/>
  <c r="F112" i="9"/>
  <c r="H111" i="9"/>
  <c r="J110" i="9"/>
  <c r="L109" i="9"/>
  <c r="D109" i="9"/>
  <c r="F108" i="9"/>
  <c r="H107" i="9"/>
  <c r="J106" i="9"/>
  <c r="L105" i="9"/>
  <c r="D105" i="9"/>
  <c r="F104" i="9"/>
  <c r="H103" i="9"/>
  <c r="I158" i="9"/>
  <c r="K157" i="9"/>
  <c r="M156" i="9"/>
  <c r="E156" i="9"/>
  <c r="G155" i="9"/>
  <c r="I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G127" i="9"/>
  <c r="I126" i="9"/>
  <c r="K125" i="9"/>
  <c r="M124" i="9"/>
  <c r="E124" i="9"/>
  <c r="G123" i="9"/>
  <c r="I122" i="9"/>
  <c r="K121" i="9"/>
  <c r="M120" i="9"/>
  <c r="E120" i="9"/>
  <c r="G119" i="9"/>
  <c r="I118" i="9"/>
  <c r="K117" i="9"/>
  <c r="M116" i="9"/>
  <c r="E116" i="9"/>
  <c r="G115" i="9"/>
  <c r="I114" i="9"/>
  <c r="K113" i="9"/>
  <c r="M112" i="9"/>
  <c r="E112" i="9"/>
  <c r="G111" i="9"/>
  <c r="I110" i="9"/>
  <c r="K109" i="9"/>
  <c r="H158" i="9"/>
  <c r="J157" i="9"/>
  <c r="L156" i="9"/>
  <c r="D156" i="9"/>
  <c r="F155" i="9"/>
  <c r="H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F127" i="9"/>
  <c r="H126" i="9"/>
  <c r="J125" i="9"/>
  <c r="L124" i="9"/>
  <c r="D124" i="9"/>
  <c r="F123" i="9"/>
  <c r="H122" i="9"/>
  <c r="J121" i="9"/>
  <c r="L120" i="9"/>
  <c r="D120" i="9"/>
  <c r="F119" i="9"/>
  <c r="H118" i="9"/>
  <c r="J117" i="9"/>
  <c r="L116" i="9"/>
  <c r="D116" i="9"/>
  <c r="F115" i="9"/>
  <c r="H114" i="9"/>
  <c r="J113" i="9"/>
  <c r="L112" i="9"/>
  <c r="D112" i="9"/>
  <c r="F111" i="9"/>
  <c r="H110" i="9"/>
  <c r="J109" i="9"/>
  <c r="L108" i="9"/>
  <c r="D108" i="9"/>
  <c r="F107" i="9"/>
  <c r="H106" i="9"/>
  <c r="J105" i="9"/>
  <c r="L104" i="9"/>
  <c r="D104" i="9"/>
  <c r="F103" i="9"/>
  <c r="H102" i="9"/>
  <c r="J101" i="9"/>
  <c r="L100" i="9"/>
  <c r="D100" i="9"/>
  <c r="F99" i="9"/>
  <c r="H98" i="9"/>
  <c r="J97" i="9"/>
  <c r="L96" i="9"/>
  <c r="D96" i="9"/>
  <c r="F95" i="9"/>
  <c r="H94" i="9"/>
  <c r="J93" i="9"/>
  <c r="L92" i="9"/>
  <c r="D92" i="9"/>
  <c r="F91" i="9"/>
  <c r="G158" i="9"/>
  <c r="I157" i="9"/>
  <c r="K156" i="9"/>
  <c r="M155" i="9"/>
  <c r="E155" i="9"/>
  <c r="G154" i="9"/>
  <c r="I153" i="9"/>
  <c r="K152" i="9"/>
  <c r="M151" i="9"/>
  <c r="E151" i="9"/>
  <c r="G150" i="9"/>
  <c r="I149" i="9"/>
  <c r="K148" i="9"/>
  <c r="M147" i="9"/>
  <c r="E147" i="9"/>
  <c r="G146" i="9"/>
  <c r="I145" i="9"/>
  <c r="K144" i="9"/>
  <c r="M143" i="9"/>
  <c r="E143" i="9"/>
  <c r="G142" i="9"/>
  <c r="I141" i="9"/>
  <c r="K140" i="9"/>
  <c r="M139" i="9"/>
  <c r="E139" i="9"/>
  <c r="G138" i="9"/>
  <c r="I137" i="9"/>
  <c r="K136" i="9"/>
  <c r="M135" i="9"/>
  <c r="E135" i="9"/>
  <c r="G134" i="9"/>
  <c r="I133" i="9"/>
  <c r="K132" i="9"/>
  <c r="M131" i="9"/>
  <c r="E131" i="9"/>
  <c r="G130" i="9"/>
  <c r="I129" i="9"/>
  <c r="K128" i="9"/>
  <c r="M127" i="9"/>
  <c r="E127" i="9"/>
  <c r="G126" i="9"/>
  <c r="I125" i="9"/>
  <c r="K124" i="9"/>
  <c r="M123" i="9"/>
  <c r="E123" i="9"/>
  <c r="G122" i="9"/>
  <c r="I121" i="9"/>
  <c r="K120" i="9"/>
  <c r="M119" i="9"/>
  <c r="E119" i="9"/>
  <c r="G118" i="9"/>
  <c r="I117" i="9"/>
  <c r="K116" i="9"/>
  <c r="M115" i="9"/>
  <c r="E115" i="9"/>
  <c r="G114" i="9"/>
  <c r="I113" i="9"/>
  <c r="K112" i="9"/>
  <c r="M111" i="9"/>
  <c r="E111" i="9"/>
  <c r="G110" i="9"/>
  <c r="I109" i="9"/>
  <c r="K108" i="9"/>
  <c r="M107" i="9"/>
  <c r="E107" i="9"/>
  <c r="G106" i="9"/>
  <c r="I105" i="9"/>
  <c r="K104" i="9"/>
  <c r="M103" i="9"/>
  <c r="E103" i="9"/>
  <c r="G102" i="9"/>
  <c r="I101" i="9"/>
  <c r="K100" i="9"/>
  <c r="M99" i="9"/>
  <c r="E99" i="9"/>
  <c r="G98" i="9"/>
  <c r="I97" i="9"/>
  <c r="K96" i="9"/>
  <c r="M95" i="9"/>
  <c r="E95" i="9"/>
  <c r="G94" i="9"/>
  <c r="I93" i="9"/>
  <c r="K92" i="9"/>
  <c r="M91" i="9"/>
  <c r="E91" i="9"/>
  <c r="F158" i="9"/>
  <c r="H157" i="9"/>
  <c r="J156" i="9"/>
  <c r="L155" i="9"/>
  <c r="D155" i="9"/>
  <c r="F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L127" i="9"/>
  <c r="D127" i="9"/>
  <c r="F126" i="9"/>
  <c r="H125" i="9"/>
  <c r="J124" i="9"/>
  <c r="L123" i="9"/>
  <c r="D123" i="9"/>
  <c r="F122" i="9"/>
  <c r="H121" i="9"/>
  <c r="J120" i="9"/>
  <c r="L119" i="9"/>
  <c r="D119" i="9"/>
  <c r="F118" i="9"/>
  <c r="H117" i="9"/>
  <c r="J116" i="9"/>
  <c r="L115" i="9"/>
  <c r="D115" i="9"/>
  <c r="F114" i="9"/>
  <c r="H113" i="9"/>
  <c r="J112" i="9"/>
  <c r="L111" i="9"/>
  <c r="D111" i="9"/>
  <c r="F110" i="9"/>
  <c r="H109" i="9"/>
  <c r="J108" i="9"/>
  <c r="L107" i="9"/>
  <c r="D107" i="9"/>
  <c r="F106" i="9"/>
  <c r="H105" i="9"/>
  <c r="J104" i="9"/>
  <c r="L103" i="9"/>
  <c r="D103" i="9"/>
  <c r="F102" i="9"/>
  <c r="H101" i="9"/>
  <c r="M158" i="9"/>
  <c r="K155" i="9"/>
  <c r="I152" i="9"/>
  <c r="G149" i="9"/>
  <c r="E146" i="9"/>
  <c r="M142" i="9"/>
  <c r="K139" i="9"/>
  <c r="I136" i="9"/>
  <c r="G133" i="9"/>
  <c r="E130" i="9"/>
  <c r="M126" i="9"/>
  <c r="K123" i="9"/>
  <c r="I120" i="9"/>
  <c r="G117" i="9"/>
  <c r="E114" i="9"/>
  <c r="M110" i="9"/>
  <c r="H108" i="9"/>
  <c r="E106" i="9"/>
  <c r="E104" i="9"/>
  <c r="I102" i="9"/>
  <c r="E101" i="9"/>
  <c r="E100" i="9"/>
  <c r="M98" i="9"/>
  <c r="M97" i="9"/>
  <c r="M96" i="9"/>
  <c r="K95" i="9"/>
  <c r="K94" i="9"/>
  <c r="K93" i="9"/>
  <c r="I92" i="9"/>
  <c r="I91" i="9"/>
  <c r="I90" i="9"/>
  <c r="K89" i="9"/>
  <c r="M88" i="9"/>
  <c r="E88" i="9"/>
  <c r="G87" i="9"/>
  <c r="I86" i="9"/>
  <c r="K85" i="9"/>
  <c r="M84" i="9"/>
  <c r="E84" i="9"/>
  <c r="G83" i="9"/>
  <c r="I82" i="9"/>
  <c r="K81" i="9"/>
  <c r="M80" i="9"/>
  <c r="E80" i="9"/>
  <c r="G79" i="9"/>
  <c r="I78" i="9"/>
  <c r="K77" i="9"/>
  <c r="M76" i="9"/>
  <c r="E76" i="9"/>
  <c r="G75" i="9"/>
  <c r="I74" i="9"/>
  <c r="K73" i="9"/>
  <c r="M72" i="9"/>
  <c r="E72" i="9"/>
  <c r="G71" i="9"/>
  <c r="I70" i="9"/>
  <c r="K69" i="9"/>
  <c r="M68" i="9"/>
  <c r="E68" i="9"/>
  <c r="G67" i="9"/>
  <c r="I66" i="9"/>
  <c r="K65" i="9"/>
  <c r="M64" i="9"/>
  <c r="E64" i="9"/>
  <c r="G63" i="9"/>
  <c r="I62" i="9"/>
  <c r="K61" i="9"/>
  <c r="M60" i="9"/>
  <c r="E60" i="9"/>
  <c r="G59" i="9"/>
  <c r="I58" i="9"/>
  <c r="K57" i="9"/>
  <c r="M56" i="9"/>
  <c r="E56" i="9"/>
  <c r="G55" i="9"/>
  <c r="I54" i="9"/>
  <c r="K53" i="9"/>
  <c r="M52" i="9"/>
  <c r="E52" i="9"/>
  <c r="G51" i="9"/>
  <c r="I50" i="9"/>
  <c r="K49" i="9"/>
  <c r="M48" i="9"/>
  <c r="E48" i="9"/>
  <c r="L158" i="9"/>
  <c r="J155" i="9"/>
  <c r="H152" i="9"/>
  <c r="F149" i="9"/>
  <c r="D146" i="9"/>
  <c r="L142" i="9"/>
  <c r="J139" i="9"/>
  <c r="H136" i="9"/>
  <c r="F133" i="9"/>
  <c r="D130" i="9"/>
  <c r="L126" i="9"/>
  <c r="J123" i="9"/>
  <c r="H120" i="9"/>
  <c r="F117" i="9"/>
  <c r="D114" i="9"/>
  <c r="L110" i="9"/>
  <c r="E108" i="9"/>
  <c r="D106" i="9"/>
  <c r="K103" i="9"/>
  <c r="E102" i="9"/>
  <c r="D101" i="9"/>
  <c r="L99" i="9"/>
  <c r="L98" i="9"/>
  <c r="L97" i="9"/>
  <c r="J96" i="9"/>
  <c r="J95" i="9"/>
  <c r="J94" i="9"/>
  <c r="H93" i="9"/>
  <c r="H92" i="9"/>
  <c r="H91" i="9"/>
  <c r="H90" i="9"/>
  <c r="J89" i="9"/>
  <c r="L88" i="9"/>
  <c r="D88" i="9"/>
  <c r="F87" i="9"/>
  <c r="H86" i="9"/>
  <c r="J85" i="9"/>
  <c r="L84" i="9"/>
  <c r="D84" i="9"/>
  <c r="F83" i="9"/>
  <c r="H82" i="9"/>
  <c r="J81" i="9"/>
  <c r="L80" i="9"/>
  <c r="D80" i="9"/>
  <c r="F79" i="9"/>
  <c r="H78" i="9"/>
  <c r="J77" i="9"/>
  <c r="L76" i="9"/>
  <c r="D76" i="9"/>
  <c r="F75" i="9"/>
  <c r="H74" i="9"/>
  <c r="J73" i="9"/>
  <c r="L72" i="9"/>
  <c r="D72" i="9"/>
  <c r="F71" i="9"/>
  <c r="H70" i="9"/>
  <c r="J69" i="9"/>
  <c r="L68" i="9"/>
  <c r="D68" i="9"/>
  <c r="F67" i="9"/>
  <c r="H66" i="9"/>
  <c r="J65" i="9"/>
  <c r="L64" i="9"/>
  <c r="D64" i="9"/>
  <c r="F63" i="9"/>
  <c r="H62" i="9"/>
  <c r="J61" i="9"/>
  <c r="L60" i="9"/>
  <c r="D60" i="9"/>
  <c r="F59" i="9"/>
  <c r="H58" i="9"/>
  <c r="J57" i="9"/>
  <c r="L56" i="9"/>
  <c r="D56" i="9"/>
  <c r="F55" i="9"/>
  <c r="H54" i="9"/>
  <c r="J53" i="9"/>
  <c r="L52" i="9"/>
  <c r="D52" i="9"/>
  <c r="F51" i="9"/>
  <c r="H50" i="9"/>
  <c r="J49" i="9"/>
  <c r="L48" i="9"/>
  <c r="D48" i="9"/>
  <c r="E158" i="9"/>
  <c r="M154" i="9"/>
  <c r="K151" i="9"/>
  <c r="I148" i="9"/>
  <c r="G145" i="9"/>
  <c r="E142" i="9"/>
  <c r="M138" i="9"/>
  <c r="K135" i="9"/>
  <c r="I132" i="9"/>
  <c r="G129" i="9"/>
  <c r="E126" i="9"/>
  <c r="M122" i="9"/>
  <c r="K119" i="9"/>
  <c r="I116" i="9"/>
  <c r="G113" i="9"/>
  <c r="E110" i="9"/>
  <c r="K107" i="9"/>
  <c r="K105" i="9"/>
  <c r="J103" i="9"/>
  <c r="D102" i="9"/>
  <c r="M100" i="9"/>
  <c r="K99" i="9"/>
  <c r="K98" i="9"/>
  <c r="K97" i="9"/>
  <c r="I96" i="9"/>
  <c r="I95" i="9"/>
  <c r="I94" i="9"/>
  <c r="G93" i="9"/>
  <c r="G92" i="9"/>
  <c r="G91" i="9"/>
  <c r="G90" i="9"/>
  <c r="I89" i="9"/>
  <c r="K88" i="9"/>
  <c r="M87" i="9"/>
  <c r="E87" i="9"/>
  <c r="G86" i="9"/>
  <c r="I85" i="9"/>
  <c r="K84" i="9"/>
  <c r="M83" i="9"/>
  <c r="E83" i="9"/>
  <c r="G82" i="9"/>
  <c r="I81" i="9"/>
  <c r="K80" i="9"/>
  <c r="M79" i="9"/>
  <c r="E79" i="9"/>
  <c r="G78" i="9"/>
  <c r="I77" i="9"/>
  <c r="K76" i="9"/>
  <c r="M75" i="9"/>
  <c r="E75" i="9"/>
  <c r="G74" i="9"/>
  <c r="I73" i="9"/>
  <c r="K72" i="9"/>
  <c r="M71" i="9"/>
  <c r="E71" i="9"/>
  <c r="G70" i="9"/>
  <c r="I69" i="9"/>
  <c r="K68" i="9"/>
  <c r="M67" i="9"/>
  <c r="E67" i="9"/>
  <c r="G66" i="9"/>
  <c r="I65" i="9"/>
  <c r="K64" i="9"/>
  <c r="M63" i="9"/>
  <c r="E63" i="9"/>
  <c r="G62" i="9"/>
  <c r="I61" i="9"/>
  <c r="K60" i="9"/>
  <c r="M59" i="9"/>
  <c r="E59" i="9"/>
  <c r="G58" i="9"/>
  <c r="I57" i="9"/>
  <c r="K56" i="9"/>
  <c r="M55" i="9"/>
  <c r="E55" i="9"/>
  <c r="G54" i="9"/>
  <c r="I53" i="9"/>
  <c r="K52" i="9"/>
  <c r="M51" i="9"/>
  <c r="E51" i="9"/>
  <c r="G50" i="9"/>
  <c r="I49" i="9"/>
  <c r="K48" i="9"/>
  <c r="M47" i="9"/>
  <c r="E47" i="9"/>
  <c r="D158" i="9"/>
  <c r="B158" i="9" s="1"/>
  <c r="L154" i="9"/>
  <c r="J151" i="9"/>
  <c r="H148" i="9"/>
  <c r="F145" i="9"/>
  <c r="D142" i="9"/>
  <c r="B142" i="9" s="1"/>
  <c r="L138" i="9"/>
  <c r="J135" i="9"/>
  <c r="H132" i="9"/>
  <c r="F129" i="9"/>
  <c r="D126" i="9"/>
  <c r="B126" i="9" s="1"/>
  <c r="L122" i="9"/>
  <c r="J119" i="9"/>
  <c r="H116" i="9"/>
  <c r="F113" i="9"/>
  <c r="D110" i="9"/>
  <c r="B110" i="9" s="1"/>
  <c r="J107" i="9"/>
  <c r="G105" i="9"/>
  <c r="G103" i="9"/>
  <c r="M101" i="9"/>
  <c r="J100" i="9"/>
  <c r="J99" i="9"/>
  <c r="J98" i="9"/>
  <c r="H97" i="9"/>
  <c r="H96" i="9"/>
  <c r="H95" i="9"/>
  <c r="F94" i="9"/>
  <c r="F93" i="9"/>
  <c r="F92" i="9"/>
  <c r="D91" i="9"/>
  <c r="F90" i="9"/>
  <c r="H89" i="9"/>
  <c r="J88" i="9"/>
  <c r="L87" i="9"/>
  <c r="D87" i="9"/>
  <c r="F86" i="9"/>
  <c r="H85" i="9"/>
  <c r="J84" i="9"/>
  <c r="L83" i="9"/>
  <c r="D83" i="9"/>
  <c r="F82" i="9"/>
  <c r="H81" i="9"/>
  <c r="J80" i="9"/>
  <c r="L79" i="9"/>
  <c r="D79" i="9"/>
  <c r="F78" i="9"/>
  <c r="H77" i="9"/>
  <c r="J76" i="9"/>
  <c r="L75" i="9"/>
  <c r="D75" i="9"/>
  <c r="F74" i="9"/>
  <c r="H73" i="9"/>
  <c r="J72" i="9"/>
  <c r="L71" i="9"/>
  <c r="D71" i="9"/>
  <c r="F70" i="9"/>
  <c r="H69" i="9"/>
  <c r="J68" i="9"/>
  <c r="L67" i="9"/>
  <c r="D67" i="9"/>
  <c r="F66" i="9"/>
  <c r="H65" i="9"/>
  <c r="J64" i="9"/>
  <c r="L63" i="9"/>
  <c r="D63" i="9"/>
  <c r="F62" i="9"/>
  <c r="H61" i="9"/>
  <c r="J60" i="9"/>
  <c r="L59" i="9"/>
  <c r="D59" i="9"/>
  <c r="F58" i="9"/>
  <c r="H57" i="9"/>
  <c r="J56" i="9"/>
  <c r="L55" i="9"/>
  <c r="D55" i="9"/>
  <c r="F54" i="9"/>
  <c r="H53" i="9"/>
  <c r="J52" i="9"/>
  <c r="L51" i="9"/>
  <c r="D51" i="9"/>
  <c r="F50" i="9"/>
  <c r="H49" i="9"/>
  <c r="J48" i="9"/>
  <c r="L47" i="9"/>
  <c r="D47" i="9"/>
  <c r="G157" i="9"/>
  <c r="E154" i="9"/>
  <c r="M150" i="9"/>
  <c r="K147" i="9"/>
  <c r="I144" i="9"/>
  <c r="G141" i="9"/>
  <c r="E138" i="9"/>
  <c r="M134" i="9"/>
  <c r="K131" i="9"/>
  <c r="I128" i="9"/>
  <c r="G125" i="9"/>
  <c r="E122" i="9"/>
  <c r="M118" i="9"/>
  <c r="K115" i="9"/>
  <c r="I112" i="9"/>
  <c r="G109" i="9"/>
  <c r="G107" i="9"/>
  <c r="F105" i="9"/>
  <c r="M102" i="9"/>
  <c r="L101" i="9"/>
  <c r="I100" i="9"/>
  <c r="I99" i="9"/>
  <c r="I98" i="9"/>
  <c r="G97" i="9"/>
  <c r="G96" i="9"/>
  <c r="G95" i="9"/>
  <c r="E94" i="9"/>
  <c r="E93" i="9"/>
  <c r="E92" i="9"/>
  <c r="M90" i="9"/>
  <c r="E90" i="9"/>
  <c r="G89" i="9"/>
  <c r="I88" i="9"/>
  <c r="K87" i="9"/>
  <c r="M86" i="9"/>
  <c r="E86" i="9"/>
  <c r="G85" i="9"/>
  <c r="I84" i="9"/>
  <c r="K83" i="9"/>
  <c r="M82" i="9"/>
  <c r="E82" i="9"/>
  <c r="G81" i="9"/>
  <c r="I80" i="9"/>
  <c r="K79" i="9"/>
  <c r="M78" i="9"/>
  <c r="E78" i="9"/>
  <c r="G77" i="9"/>
  <c r="I76" i="9"/>
  <c r="K75" i="9"/>
  <c r="M74" i="9"/>
  <c r="E74" i="9"/>
  <c r="G73" i="9"/>
  <c r="I72" i="9"/>
  <c r="K71" i="9"/>
  <c r="M70" i="9"/>
  <c r="E70" i="9"/>
  <c r="G69" i="9"/>
  <c r="I68" i="9"/>
  <c r="K67" i="9"/>
  <c r="M66" i="9"/>
  <c r="E66" i="9"/>
  <c r="G65" i="9"/>
  <c r="I64" i="9"/>
  <c r="K63" i="9"/>
  <c r="M62" i="9"/>
  <c r="E62" i="9"/>
  <c r="G61" i="9"/>
  <c r="I60" i="9"/>
  <c r="K59" i="9"/>
  <c r="M58" i="9"/>
  <c r="E58" i="9"/>
  <c r="I156" i="9"/>
  <c r="G153" i="9"/>
  <c r="E150" i="9"/>
  <c r="M146" i="9"/>
  <c r="K143" i="9"/>
  <c r="I140" i="9"/>
  <c r="G137" i="9"/>
  <c r="E134" i="9"/>
  <c r="M130" i="9"/>
  <c r="K127" i="9"/>
  <c r="I124" i="9"/>
  <c r="G121" i="9"/>
  <c r="E118" i="9"/>
  <c r="M114" i="9"/>
  <c r="K111" i="9"/>
  <c r="M108" i="9"/>
  <c r="L106" i="9"/>
  <c r="I104" i="9"/>
  <c r="K102" i="9"/>
  <c r="G101" i="9"/>
  <c r="G100" i="9"/>
  <c r="G99" i="9"/>
  <c r="E98" i="9"/>
  <c r="E97" i="9"/>
  <c r="E96" i="9"/>
  <c r="M94" i="9"/>
  <c r="M93" i="9"/>
  <c r="M92" i="9"/>
  <c r="K91" i="9"/>
  <c r="K90" i="9"/>
  <c r="M89" i="9"/>
  <c r="E89" i="9"/>
  <c r="G88" i="9"/>
  <c r="I87" i="9"/>
  <c r="K86" i="9"/>
  <c r="M85" i="9"/>
  <c r="E85" i="9"/>
  <c r="G84" i="9"/>
  <c r="I83" i="9"/>
  <c r="K82" i="9"/>
  <c r="M81" i="9"/>
  <c r="E81" i="9"/>
  <c r="G80" i="9"/>
  <c r="I79" i="9"/>
  <c r="K78" i="9"/>
  <c r="M77" i="9"/>
  <c r="E77" i="9"/>
  <c r="G76" i="9"/>
  <c r="I75" i="9"/>
  <c r="K74" i="9"/>
  <c r="M73" i="9"/>
  <c r="E73" i="9"/>
  <c r="G72" i="9"/>
  <c r="I71" i="9"/>
  <c r="K70" i="9"/>
  <c r="M69" i="9"/>
  <c r="E69" i="9"/>
  <c r="G68" i="9"/>
  <c r="I67" i="9"/>
  <c r="K66" i="9"/>
  <c r="M65" i="9"/>
  <c r="E65" i="9"/>
  <c r="G64" i="9"/>
  <c r="I63" i="9"/>
  <c r="K62" i="9"/>
  <c r="M61" i="9"/>
  <c r="E61" i="9"/>
  <c r="G60" i="9"/>
  <c r="I59" i="9"/>
  <c r="K58" i="9"/>
  <c r="M57" i="9"/>
  <c r="E57" i="9"/>
  <c r="G56" i="9"/>
  <c r="I55" i="9"/>
  <c r="K54" i="9"/>
  <c r="M53" i="9"/>
  <c r="E53" i="9"/>
  <c r="G52" i="9"/>
  <c r="I51" i="9"/>
  <c r="K50" i="9"/>
  <c r="M49" i="9"/>
  <c r="E49" i="9"/>
  <c r="G48" i="9"/>
  <c r="I47" i="9"/>
  <c r="K46" i="9"/>
  <c r="H156" i="9"/>
  <c r="F153" i="9"/>
  <c r="D150" i="9"/>
  <c r="L146" i="9"/>
  <c r="J143" i="9"/>
  <c r="H140" i="9"/>
  <c r="F137" i="9"/>
  <c r="D134" i="9"/>
  <c r="L130" i="9"/>
  <c r="J127" i="9"/>
  <c r="H124" i="9"/>
  <c r="F121" i="9"/>
  <c r="D118" i="9"/>
  <c r="L114" i="9"/>
  <c r="J111" i="9"/>
  <c r="I108" i="9"/>
  <c r="I106" i="9"/>
  <c r="H104" i="9"/>
  <c r="J102" i="9"/>
  <c r="F101" i="9"/>
  <c r="F100" i="9"/>
  <c r="D99" i="9"/>
  <c r="D98" i="9"/>
  <c r="D97" i="9"/>
  <c r="L95" i="9"/>
  <c r="L94" i="9"/>
  <c r="L93" i="9"/>
  <c r="J92" i="9"/>
  <c r="J91" i="9"/>
  <c r="J90" i="9"/>
  <c r="L89" i="9"/>
  <c r="D89" i="9"/>
  <c r="F88" i="9"/>
  <c r="H87" i="9"/>
  <c r="J86" i="9"/>
  <c r="L85" i="9"/>
  <c r="D85" i="9"/>
  <c r="F84" i="9"/>
  <c r="H83" i="9"/>
  <c r="J82" i="9"/>
  <c r="L81" i="9"/>
  <c r="D81" i="9"/>
  <c r="F80" i="9"/>
  <c r="H79" i="9"/>
  <c r="J78" i="9"/>
  <c r="L77" i="9"/>
  <c r="D77" i="9"/>
  <c r="F76" i="9"/>
  <c r="H75" i="9"/>
  <c r="J74" i="9"/>
  <c r="L73" i="9"/>
  <c r="D73" i="9"/>
  <c r="F72" i="9"/>
  <c r="H71" i="9"/>
  <c r="J70" i="9"/>
  <c r="L69" i="9"/>
  <c r="D69" i="9"/>
  <c r="F68" i="9"/>
  <c r="H67" i="9"/>
  <c r="J66" i="9"/>
  <c r="L65" i="9"/>
  <c r="D65" i="9"/>
  <c r="F64" i="9"/>
  <c r="H63" i="9"/>
  <c r="J62" i="9"/>
  <c r="L61" i="9"/>
  <c r="D61" i="9"/>
  <c r="F60" i="9"/>
  <c r="H59" i="9"/>
  <c r="J58" i="9"/>
  <c r="L57" i="9"/>
  <c r="D57" i="9"/>
  <c r="F56" i="9"/>
  <c r="H55" i="9"/>
  <c r="J54" i="9"/>
  <c r="L53" i="9"/>
  <c r="D53" i="9"/>
  <c r="F52" i="9"/>
  <c r="H51" i="9"/>
  <c r="J50" i="9"/>
  <c r="L49" i="9"/>
  <c r="F157" i="9"/>
  <c r="J131" i="9"/>
  <c r="M106" i="9"/>
  <c r="F96" i="9"/>
  <c r="H88" i="9"/>
  <c r="D82" i="9"/>
  <c r="J75" i="9"/>
  <c r="F69" i="9"/>
  <c r="L62" i="9"/>
  <c r="F57" i="9"/>
  <c r="D54" i="9"/>
  <c r="L50" i="9"/>
  <c r="F48" i="9"/>
  <c r="J46" i="9"/>
  <c r="L45" i="9"/>
  <c r="D45" i="9"/>
  <c r="F44" i="9"/>
  <c r="H43" i="9"/>
  <c r="J42" i="9"/>
  <c r="L41" i="9"/>
  <c r="D41" i="9"/>
  <c r="F40" i="9"/>
  <c r="H39" i="9"/>
  <c r="J38" i="9"/>
  <c r="L37" i="9"/>
  <c r="D37" i="9"/>
  <c r="F36" i="9"/>
  <c r="H35" i="9"/>
  <c r="J34" i="9"/>
  <c r="L33" i="9"/>
  <c r="D33" i="9"/>
  <c r="F32" i="9"/>
  <c r="H31" i="9"/>
  <c r="J30" i="9"/>
  <c r="L29" i="9"/>
  <c r="D29" i="9"/>
  <c r="F28" i="9"/>
  <c r="H27" i="9"/>
  <c r="J26" i="9"/>
  <c r="L25" i="9"/>
  <c r="D25" i="9"/>
  <c r="F24" i="9"/>
  <c r="H23" i="9"/>
  <c r="J22" i="9"/>
  <c r="L21" i="9"/>
  <c r="D21" i="9"/>
  <c r="F20" i="9"/>
  <c r="H19" i="9"/>
  <c r="J18" i="9"/>
  <c r="L17" i="9"/>
  <c r="D17" i="9"/>
  <c r="F16" i="9"/>
  <c r="H15" i="9"/>
  <c r="J14" i="9"/>
  <c r="L13" i="9"/>
  <c r="D13" i="9"/>
  <c r="F12" i="9"/>
  <c r="H11" i="9"/>
  <c r="J10" i="9"/>
  <c r="L9" i="9"/>
  <c r="D9" i="9"/>
  <c r="F8" i="9"/>
  <c r="H7" i="9"/>
  <c r="J6" i="9"/>
  <c r="L5" i="9"/>
  <c r="D5" i="9"/>
  <c r="F4" i="9"/>
  <c r="H3" i="9"/>
  <c r="J8" i="9"/>
  <c r="J4" i="9"/>
  <c r="J63" i="9"/>
  <c r="I43" i="9"/>
  <c r="M37" i="9"/>
  <c r="E33" i="9"/>
  <c r="I27" i="9"/>
  <c r="M21" i="9"/>
  <c r="G16" i="9"/>
  <c r="I11" i="9"/>
  <c r="M5" i="9"/>
  <c r="D154" i="9"/>
  <c r="B154" i="9" s="1"/>
  <c r="H128" i="9"/>
  <c r="M104" i="9"/>
  <c r="D95" i="9"/>
  <c r="B95" i="9" s="1"/>
  <c r="J87" i="9"/>
  <c r="F81" i="9"/>
  <c r="L74" i="9"/>
  <c r="H68" i="9"/>
  <c r="D62" i="9"/>
  <c r="B62" i="9" s="1"/>
  <c r="I56" i="9"/>
  <c r="G53" i="9"/>
  <c r="E50" i="9"/>
  <c r="K47" i="9"/>
  <c r="I46" i="9"/>
  <c r="K45" i="9"/>
  <c r="M44" i="9"/>
  <c r="E44" i="9"/>
  <c r="G43" i="9"/>
  <c r="I42" i="9"/>
  <c r="K41" i="9"/>
  <c r="M40" i="9"/>
  <c r="E40" i="9"/>
  <c r="G39" i="9"/>
  <c r="I38" i="9"/>
  <c r="K37" i="9"/>
  <c r="M36" i="9"/>
  <c r="E36" i="9"/>
  <c r="G35" i="9"/>
  <c r="I34" i="9"/>
  <c r="K33" i="9"/>
  <c r="M32" i="9"/>
  <c r="E32" i="9"/>
  <c r="G31" i="9"/>
  <c r="I30" i="9"/>
  <c r="K29" i="9"/>
  <c r="M28" i="9"/>
  <c r="E28" i="9"/>
  <c r="G27" i="9"/>
  <c r="I26" i="9"/>
  <c r="K25" i="9"/>
  <c r="M24" i="9"/>
  <c r="E24" i="9"/>
  <c r="G23" i="9"/>
  <c r="I22" i="9"/>
  <c r="K21" i="9"/>
  <c r="M20" i="9"/>
  <c r="E20" i="9"/>
  <c r="G19" i="9"/>
  <c r="I18" i="9"/>
  <c r="K17" i="9"/>
  <c r="M16" i="9"/>
  <c r="E16" i="9"/>
  <c r="G15" i="9"/>
  <c r="I14" i="9"/>
  <c r="K13" i="9"/>
  <c r="M12" i="9"/>
  <c r="E12" i="9"/>
  <c r="G11" i="9"/>
  <c r="I10" i="9"/>
  <c r="K9" i="9"/>
  <c r="M8" i="9"/>
  <c r="E8" i="9"/>
  <c r="G7" i="9"/>
  <c r="I6" i="9"/>
  <c r="K5" i="9"/>
  <c r="M4" i="9"/>
  <c r="E4" i="9"/>
  <c r="G3" i="9"/>
  <c r="D4" i="9"/>
  <c r="K4" i="9"/>
  <c r="D11" i="9"/>
  <c r="L7" i="9"/>
  <c r="L3" i="9"/>
  <c r="M50" i="9"/>
  <c r="M41" i="9"/>
  <c r="E37" i="9"/>
  <c r="I31" i="9"/>
  <c r="M25" i="9"/>
  <c r="I19" i="9"/>
  <c r="K14" i="9"/>
  <c r="E9" i="9"/>
  <c r="G4" i="9"/>
  <c r="L150" i="9"/>
  <c r="F125" i="9"/>
  <c r="L102" i="9"/>
  <c r="D94" i="9"/>
  <c r="B94" i="9" s="1"/>
  <c r="L86" i="9"/>
  <c r="H80" i="9"/>
  <c r="D74" i="9"/>
  <c r="B74" i="9" s="1"/>
  <c r="J67" i="9"/>
  <c r="F61" i="9"/>
  <c r="H56" i="9"/>
  <c r="F53" i="9"/>
  <c r="D50" i="9"/>
  <c r="J47" i="9"/>
  <c r="H46" i="9"/>
  <c r="J45" i="9"/>
  <c r="L44" i="9"/>
  <c r="D44" i="9"/>
  <c r="F43" i="9"/>
  <c r="H42" i="9"/>
  <c r="J41" i="9"/>
  <c r="L40" i="9"/>
  <c r="D40" i="9"/>
  <c r="F39" i="9"/>
  <c r="H38" i="9"/>
  <c r="J37" i="9"/>
  <c r="L36" i="9"/>
  <c r="D36" i="9"/>
  <c r="F35" i="9"/>
  <c r="H34" i="9"/>
  <c r="J33" i="9"/>
  <c r="L32" i="9"/>
  <c r="D32" i="9"/>
  <c r="F31" i="9"/>
  <c r="H30" i="9"/>
  <c r="J29" i="9"/>
  <c r="L28" i="9"/>
  <c r="D28" i="9"/>
  <c r="F27" i="9"/>
  <c r="H26" i="9"/>
  <c r="J25" i="9"/>
  <c r="L24" i="9"/>
  <c r="D24" i="9"/>
  <c r="F23" i="9"/>
  <c r="H22" i="9"/>
  <c r="J21" i="9"/>
  <c r="L20" i="9"/>
  <c r="D20" i="9"/>
  <c r="F19" i="9"/>
  <c r="H18" i="9"/>
  <c r="J17" i="9"/>
  <c r="L16" i="9"/>
  <c r="D16" i="9"/>
  <c r="F15" i="9"/>
  <c r="H14" i="9"/>
  <c r="J13" i="9"/>
  <c r="L12" i="9"/>
  <c r="D12" i="9"/>
  <c r="F11" i="9"/>
  <c r="H10" i="9"/>
  <c r="J9" i="9"/>
  <c r="L8" i="9"/>
  <c r="D8" i="9"/>
  <c r="F7" i="9"/>
  <c r="H6" i="9"/>
  <c r="J5" i="9"/>
  <c r="L4" i="9"/>
  <c r="F3" i="9"/>
  <c r="E3" i="9"/>
  <c r="H9" i="9"/>
  <c r="H5" i="9"/>
  <c r="G57" i="9"/>
  <c r="G44" i="9"/>
  <c r="K38" i="9"/>
  <c r="G32" i="9"/>
  <c r="K26" i="9"/>
  <c r="K22" i="9"/>
  <c r="E17" i="9"/>
  <c r="K10" i="9"/>
  <c r="E5" i="9"/>
  <c r="J147" i="9"/>
  <c r="D122" i="9"/>
  <c r="B122" i="9" s="1"/>
  <c r="K101" i="9"/>
  <c r="D93" i="9"/>
  <c r="B93" i="9" s="1"/>
  <c r="D86" i="9"/>
  <c r="B86" i="9" s="1"/>
  <c r="J79" i="9"/>
  <c r="F73" i="9"/>
  <c r="L66" i="9"/>
  <c r="H60" i="9"/>
  <c r="K55" i="9"/>
  <c r="I52" i="9"/>
  <c r="G49" i="9"/>
  <c r="H47" i="9"/>
  <c r="G46" i="9"/>
  <c r="I45" i="9"/>
  <c r="K44" i="9"/>
  <c r="M43" i="9"/>
  <c r="E43" i="9"/>
  <c r="G42" i="9"/>
  <c r="I41" i="9"/>
  <c r="K40" i="9"/>
  <c r="M39" i="9"/>
  <c r="E39" i="9"/>
  <c r="G38" i="9"/>
  <c r="I37" i="9"/>
  <c r="K36" i="9"/>
  <c r="M35" i="9"/>
  <c r="E35" i="9"/>
  <c r="G34" i="9"/>
  <c r="I33" i="9"/>
  <c r="K32" i="9"/>
  <c r="M31" i="9"/>
  <c r="E31" i="9"/>
  <c r="G30" i="9"/>
  <c r="I29" i="9"/>
  <c r="K28" i="9"/>
  <c r="M27" i="9"/>
  <c r="E27" i="9"/>
  <c r="G26" i="9"/>
  <c r="I25" i="9"/>
  <c r="K24" i="9"/>
  <c r="M23" i="9"/>
  <c r="E23" i="9"/>
  <c r="G22" i="9"/>
  <c r="I21" i="9"/>
  <c r="K20" i="9"/>
  <c r="M19" i="9"/>
  <c r="E19" i="9"/>
  <c r="G18" i="9"/>
  <c r="I17" i="9"/>
  <c r="K16" i="9"/>
  <c r="M15" i="9"/>
  <c r="E15" i="9"/>
  <c r="G14" i="9"/>
  <c r="I13" i="9"/>
  <c r="K12" i="9"/>
  <c r="M11" i="9"/>
  <c r="E11" i="9"/>
  <c r="G10" i="9"/>
  <c r="I9" i="9"/>
  <c r="K8" i="9"/>
  <c r="M7" i="9"/>
  <c r="E7" i="9"/>
  <c r="G6" i="9"/>
  <c r="I5" i="9"/>
  <c r="M3" i="9"/>
  <c r="F10" i="9"/>
  <c r="F6" i="9"/>
  <c r="D3" i="9"/>
  <c r="L46" i="9"/>
  <c r="E41" i="9"/>
  <c r="G36" i="9"/>
  <c r="M29" i="9"/>
  <c r="I23" i="9"/>
  <c r="M17" i="9"/>
  <c r="E13" i="9"/>
  <c r="G8" i="9"/>
  <c r="H144" i="9"/>
  <c r="L118" i="9"/>
  <c r="H100" i="9"/>
  <c r="L91" i="9"/>
  <c r="F85" i="9"/>
  <c r="L78" i="9"/>
  <c r="H72" i="9"/>
  <c r="D66" i="9"/>
  <c r="B66" i="9" s="1"/>
  <c r="J59" i="9"/>
  <c r="J55" i="9"/>
  <c r="H52" i="9"/>
  <c r="F49" i="9"/>
  <c r="G47" i="9"/>
  <c r="F46" i="9"/>
  <c r="H45" i="9"/>
  <c r="J44" i="9"/>
  <c r="L43" i="9"/>
  <c r="D43" i="9"/>
  <c r="F42" i="9"/>
  <c r="H41" i="9"/>
  <c r="J40" i="9"/>
  <c r="L39" i="9"/>
  <c r="D39" i="9"/>
  <c r="F38" i="9"/>
  <c r="H37" i="9"/>
  <c r="J36" i="9"/>
  <c r="L35" i="9"/>
  <c r="D35" i="9"/>
  <c r="F34" i="9"/>
  <c r="H33" i="9"/>
  <c r="J32" i="9"/>
  <c r="L31" i="9"/>
  <c r="D31" i="9"/>
  <c r="F30" i="9"/>
  <c r="H29" i="9"/>
  <c r="J28" i="9"/>
  <c r="L27" i="9"/>
  <c r="D27" i="9"/>
  <c r="F26" i="9"/>
  <c r="H25" i="9"/>
  <c r="J24" i="9"/>
  <c r="L23" i="9"/>
  <c r="D23" i="9"/>
  <c r="F22" i="9"/>
  <c r="H21" i="9"/>
  <c r="J20" i="9"/>
  <c r="L19" i="9"/>
  <c r="D19" i="9"/>
  <c r="F18" i="9"/>
  <c r="H17" i="9"/>
  <c r="J16" i="9"/>
  <c r="L15" i="9"/>
  <c r="D15" i="9"/>
  <c r="F14" i="9"/>
  <c r="H13" i="9"/>
  <c r="J12" i="9"/>
  <c r="L11" i="9"/>
  <c r="D7" i="9"/>
  <c r="D70" i="9"/>
  <c r="K42" i="9"/>
  <c r="I35" i="9"/>
  <c r="G28" i="9"/>
  <c r="E21" i="9"/>
  <c r="G12" i="9"/>
  <c r="K6" i="9"/>
  <c r="F141" i="9"/>
  <c r="J115" i="9"/>
  <c r="H99" i="9"/>
  <c r="L90" i="9"/>
  <c r="H84" i="9"/>
  <c r="D78" i="9"/>
  <c r="J71" i="9"/>
  <c r="F65" i="9"/>
  <c r="L58" i="9"/>
  <c r="M54" i="9"/>
  <c r="K51" i="9"/>
  <c r="D49" i="9"/>
  <c r="F47" i="9"/>
  <c r="E46" i="9"/>
  <c r="G45" i="9"/>
  <c r="I44" i="9"/>
  <c r="K43" i="9"/>
  <c r="M42" i="9"/>
  <c r="E42" i="9"/>
  <c r="G41" i="9"/>
  <c r="I40" i="9"/>
  <c r="K39" i="9"/>
  <c r="M38" i="9"/>
  <c r="E38" i="9"/>
  <c r="G37" i="9"/>
  <c r="I36" i="9"/>
  <c r="K35" i="9"/>
  <c r="M34" i="9"/>
  <c r="E34" i="9"/>
  <c r="G33" i="9"/>
  <c r="I32" i="9"/>
  <c r="K31" i="9"/>
  <c r="M30" i="9"/>
  <c r="E30" i="9"/>
  <c r="G29" i="9"/>
  <c r="I28" i="9"/>
  <c r="K27" i="9"/>
  <c r="M26" i="9"/>
  <c r="E26" i="9"/>
  <c r="G25" i="9"/>
  <c r="I24" i="9"/>
  <c r="K23" i="9"/>
  <c r="M22" i="9"/>
  <c r="E22" i="9"/>
  <c r="G21" i="9"/>
  <c r="I20" i="9"/>
  <c r="K19" i="9"/>
  <c r="M18" i="9"/>
  <c r="E18" i="9"/>
  <c r="G17" i="9"/>
  <c r="I16" i="9"/>
  <c r="K15" i="9"/>
  <c r="M14" i="9"/>
  <c r="E14" i="9"/>
  <c r="G13" i="9"/>
  <c r="I12" i="9"/>
  <c r="K11" i="9"/>
  <c r="M10" i="9"/>
  <c r="E10" i="9"/>
  <c r="G9" i="9"/>
  <c r="I8" i="9"/>
  <c r="K7" i="9"/>
  <c r="M6" i="9"/>
  <c r="E6" i="9"/>
  <c r="G5" i="9"/>
  <c r="I4" i="9"/>
  <c r="K3" i="9"/>
  <c r="D6" i="9"/>
  <c r="H4" i="9"/>
  <c r="L134" i="9"/>
  <c r="F97" i="9"/>
  <c r="L82" i="9"/>
  <c r="E54" i="9"/>
  <c r="M45" i="9"/>
  <c r="G40" i="9"/>
  <c r="K34" i="9"/>
  <c r="K30" i="9"/>
  <c r="E25" i="9"/>
  <c r="G20" i="9"/>
  <c r="I15" i="9"/>
  <c r="M9" i="9"/>
  <c r="I3" i="9"/>
  <c r="D138" i="9"/>
  <c r="B138" i="9" s="1"/>
  <c r="H112" i="9"/>
  <c r="F98" i="9"/>
  <c r="D90" i="9"/>
  <c r="B90" i="9" s="1"/>
  <c r="J83" i="9"/>
  <c r="F77" i="9"/>
  <c r="L70" i="9"/>
  <c r="H64" i="9"/>
  <c r="D58" i="9"/>
  <c r="L54" i="9"/>
  <c r="J51" i="9"/>
  <c r="I48" i="9"/>
  <c r="M46" i="9"/>
  <c r="D46" i="9"/>
  <c r="F45" i="9"/>
  <c r="H44" i="9"/>
  <c r="J43" i="9"/>
  <c r="L42" i="9"/>
  <c r="D42" i="9"/>
  <c r="F41" i="9"/>
  <c r="H40" i="9"/>
  <c r="J39" i="9"/>
  <c r="L38" i="9"/>
  <c r="D38" i="9"/>
  <c r="F37" i="9"/>
  <c r="H36" i="9"/>
  <c r="J35" i="9"/>
  <c r="L34" i="9"/>
  <c r="D34" i="9"/>
  <c r="F33" i="9"/>
  <c r="H32" i="9"/>
  <c r="J31" i="9"/>
  <c r="L30" i="9"/>
  <c r="D30" i="9"/>
  <c r="F29" i="9"/>
  <c r="H28" i="9"/>
  <c r="J27" i="9"/>
  <c r="L26" i="9"/>
  <c r="D26" i="9"/>
  <c r="F25" i="9"/>
  <c r="H24" i="9"/>
  <c r="J23" i="9"/>
  <c r="L22" i="9"/>
  <c r="D22" i="9"/>
  <c r="F21" i="9"/>
  <c r="H20" i="9"/>
  <c r="J19" i="9"/>
  <c r="L18" i="9"/>
  <c r="D18" i="9"/>
  <c r="F17" i="9"/>
  <c r="H16" i="9"/>
  <c r="J15" i="9"/>
  <c r="L14" i="9"/>
  <c r="D14" i="9"/>
  <c r="F13" i="9"/>
  <c r="H12" i="9"/>
  <c r="J11" i="9"/>
  <c r="L10" i="9"/>
  <c r="D10" i="9"/>
  <c r="F9" i="9"/>
  <c r="H8" i="9"/>
  <c r="J7" i="9"/>
  <c r="L6" i="9"/>
  <c r="F5" i="9"/>
  <c r="J3" i="9"/>
  <c r="F109" i="9"/>
  <c r="F89" i="9"/>
  <c r="H76" i="9"/>
  <c r="H48" i="9"/>
  <c r="E45" i="9"/>
  <c r="I39" i="9"/>
  <c r="M33" i="9"/>
  <c r="E29" i="9"/>
  <c r="G24" i="9"/>
  <c r="K18" i="9"/>
  <c r="M13" i="9"/>
  <c r="I7" i="9"/>
  <c r="B22" i="9" l="1"/>
  <c r="B78" i="9"/>
  <c r="B58" i="9"/>
  <c r="B10" i="9"/>
  <c r="B42" i="9"/>
  <c r="B49" i="9"/>
  <c r="B50" i="9"/>
  <c r="B38" i="9"/>
  <c r="J1" i="9"/>
  <c r="D1" i="9"/>
  <c r="E1" i="9"/>
  <c r="F1" i="9"/>
  <c r="H1" i="9"/>
  <c r="G1" i="9"/>
  <c r="M1" i="9"/>
  <c r="K1" i="9"/>
  <c r="I1" i="9"/>
  <c r="L1" i="9"/>
  <c r="B34" i="9"/>
  <c r="B19" i="9"/>
  <c r="B3" i="9"/>
  <c r="B16" i="9"/>
  <c r="B9" i="9"/>
  <c r="B41" i="9"/>
  <c r="B65" i="9"/>
  <c r="B99" i="9"/>
  <c r="B71" i="9"/>
  <c r="B102" i="9"/>
  <c r="B64" i="9"/>
  <c r="B111" i="9"/>
  <c r="B143" i="9"/>
  <c r="B116" i="9"/>
  <c r="B148" i="9"/>
  <c r="B113" i="9"/>
  <c r="B145" i="9"/>
  <c r="B39" i="9"/>
  <c r="B36" i="9"/>
  <c r="B4" i="9"/>
  <c r="B29" i="9"/>
  <c r="B53" i="9"/>
  <c r="B85" i="9"/>
  <c r="B118" i="9"/>
  <c r="B59" i="9"/>
  <c r="B91" i="9"/>
  <c r="B52" i="9"/>
  <c r="B84" i="9"/>
  <c r="B114" i="9"/>
  <c r="B131" i="9"/>
  <c r="B104" i="9"/>
  <c r="B136" i="9"/>
  <c r="B133" i="9"/>
  <c r="B27" i="9"/>
  <c r="B24" i="9"/>
  <c r="B17" i="9"/>
  <c r="B54" i="9"/>
  <c r="B73" i="9"/>
  <c r="B47" i="9"/>
  <c r="B79" i="9"/>
  <c r="B72" i="9"/>
  <c r="B119" i="9"/>
  <c r="B151" i="9"/>
  <c r="B92" i="9"/>
  <c r="B124" i="9"/>
  <c r="B156" i="9"/>
  <c r="B121" i="9"/>
  <c r="B153" i="9"/>
  <c r="B30" i="9"/>
  <c r="B6" i="9"/>
  <c r="B15" i="9"/>
  <c r="B12" i="9"/>
  <c r="B44" i="9"/>
  <c r="B5" i="9"/>
  <c r="B37" i="9"/>
  <c r="B61" i="9"/>
  <c r="B150" i="9"/>
  <c r="B67" i="9"/>
  <c r="B60" i="9"/>
  <c r="B101" i="9"/>
  <c r="B146" i="9"/>
  <c r="B107" i="9"/>
  <c r="B139" i="9"/>
  <c r="B112" i="9"/>
  <c r="B144" i="9"/>
  <c r="B109" i="9"/>
  <c r="B141" i="9"/>
  <c r="B18" i="9"/>
  <c r="B35" i="9"/>
  <c r="B32" i="9"/>
  <c r="B25" i="9"/>
  <c r="B81" i="9"/>
  <c r="B55" i="9"/>
  <c r="B87" i="9"/>
  <c r="B48" i="9"/>
  <c r="B80" i="9"/>
  <c r="B127" i="9"/>
  <c r="B100" i="9"/>
  <c r="B132" i="9"/>
  <c r="B129" i="9"/>
  <c r="B70" i="9"/>
  <c r="B23" i="9"/>
  <c r="B20" i="9"/>
  <c r="B13" i="9"/>
  <c r="B45" i="9"/>
  <c r="B69" i="9"/>
  <c r="B75" i="9"/>
  <c r="B68" i="9"/>
  <c r="B115" i="9"/>
  <c r="B147" i="9"/>
  <c r="B120" i="9"/>
  <c r="B152" i="9"/>
  <c r="B117" i="9"/>
  <c r="B149" i="9"/>
  <c r="B26" i="9"/>
  <c r="B7" i="9"/>
  <c r="B43" i="9"/>
  <c r="B8" i="9"/>
  <c r="B40" i="9"/>
  <c r="B33" i="9"/>
  <c r="B57" i="9"/>
  <c r="B89" i="9"/>
  <c r="B97" i="9"/>
  <c r="B134" i="9"/>
  <c r="B63" i="9"/>
  <c r="B56" i="9"/>
  <c r="B88" i="9"/>
  <c r="B106" i="9"/>
  <c r="B130" i="9"/>
  <c r="B103" i="9"/>
  <c r="B135" i="9"/>
  <c r="B108" i="9"/>
  <c r="B140" i="9"/>
  <c r="B105" i="9"/>
  <c r="B137" i="9"/>
  <c r="B14" i="9"/>
  <c r="B46" i="9"/>
  <c r="B31" i="9"/>
  <c r="B28" i="9"/>
  <c r="B11" i="9"/>
  <c r="B21" i="9"/>
  <c r="B82" i="9"/>
  <c r="B77" i="9"/>
  <c r="B98" i="9"/>
  <c r="B51" i="9"/>
  <c r="B83" i="9"/>
  <c r="B76" i="9"/>
  <c r="B123" i="9"/>
  <c r="B155" i="9"/>
  <c r="B96" i="9"/>
  <c r="B128" i="9"/>
  <c r="B125" i="9"/>
  <c r="B1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O1" authorId="0" shapeId="0" xr:uid="{D66F5A6B-E37E-47C4-B98A-D767DAB9348C}">
      <text>
        <r>
          <rPr>
            <b/>
            <sz val="9"/>
            <color indexed="81"/>
            <rFont val="Tahoma"/>
            <family val="2"/>
          </rPr>
          <t>John:</t>
        </r>
        <r>
          <rPr>
            <sz val="9"/>
            <color indexed="81"/>
            <rFont val="Tahoma"/>
            <family val="2"/>
          </rPr>
          <t xml:space="preserve">
combined heat and power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F1" authorId="0" shapeId="0" xr:uid="{22BF0752-7731-452C-B171-FA7CE38D9CB5}">
      <text>
        <r>
          <rPr>
            <b/>
            <sz val="9"/>
            <color indexed="81"/>
            <rFont val="Tahoma"/>
            <family val="2"/>
          </rPr>
          <t>John:</t>
        </r>
        <r>
          <rPr>
            <sz val="9"/>
            <color indexed="81"/>
            <rFont val="Tahoma"/>
            <family val="2"/>
          </rPr>
          <t xml:space="preserve">
Column for human understanding of code only.</t>
        </r>
      </text>
    </comment>
    <comment ref="D2" authorId="0" shapeId="0" xr:uid="{51247B28-FC7A-4124-A104-C950F6929FEF}">
      <text>
        <r>
          <rPr>
            <b/>
            <sz val="9"/>
            <color indexed="81"/>
            <rFont val="Tahoma"/>
            <family val="2"/>
          </rPr>
          <t>John:</t>
        </r>
        <r>
          <rPr>
            <sz val="9"/>
            <color indexed="81"/>
            <rFont val="Tahoma"/>
            <family val="2"/>
          </rPr>
          <t xml:space="preserve">
Not used actively</t>
        </r>
      </text>
    </comment>
    <comment ref="G2" authorId="0" shapeId="0" xr:uid="{DFDA8F8B-EF92-4F12-91E2-EE83C9F11C3E}">
      <text>
        <r>
          <rPr>
            <b/>
            <sz val="9"/>
            <color indexed="81"/>
            <rFont val="Tahoma"/>
            <family val="2"/>
          </rPr>
          <t>John:</t>
        </r>
        <r>
          <rPr>
            <sz val="9"/>
            <color indexed="81"/>
            <rFont val="Tahoma"/>
            <family val="2"/>
          </rPr>
          <t xml:space="preserve">
Taken from graphic on web page as to fuel and technology categorization.</t>
        </r>
      </text>
    </comment>
    <comment ref="J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G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E1" authorId="0" shapeId="0" xr:uid="{E316EFE2-30AB-48D7-AB7F-40A3371BBF3A}">
      <text>
        <r>
          <rPr>
            <b/>
            <sz val="9"/>
            <color indexed="81"/>
            <rFont val="Tahoma"/>
            <family val="2"/>
          </rPr>
          <t>John:</t>
        </r>
        <r>
          <rPr>
            <sz val="9"/>
            <color indexed="81"/>
            <rFont val="Tahoma"/>
            <family val="2"/>
          </rPr>
          <t xml:space="preserve">
Not used at present but encoding in place as/if appears as relevant.</t>
        </r>
      </text>
    </comment>
    <comment ref="C104" authorId="0" shapeId="0" xr:uid="{D0BAC972-105C-4AD0-B575-DC547E1A6F45}">
      <text>
        <r>
          <rPr>
            <b/>
            <sz val="9"/>
            <color indexed="81"/>
            <rFont val="Tahoma"/>
            <family val="2"/>
          </rPr>
          <t>John:</t>
        </r>
        <r>
          <rPr>
            <sz val="9"/>
            <color indexed="81"/>
            <rFont val="Tahoma"/>
            <family val="2"/>
          </rPr>
          <t xml:space="preserve">
Question here is whether refinery residue is 'solid', e.g. pet coke, which we can evaluate once we see relevant technologies that fall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D152" authorId="0" shapeId="0" xr:uid="{5446E385-7B1A-4C6E-9FDE-BED79AE1A358}">
      <text>
        <r>
          <rPr>
            <b/>
            <sz val="9"/>
            <color indexed="81"/>
            <rFont val="Tahoma"/>
            <family val="2"/>
          </rPr>
          <t>John:</t>
        </r>
        <r>
          <rPr>
            <sz val="9"/>
            <color indexed="81"/>
            <rFont val="Tahoma"/>
            <family val="2"/>
          </rPr>
          <t xml:space="preserve">
2? leading spaces on column label?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D1" authorId="0" shapeId="0" xr:uid="{D31EFE78-8B48-4F61-AC96-ABB64D011025}">
      <text>
        <r>
          <rPr>
            <b/>
            <sz val="9"/>
            <color indexed="81"/>
            <rFont val="Tahoma"/>
            <family val="2"/>
          </rPr>
          <t>John:</t>
        </r>
        <r>
          <rPr>
            <sz val="9"/>
            <color indexed="81"/>
            <rFont val="Tahoma"/>
            <family val="2"/>
          </rPr>
          <t xml:space="preserve">
whitelist - even though commonly occurring, retain as has some power of differentiation / substance to name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1" authorId="0" shapeId="0" xr:uid="{2A4F2691-3E28-4E9A-90C8-B61CB58CA1FA}">
      <text>
        <r>
          <rPr>
            <b/>
            <sz val="9"/>
            <color indexed="81"/>
            <rFont val="Tahoma"/>
            <family val="2"/>
          </rPr>
          <t>John:</t>
        </r>
        <r>
          <rPr>
            <sz val="9"/>
            <color indexed="81"/>
            <rFont val="Tahoma"/>
            <family val="2"/>
          </rPr>
          <t xml:space="preserve">
https://developers.google.com/places/supported_types</t>
        </r>
      </text>
    </comment>
    <comment ref="A2" authorId="0" shapeId="0" xr:uid="{9C6C6929-5F34-40F6-A537-D16E68FA20E8}">
      <text>
        <r>
          <rPr>
            <b/>
            <sz val="9"/>
            <color indexed="81"/>
            <rFont val="Tahoma"/>
            <family val="2"/>
          </rPr>
          <t>John:</t>
        </r>
        <r>
          <rPr>
            <sz val="9"/>
            <color indexed="81"/>
            <rFont val="Tahoma"/>
            <family val="2"/>
          </rPr>
          <t xml:space="preserve">
Generally 'establishment' is good/fine for specific hits, as long not of the specific types indicated, e.g. retail, public transport, places of worship, etc.</t>
        </r>
      </text>
    </comment>
    <comment ref="D5" authorId="0" shapeId="0" xr:uid="{42857901-1A6C-4BD8-80A7-72ECEF50EEB9}">
      <text>
        <r>
          <rPr>
            <b/>
            <sz val="9"/>
            <color indexed="81"/>
            <rFont val="Tahoma"/>
            <family val="2"/>
          </rPr>
          <t>John:</t>
        </r>
        <r>
          <rPr>
            <sz val="9"/>
            <color indexed="81"/>
            <rFont val="Tahoma"/>
            <family val="2"/>
          </rPr>
          <t xml:space="preserve">
classed as 'establishment' in Google, but an issue as possible actual hits could be 'tourist attractions', e.g. Hoover Dam</t>
        </r>
      </text>
    </comment>
    <comment ref="E12" authorId="0" shapeId="0" xr:uid="{FB4EF838-EE28-4B28-8A90-451A3489CDDD}">
      <text>
        <r>
          <rPr>
            <b/>
            <sz val="9"/>
            <color indexed="81"/>
            <rFont val="Tahoma"/>
            <family val="2"/>
          </rPr>
          <t>John:</t>
        </r>
        <r>
          <rPr>
            <sz val="9"/>
            <color indexed="81"/>
            <rFont val="Tahoma"/>
            <family val="2"/>
          </rPr>
          <t xml:space="preserve">
Sometimes creates reasonable hit on a proximate locale</t>
        </r>
      </text>
    </comment>
    <comment ref="E15" authorId="0" shapeId="0" xr:uid="{08AD5AEB-002B-491C-BFEC-937652E941CD}">
      <text>
        <r>
          <rPr>
            <b/>
            <sz val="9"/>
            <color indexed="81"/>
            <rFont val="Tahoma"/>
            <family val="2"/>
          </rPr>
          <t>John:</t>
        </r>
        <r>
          <rPr>
            <sz val="9"/>
            <color indexed="81"/>
            <rFont val="Tahoma"/>
            <family val="2"/>
          </rPr>
          <t xml:space="preserve">
Sometimes creates reasonable hit on a proximate locale</t>
        </r>
      </text>
    </comment>
    <comment ref="E24" authorId="0" shapeId="0" xr:uid="{A86EA6D0-D9C8-49E8-8F03-8E79620BB759}">
      <text>
        <r>
          <rPr>
            <b/>
            <sz val="9"/>
            <color indexed="81"/>
            <rFont val="Tahoma"/>
            <family val="2"/>
          </rPr>
          <t>John:</t>
        </r>
        <r>
          <rPr>
            <sz val="9"/>
            <color indexed="81"/>
            <rFont val="Tahoma"/>
            <family val="2"/>
          </rPr>
          <t xml:space="preserve">
Sometimes creates reasonable hit on a proximate locale</t>
        </r>
      </text>
    </comment>
    <comment ref="E61" authorId="0" shapeId="0" xr:uid="{4DF51E14-5256-4BB4-9208-B8294242C63E}">
      <text>
        <r>
          <rPr>
            <b/>
            <sz val="9"/>
            <color indexed="81"/>
            <rFont val="Tahoma"/>
            <family val="2"/>
          </rPr>
          <t>John:</t>
        </r>
        <r>
          <rPr>
            <sz val="9"/>
            <color indexed="81"/>
            <rFont val="Tahoma"/>
            <family val="2"/>
          </rPr>
          <t xml:space="preserve">
Sometimes creates reasonable hit on a proximate locale</t>
        </r>
      </text>
    </comment>
    <comment ref="E82" authorId="0" shapeId="0" xr:uid="{78931C48-D633-477E-B122-46A54AA75FE2}">
      <text>
        <r>
          <rPr>
            <b/>
            <sz val="9"/>
            <color indexed="81"/>
            <rFont val="Tahoma"/>
            <family val="2"/>
          </rPr>
          <t>John:</t>
        </r>
        <r>
          <rPr>
            <sz val="9"/>
            <color indexed="81"/>
            <rFont val="Tahoma"/>
            <family val="2"/>
          </rPr>
          <t xml:space="preserve">
Sometimes creates reasonable hit on a proximate locale</t>
        </r>
      </text>
    </comment>
    <comment ref="E100" authorId="0" shapeId="0" xr:uid="{D729ED12-17E5-49B9-B5EB-DBEA3C66B4DC}">
      <text>
        <r>
          <rPr>
            <b/>
            <sz val="9"/>
            <color indexed="81"/>
            <rFont val="Tahoma"/>
            <family val="2"/>
          </rPr>
          <t>John:</t>
        </r>
        <r>
          <rPr>
            <sz val="9"/>
            <color indexed="81"/>
            <rFont val="Tahoma"/>
            <family val="2"/>
          </rPr>
          <t xml:space="preserve">
Sometimes creates reasonable hit on a proximate locale</t>
        </r>
      </text>
    </comment>
    <comment ref="E101" authorId="0" shapeId="0" xr:uid="{2B59860F-9C62-434F-BCF5-544A220C724C}">
      <text>
        <r>
          <rPr>
            <b/>
            <sz val="9"/>
            <color indexed="81"/>
            <rFont val="Tahoma"/>
            <family val="2"/>
          </rPr>
          <t>John:</t>
        </r>
        <r>
          <rPr>
            <sz val="9"/>
            <color indexed="81"/>
            <rFont val="Tahoma"/>
            <family val="2"/>
          </rPr>
          <t xml:space="preserve">
Sometimes creates reasonable hit on a proximate locale</t>
        </r>
      </text>
    </comment>
  </commentList>
</comments>
</file>

<file path=xl/sharedStrings.xml><?xml version="1.0" encoding="utf-8"?>
<sst xmlns="http://schemas.openxmlformats.org/spreadsheetml/2006/main" count="9763" uniqueCount="4967">
  <si>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</si>
  <si>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</si>
  <si>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</si>
  <si>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</si>
  <si>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</si>
  <si>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</si>
  <si>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</si>
  <si>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</si>
  <si>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</si>
  <si>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</si>
  <si>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</si>
  <si>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</si>
  <si>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</si>
  <si>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</si>
  <si>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</si>
  <si>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</si>
  <si>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</si>
  <si>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</si>
  <si>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</si>
  <si>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</si>
  <si>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</si>
  <si>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</si>
  <si>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</si>
  <si>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</si>
  <si>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</si>
  <si>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</si>
  <si>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</si>
  <si>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</si>
  <si>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</si>
  <si>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</si>
  <si>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</si>
  <si>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</si>
  <si>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</si>
  <si>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</si>
  <si>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</si>
  <si>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</si>
  <si>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</si>
  <si>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</si>
  <si>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</si>
  <si>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</si>
  <si>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</si>
  <si>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</si>
  <si>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</si>
  <si>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</si>
  <si>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</si>
  <si>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</si>
  <si>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</si>
  <si>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</si>
  <si>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</si>
  <si>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</si>
  <si>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</si>
  <si>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</si>
  <si>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</si>
  <si>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</si>
  <si>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</si>
  <si>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</si>
  <si>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</si>
  <si>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</si>
  <si>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</si>
  <si>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</si>
  <si>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</si>
  <si>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</si>
  <si>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</si>
  <si>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</si>
  <si>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</si>
  <si>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</si>
  <si>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</si>
  <si>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</si>
  <si>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</si>
  <si>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</si>
  <si>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</si>
  <si>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</si>
  <si>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</si>
  <si>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</si>
  <si>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</si>
  <si>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</si>
  <si>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</si>
  <si>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</si>
  <si>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</si>
  <si>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</si>
  <si>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</si>
  <si>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</si>
  <si>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</si>
  <si>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</si>
  <si>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</si>
  <si>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</si>
  <si>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</si>
  <si>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</si>
  <si>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</si>
  <si>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</si>
  <si>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</si>
  <si>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</si>
  <si>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</si>
  <si>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</si>
  <si>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</si>
  <si>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</si>
  <si>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</si>
  <si>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</si>
  <si>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</si>
  <si>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</si>
  <si>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</si>
  <si>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</si>
  <si>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</si>
  <si>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</si>
  <si>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</si>
  <si>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</si>
  <si>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</si>
  <si>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</si>
  <si>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</si>
  <si>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</si>
  <si>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</si>
  <si>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</si>
  <si>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</si>
  <si>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</si>
  <si>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</si>
  <si>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</si>
  <si>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</si>
  <si>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</si>
  <si>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</si>
  <si>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</si>
  <si>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</si>
  <si>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</si>
  <si>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</si>
  <si>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</si>
  <si>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</si>
  <si>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</si>
  <si>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</si>
  <si>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</si>
  <si>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</si>
  <si>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</si>
  <si>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</si>
  <si>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</si>
  <si>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</si>
  <si>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</si>
  <si>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</si>
  <si>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</si>
  <si>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</si>
  <si>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</si>
  <si>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</si>
  <si>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</si>
  <si>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</si>
  <si>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</si>
  <si>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</si>
  <si>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</si>
  <si>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</si>
  <si>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</si>
  <si>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</si>
  <si>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</si>
  <si>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</si>
  <si>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</si>
  <si>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</si>
  <si>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</si>
  <si>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</si>
  <si>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</si>
  <si>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</si>
  <si>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</si>
  <si>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</si>
  <si>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</si>
  <si>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</si>
  <si>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</si>
  <si>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</si>
  <si>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</si>
  <si>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</si>
  <si>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</si>
  <si>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</si>
  <si>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</si>
  <si>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</si>
  <si>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</si>
  <si>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</si>
  <si>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</si>
  <si>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</si>
  <si>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</si>
  <si>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</si>
  <si>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</si>
  <si>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</si>
  <si>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</si>
  <si>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</si>
  <si>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</si>
  <si>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</si>
  <si>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</si>
  <si>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</si>
  <si>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</si>
  <si>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</si>
  <si>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</si>
  <si>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</si>
  <si>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</si>
  <si>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</si>
  <si>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</si>
  <si>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</si>
  <si>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</si>
  <si>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</si>
  <si>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</si>
  <si>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PREP</t>
  </si>
  <si>
    <t>COMP</t>
  </si>
  <si>
    <t>OTH</t>
  </si>
  <si>
    <t>company / entity designators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</si>
  <si>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</si>
  <si>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</si>
  <si>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</si>
  <si>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</si>
  <si>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</si>
  <si>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</si>
  <si>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</si>
  <si>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</si>
  <si>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</si>
  <si>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</si>
  <si>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</si>
  <si>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</si>
  <si>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</si>
  <si>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</si>
  <si>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</si>
  <si>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</si>
  <si>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</si>
  <si>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</si>
  <si>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</si>
  <si>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</si>
  <si>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</si>
  <si>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</si>
  <si>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</si>
  <si>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</si>
  <si>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</si>
  <si>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</si>
  <si>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</si>
  <si>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</si>
  <si>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</si>
  <si>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</si>
  <si>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</si>
  <si>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</si>
  <si>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</si>
  <si>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</si>
  <si>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</si>
  <si>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</si>
  <si>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</si>
  <si>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</si>
  <si>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</si>
  <si>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</si>
  <si>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</si>
  <si>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</si>
  <si>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</si>
  <si>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</si>
  <si>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</si>
  <si>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</si>
  <si>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</si>
  <si>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</si>
  <si>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</si>
  <si>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</si>
  <si>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</si>
  <si>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</si>
  <si>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</si>
  <si>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</si>
  <si>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</si>
  <si>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</si>
  <si>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</si>
  <si>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</si>
  <si>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</si>
  <si>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</si>
  <si>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</si>
  <si>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</si>
  <si>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</si>
  <si>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</si>
  <si>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</si>
  <si>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</si>
  <si>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</si>
  <si>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</si>
  <si>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</si>
  <si>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</si>
  <si>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</si>
  <si>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</si>
  <si>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</si>
  <si>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</si>
  <si>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</si>
  <si>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</si>
  <si>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</si>
  <si>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</si>
  <si>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</si>
  <si>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</si>
  <si>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</si>
  <si>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</si>
  <si>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</si>
  <si>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</si>
  <si>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</si>
  <si>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</si>
  <si>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</si>
  <si>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</si>
  <si>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</si>
  <si>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</si>
  <si>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</si>
  <si>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</si>
  <si>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</si>
  <si>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</si>
  <si>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</si>
  <si>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</si>
  <si>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</si>
  <si>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</si>
  <si>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</si>
  <si>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</si>
  <si>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</si>
  <si>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</si>
  <si>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</si>
  <si>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</si>
  <si>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</si>
  <si>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united kingdom</t>
  </si>
  <si>
    <t>WHITE</t>
  </si>
  <si>
    <t>OWN</t>
  </si>
  <si>
    <t>TYPO</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</si>
  <si>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</si>
  <si>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</si>
  <si>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</si>
  <si>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</si>
  <si>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</si>
  <si>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</si>
  <si>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</si>
  <si>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</si>
  <si>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</si>
  <si>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</si>
  <si>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</si>
  <si>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</si>
  <si>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</si>
  <si>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</si>
  <si>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</si>
  <si>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</si>
  <si>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</si>
  <si>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</si>
  <si>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</si>
  <si>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</si>
  <si>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</si>
  <si>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</si>
  <si>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</si>
  <si>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</si>
  <si>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</si>
  <si>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</si>
  <si>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</si>
  <si>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</si>
  <si>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</si>
  <si>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</si>
  <si>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</si>
  <si>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</si>
  <si>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</si>
  <si>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</si>
  <si>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</si>
  <si>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</si>
  <si>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</si>
  <si>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</si>
  <si>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</si>
  <si>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</si>
  <si>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</si>
  <si>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</si>
  <si>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</si>
  <si>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</si>
  <si>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</si>
  <si>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</si>
  <si>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</si>
  <si>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</si>
  <si>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</si>
  <si>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</si>
  <si>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</si>
  <si>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</si>
  <si>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</si>
  <si>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</si>
  <si>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</si>
  <si>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</si>
  <si>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</si>
  <si>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</si>
  <si>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</si>
  <si>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</si>
  <si>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</si>
  <si>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</si>
  <si>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</si>
  <si>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</si>
  <si>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</si>
  <si>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</si>
  <si>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</si>
  <si>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</si>
  <si>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</si>
  <si>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</si>
  <si>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</si>
  <si>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</si>
  <si>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</si>
  <si>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</si>
  <si>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</si>
  <si>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</si>
  <si>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</si>
  <si>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</si>
  <si>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</si>
  <si>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</si>
  <si>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</si>
  <si>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</si>
  <si>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</si>
  <si>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</si>
  <si>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</si>
  <si>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</si>
  <si>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</si>
  <si>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</si>
  <si>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</si>
  <si>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</si>
  <si>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</si>
  <si>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</si>
  <si>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</si>
  <si>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</si>
  <si>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</si>
  <si>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</si>
  <si>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</si>
  <si>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</si>
  <si>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</si>
  <si>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</si>
  <si>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</si>
  <si>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</si>
  <si>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</si>
  <si>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</si>
  <si>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</si>
  <si>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</si>
  <si>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</si>
  <si>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</si>
  <si>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</si>
  <si>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</si>
  <si>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</si>
  <si>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</si>
  <si>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</si>
  <si>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</si>
  <si>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</si>
  <si>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</si>
  <si>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</si>
  <si>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</si>
  <si>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</si>
  <si>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</si>
  <si>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</si>
  <si>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</si>
  <si>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</si>
  <si>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</si>
  <si>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</si>
  <si>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</si>
  <si>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</si>
  <si>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</si>
  <si>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</si>
  <si>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</si>
  <si>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</si>
  <si>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</si>
  <si>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</si>
  <si>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</si>
  <si>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</si>
  <si>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</si>
  <si>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</si>
  <si>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</si>
  <si>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</si>
  <si>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</si>
  <si>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</si>
  <si>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</si>
  <si>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</si>
  <si>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</si>
  <si>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</si>
  <si>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</si>
  <si>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</si>
  <si>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</si>
  <si>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</si>
  <si>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</si>
  <si>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</si>
  <si>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</si>
  <si>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</si>
  <si>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</si>
  <si>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</si>
  <si>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</si>
  <si>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</si>
  <si>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</si>
  <si>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</si>
  <si>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</si>
  <si>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</si>
  <si>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</si>
  <si>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</si>
  <si>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</si>
  <si>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</si>
  <si>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</si>
  <si>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</si>
  <si>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</si>
  <si>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</si>
  <si>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</si>
  <si>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</si>
  <si>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</si>
  <si>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</si>
  <si>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</si>
  <si>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</si>
  <si>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</si>
  <si>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</si>
  <si>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</si>
  <si>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</si>
  <si>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</si>
  <si>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</si>
  <si>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</si>
  <si>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</si>
  <si>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</si>
  <si>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</si>
  <si>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</si>
  <si>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</si>
  <si>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</si>
  <si>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</si>
  <si>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</si>
  <si>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</si>
  <si>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</si>
  <si>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</si>
  <si>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</si>
  <si>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</si>
  <si>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</si>
  <si>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</si>
  <si>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</si>
  <si>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</si>
  <si>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</si>
  <si>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</si>
  <si>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</si>
  <si>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</si>
  <si>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</si>
  <si>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</si>
  <si>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</si>
  <si>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</si>
  <si>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</si>
  <si>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</si>
  <si>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</si>
  <si>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</si>
  <si>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</si>
  <si>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</si>
  <si>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</si>
  <si>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</si>
  <si>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</si>
  <si>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</si>
  <si>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</si>
  <si>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</si>
  <si>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</si>
  <si>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</si>
  <si>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</si>
  <si>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</si>
  <si>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</si>
  <si>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</si>
  <si>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</si>
  <si>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</si>
  <si>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</si>
  <si>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</si>
  <si>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</si>
  <si>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</si>
  <si>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</si>
  <si>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</si>
  <si>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</si>
  <si>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</si>
  <si>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</si>
  <si>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</si>
  <si>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</si>
  <si>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</si>
  <si>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</si>
  <si>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</si>
  <si>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</si>
  <si>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</si>
  <si>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</si>
  <si>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</si>
  <si>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</si>
  <si>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</si>
  <si>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</si>
  <si>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</si>
  <si>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</si>
  <si>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</si>
  <si>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</si>
  <si>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</si>
  <si>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</si>
  <si>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</si>
  <si>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</si>
  <si>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</si>
  <si>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</si>
  <si>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</si>
  <si>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</si>
  <si>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</si>
  <si>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</si>
  <si>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</si>
  <si>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</si>
  <si>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</si>
  <si>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</si>
  <si>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</si>
  <si>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</si>
  <si>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</si>
  <si>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</si>
  <si>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</si>
  <si>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</si>
  <si>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</si>
  <si>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</si>
  <si>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</si>
  <si>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</si>
  <si>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</si>
  <si>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</si>
  <si>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</si>
  <si>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</si>
  <si>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</si>
  <si>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</si>
  <si>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</si>
  <si>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</si>
  <si>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</si>
  <si>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</si>
  <si>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</si>
  <si>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</si>
  <si>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</si>
  <si>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</si>
  <si>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</si>
  <si>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</si>
  <si>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</si>
  <si>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</si>
  <si>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</si>
  <si>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</si>
  <si>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</si>
  <si>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</si>
  <si>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</si>
  <si>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</si>
  <si>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</si>
  <si>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</si>
  <si>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</si>
  <si>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</si>
  <si>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</si>
  <si>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</si>
  <si>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</si>
  <si>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</si>
  <si>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</si>
  <si>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</si>
  <si>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</si>
  <si>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</si>
  <si>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</si>
  <si>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</si>
  <si>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</si>
  <si>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</si>
  <si>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</si>
  <si>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</si>
  <si>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</si>
  <si>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</si>
  <si>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</si>
  <si>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</si>
  <si>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</si>
  <si>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</si>
  <si>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</si>
  <si>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</si>
  <si>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</si>
  <si>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</si>
  <si>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</si>
  <si>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</si>
  <si>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</si>
  <si>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</si>
  <si>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</si>
  <si>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</si>
  <si>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</si>
  <si>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</si>
  <si>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</si>
  <si>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</si>
  <si>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</si>
  <si>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</si>
  <si>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</si>
  <si>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</si>
  <si>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</si>
  <si>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</si>
  <si>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</si>
  <si>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</si>
  <si>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</si>
  <si>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</si>
  <si>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</si>
  <si>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</si>
  <si>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</si>
  <si>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</si>
  <si>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</si>
  <si>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</si>
  <si>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</si>
  <si>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</si>
  <si>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</si>
  <si>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</si>
  <si>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</si>
  <si>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</si>
  <si>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</si>
  <si>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</si>
  <si>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</si>
  <si>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</si>
  <si>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</si>
  <si>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</si>
  <si>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</si>
  <si>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</si>
  <si>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</si>
  <si>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</si>
  <si>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</si>
  <si>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</si>
  <si>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</si>
  <si>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</si>
  <si>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</si>
  <si>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</si>
  <si>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</si>
  <si>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</si>
  <si>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</si>
  <si>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</si>
  <si>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</si>
  <si>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</si>
  <si>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</si>
  <si>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</si>
  <si>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</si>
  <si>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</si>
  <si>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</si>
  <si>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</si>
  <si>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</si>
  <si>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</si>
  <si>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</si>
  <si>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</si>
  <si>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</si>
  <si>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</si>
  <si>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</si>
  <si>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</si>
  <si>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</si>
  <si>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</si>
  <si>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</si>
  <si>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</si>
  <si>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</si>
  <si>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</si>
  <si>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</si>
  <si>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</si>
  <si>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</si>
  <si>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</si>
  <si>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</si>
  <si>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</si>
  <si>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</si>
  <si>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</si>
  <si>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</si>
  <si>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</si>
  <si>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</si>
  <si>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</si>
  <si>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</si>
  <si>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</si>
  <si>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</si>
  <si>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</si>
  <si>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</si>
  <si>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</si>
  <si>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</si>
  <si>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</si>
  <si>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</si>
  <si>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</si>
  <si>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</si>
  <si>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</si>
  <si>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</si>
  <si>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</si>
  <si>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</si>
  <si>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</si>
  <si>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</si>
  <si>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</si>
  <si>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</si>
  <si>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</si>
  <si>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</si>
  <si>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</si>
  <si>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</si>
  <si>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</si>
  <si>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</si>
  <si>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</si>
  <si>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</si>
  <si>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</si>
  <si>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</si>
  <si>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</si>
  <si>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</si>
  <si>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</si>
  <si>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</si>
  <si>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</si>
  <si>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</si>
  <si>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</si>
  <si>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</si>
  <si>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</si>
  <si>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</si>
  <si>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</si>
  <si>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</si>
  <si>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</si>
  <si>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</si>
  <si>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</si>
  <si>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</si>
  <si>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</si>
  <si>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</si>
  <si>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</si>
  <si>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</si>
  <si>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</si>
  <si>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</si>
  <si>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</si>
  <si>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</si>
  <si>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</si>
  <si>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</si>
  <si>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</si>
  <si>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</si>
  <si>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</si>
  <si>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</si>
  <si>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</si>
  <si>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</si>
  <si>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</si>
  <si>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</si>
  <si>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</si>
  <si>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</si>
  <si>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</si>
  <si>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</si>
  <si>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</si>
  <si>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</si>
  <si>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</si>
  <si>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</si>
  <si>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</si>
  <si>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</si>
  <si>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</si>
  <si>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</si>
  <si>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</si>
  <si>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</si>
  <si>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</si>
  <si>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</si>
  <si>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</si>
  <si>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</si>
  <si>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</si>
  <si>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</si>
  <si>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</si>
  <si>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</si>
  <si>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</si>
  <si>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</si>
  <si>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</si>
  <si>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</si>
  <si>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</si>
  <si>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</si>
  <si>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</si>
  <si>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</si>
  <si>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</si>
  <si>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</si>
  <si>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</si>
  <si>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</si>
  <si>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</si>
  <si>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</si>
  <si>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</si>
  <si>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</si>
  <si>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</si>
  <si>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</si>
  <si>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</si>
  <si>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</si>
  <si>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</si>
  <si>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</si>
  <si>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</si>
  <si>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</si>
  <si>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</si>
  <si>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</si>
  <si>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</si>
  <si>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</si>
  <si>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</si>
  <si>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</si>
  <si>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</si>
  <si>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</si>
  <si>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</si>
  <si>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</si>
  <si>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</si>
  <si>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</si>
  <si>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</si>
  <si>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</si>
  <si>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</si>
  <si>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</si>
  <si>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</si>
  <si>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</si>
  <si>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</si>
  <si>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</si>
  <si>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</si>
  <si>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</si>
  <si>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</si>
  <si>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</si>
  <si>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</si>
  <si>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</si>
  <si>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</si>
  <si>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</si>
  <si>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</si>
  <si>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</si>
  <si>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</si>
  <si>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</si>
  <si>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</si>
  <si>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</si>
  <si>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</si>
  <si>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</si>
  <si>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</si>
  <si>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</si>
  <si>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</si>
  <si>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</si>
  <si>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</si>
  <si>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</si>
  <si>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</si>
  <si>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</si>
  <si>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</si>
  <si>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</si>
  <si>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</si>
  <si>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</si>
  <si>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</si>
  <si>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</si>
  <si>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</si>
  <si>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</si>
  <si>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</si>
  <si>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</si>
  <si>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</si>
  <si>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</si>
  <si>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</si>
  <si>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</si>
  <si>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</si>
  <si>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</si>
  <si>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</si>
  <si>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</si>
  <si>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</si>
  <si>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</si>
  <si>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</si>
  <si>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</si>
  <si>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</si>
  <si>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</si>
  <si>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</si>
  <si>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</si>
  <si>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</si>
  <si>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</si>
  <si>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</si>
  <si>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</si>
  <si>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</si>
  <si>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</si>
  <si>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</si>
  <si>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</si>
  <si>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</si>
  <si>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</si>
  <si>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</si>
  <si>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</si>
  <si>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</si>
  <si>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</si>
  <si>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</si>
  <si>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</si>
  <si>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</si>
  <si>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</si>
  <si>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</si>
  <si>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</si>
  <si>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</si>
  <si>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</si>
  <si>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</si>
  <si>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</si>
  <si>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</si>
  <si>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</si>
  <si>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</si>
  <si>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</si>
  <si>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</si>
  <si>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</si>
  <si>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</si>
  <si>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</si>
  <si>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</si>
  <si>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</si>
  <si>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</si>
  <si>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</si>
  <si>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</si>
  <si>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</si>
  <si>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</si>
  <si>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</si>
  <si>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</si>
  <si>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</si>
  <si>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</si>
  <si>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</si>
  <si>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</si>
  <si>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</si>
  <si>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</si>
  <si>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</si>
  <si>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</si>
  <si>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</si>
  <si>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</si>
  <si>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</si>
  <si>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</si>
  <si>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</si>
  <si>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</si>
  <si>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</si>
  <si>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</si>
  <si>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</si>
  <si>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</si>
  <si>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</si>
  <si>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</si>
  <si>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</si>
  <si>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</si>
  <si>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</si>
  <si>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</si>
  <si>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</si>
  <si>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</si>
  <si>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</si>
  <si>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</si>
  <si>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</si>
  <si>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</si>
  <si>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</si>
  <si>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</si>
  <si>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</si>
  <si>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</si>
  <si>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</si>
  <si>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</si>
  <si>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</si>
  <si>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</si>
  <si>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</si>
  <si>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</si>
  <si>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</si>
  <si>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</si>
  <si>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</si>
  <si>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</si>
  <si>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</si>
  <si>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</si>
  <si>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</si>
  <si>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</si>
  <si>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</si>
  <si>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</si>
  <si>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</si>
  <si>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</si>
  <si>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</si>
  <si>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</si>
  <si>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</si>
  <si>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</si>
  <si>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</si>
  <si>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</si>
  <si>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</si>
  <si>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</si>
  <si>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</si>
  <si>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</si>
  <si>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</si>
  <si>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</si>
  <si>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</si>
  <si>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</si>
  <si>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</si>
  <si>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</si>
  <si>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</si>
  <si>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</si>
  <si>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</si>
  <si>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</si>
  <si>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</si>
  <si>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</si>
  <si>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</si>
  <si>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</si>
  <si>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</si>
  <si>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</si>
  <si>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</si>
  <si>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</si>
  <si>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</si>
  <si>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</si>
  <si>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</si>
  <si>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</si>
  <si>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</si>
  <si>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</si>
  <si>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</si>
  <si>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</si>
  <si>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</si>
  <si>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</si>
  <si>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</si>
  <si>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</si>
  <si>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</si>
  <si>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</si>
  <si>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</si>
  <si>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</si>
  <si>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</si>
  <si>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</si>
  <si>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</si>
  <si>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</si>
  <si>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</si>
  <si>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</si>
  <si>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</si>
  <si>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</si>
  <si>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</si>
  <si>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</si>
  <si>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</si>
  <si>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</si>
  <si>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</si>
  <si>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</si>
  <si>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</si>
  <si>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</si>
  <si>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</si>
  <si>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</si>
  <si>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</si>
  <si>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</si>
  <si>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</si>
  <si>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</si>
  <si>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</si>
  <si>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</si>
  <si>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</si>
  <si>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</si>
  <si>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</si>
  <si>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</si>
  <si>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</si>
  <si>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</si>
  <si>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</si>
  <si>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</si>
  <si>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</si>
  <si>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</si>
  <si>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</si>
  <si>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</si>
  <si>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</si>
  <si>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</si>
  <si>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</si>
  <si>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</si>
  <si>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</si>
  <si>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</si>
  <si>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</si>
  <si>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</si>
  <si>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</si>
  <si>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</si>
  <si>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</si>
  <si>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</si>
  <si>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</si>
  <si>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</si>
  <si>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</si>
  <si>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</si>
  <si>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</si>
  <si>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 xml:space="preserve">GEO_10 </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</si>
  <si>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</si>
  <si>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</si>
  <si>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</si>
  <si>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</si>
  <si>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</si>
  <si>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</si>
  <si>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</si>
  <si>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</si>
  <si>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</si>
  <si>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</si>
  <si>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</si>
  <si>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</si>
  <si>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</si>
  <si>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</si>
  <si>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</si>
  <si>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</si>
  <si>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</si>
  <si>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</si>
  <si>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</si>
  <si>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</si>
  <si>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</si>
  <si>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</si>
  <si>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</si>
  <si>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</si>
  <si>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</si>
  <si>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</si>
  <si>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</si>
  <si>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</si>
  <si>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</si>
  <si>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</si>
  <si>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</si>
  <si>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</si>
  <si>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</si>
  <si>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</si>
  <si>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</si>
  <si>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</si>
  <si>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</si>
  <si>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</si>
  <si>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</si>
  <si>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</si>
  <si>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</si>
  <si>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</si>
  <si>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</si>
  <si>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</si>
  <si>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</si>
  <si>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</si>
  <si>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</si>
  <si>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</si>
  <si>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</si>
  <si>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</si>
  <si>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</si>
  <si>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</si>
  <si>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</si>
  <si>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</si>
  <si>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</si>
  <si>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</si>
  <si>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</si>
  <si>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</si>
  <si>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</si>
  <si>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</si>
  <si>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</si>
  <si>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</si>
  <si>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</si>
  <si>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</si>
  <si>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</si>
  <si>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</si>
  <si>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</si>
  <si>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</si>
  <si>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</si>
  <si>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</si>
  <si>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</si>
  <si>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</si>
  <si>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</si>
  <si>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</si>
  <si>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</si>
  <si>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</si>
  <si>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</si>
  <si>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</si>
  <si>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</si>
  <si>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</si>
  <si>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</si>
  <si>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</si>
  <si>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</si>
  <si>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</si>
  <si>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</si>
  <si>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</si>
  <si>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</si>
  <si>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</si>
  <si>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</si>
  <si>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</si>
  <si>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</si>
  <si>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</si>
  <si>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</si>
  <si>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</si>
  <si>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</si>
  <si>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</si>
  <si>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</si>
  <si>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</si>
  <si>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</si>
  <si>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</si>
  <si>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</si>
  <si>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</si>
  <si>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</si>
  <si>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</si>
  <si>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</si>
  <si>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</si>
  <si>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</si>
  <si>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</si>
  <si>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</si>
  <si>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</si>
  <si>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</si>
  <si>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</si>
  <si>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</si>
  <si>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</si>
  <si>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</si>
  <si>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</si>
  <si>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</si>
  <si>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</si>
  <si>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</si>
  <si>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</si>
  <si>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</si>
  <si>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</si>
  <si>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</si>
  <si>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</si>
  <si>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</si>
  <si>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</si>
  <si>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</si>
  <si>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</si>
  <si>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</si>
  <si>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</si>
  <si>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</si>
  <si>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</si>
  <si>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</si>
  <si>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</si>
  <si>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</si>
  <si>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</si>
  <si>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</si>
  <si>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</si>
  <si>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</si>
  <si>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</si>
  <si>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</si>
  <si>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</si>
  <si>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</si>
  <si>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</si>
  <si>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</si>
  <si>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</si>
  <si>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</si>
  <si>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</si>
  <si>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</si>
  <si>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</si>
  <si>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</si>
  <si>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</si>
  <si>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</si>
  <si>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</si>
  <si>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</si>
  <si>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</si>
  <si>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</si>
  <si>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</si>
  <si>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</si>
  <si>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</si>
  <si>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</si>
  <si>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</si>
  <si>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</si>
  <si>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</si>
  <si>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</si>
  <si>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</si>
  <si>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</si>
  <si>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</si>
  <si>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</si>
  <si>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</si>
  <si>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</si>
  <si>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</si>
  <si>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</si>
  <si>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</si>
  <si>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</si>
  <si>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</si>
  <si>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</si>
  <si>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</si>
  <si>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</si>
  <si>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</si>
  <si>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</si>
  <si>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</si>
  <si>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</si>
  <si>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</si>
  <si>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</si>
  <si>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</si>
  <si>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</si>
  <si>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</si>
  <si>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</si>
  <si>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</si>
  <si>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</si>
  <si>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</si>
  <si>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</si>
  <si>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</si>
  <si>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</si>
  <si>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</si>
  <si>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</si>
  <si>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</si>
  <si>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</si>
  <si>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</si>
  <si>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</si>
  <si>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</si>
  <si>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</si>
  <si>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</si>
  <si>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</si>
  <si>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</si>
  <si>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</si>
  <si>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</si>
  <si>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</si>
  <si>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</si>
  <si>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</si>
  <si>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</si>
  <si>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</si>
  <si>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</si>
  <si>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</si>
  <si>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</si>
  <si>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</si>
  <si>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</si>
  <si>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</si>
  <si>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</si>
  <si>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</si>
  <si>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</si>
  <si>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</si>
  <si>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</si>
  <si>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</si>
  <si>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</si>
  <si>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</si>
  <si>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</si>
  <si>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</si>
  <si>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</si>
  <si>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</si>
  <si>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</si>
  <si>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</si>
  <si>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</si>
  <si>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</si>
  <si>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</si>
  <si>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</si>
  <si>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</si>
  <si>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</si>
  <si>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</si>
  <si>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</si>
  <si>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</si>
  <si>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</si>
  <si>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</si>
  <si>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</si>
  <si>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</si>
  <si>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</si>
  <si>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</si>
  <si>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</si>
  <si>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</si>
  <si>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</si>
  <si>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</si>
  <si>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</si>
  <si>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</si>
  <si>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</si>
  <si>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</si>
  <si>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</si>
  <si>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</si>
  <si>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</si>
  <si>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</si>
  <si>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</si>
  <si>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</si>
  <si>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</si>
  <si>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</si>
  <si>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</si>
  <si>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</si>
  <si>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</si>
  <si>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</si>
  <si>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</si>
  <si>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</si>
  <si>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</si>
  <si>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</si>
  <si>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</si>
  <si>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</si>
  <si>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</si>
  <si>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</si>
  <si>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</si>
  <si>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</si>
  <si>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</si>
  <si>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</si>
  <si>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</si>
  <si>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</si>
  <si>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</si>
  <si>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</si>
  <si>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</si>
  <si>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</si>
  <si>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</si>
  <si>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</si>
  <si>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</si>
  <si>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</si>
  <si>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</si>
  <si>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</si>
  <si>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</si>
  <si>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</si>
  <si>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</si>
  <si>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</si>
  <si>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</si>
  <si>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</si>
  <si>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</si>
  <si>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</si>
  <si>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</si>
  <si>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</si>
  <si>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</si>
  <si>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</si>
  <si>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</si>
  <si>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</si>
  <si>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</si>
  <si>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</si>
  <si>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</si>
  <si>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</si>
  <si>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</si>
  <si>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</si>
  <si>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</si>
  <si>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</si>
  <si>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</si>
  <si>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</si>
  <si>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</si>
  <si>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</si>
  <si>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</si>
  <si>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</si>
  <si>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</si>
  <si>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</si>
  <si>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</si>
  <si>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</si>
  <si>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</si>
  <si>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</si>
  <si>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</si>
  <si>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</si>
  <si>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</si>
  <si>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</si>
  <si>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</si>
  <si>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</si>
  <si>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</si>
  <si>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</si>
  <si>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</si>
  <si>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</si>
  <si>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</si>
  <si>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</si>
  <si>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</si>
  <si>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</si>
  <si>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</si>
  <si>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</si>
  <si>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</si>
  <si>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</si>
  <si>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</si>
  <si>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</si>
  <si>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</si>
  <si>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</si>
  <si>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</si>
  <si>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</si>
  <si>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</si>
  <si>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</si>
  <si>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</si>
  <si>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</si>
  <si>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</si>
  <si>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</si>
  <si>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</si>
  <si>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</si>
  <si>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</si>
  <si>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</si>
  <si>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</si>
  <si>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</si>
  <si>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</si>
  <si>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</si>
  <si>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</si>
  <si>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</si>
  <si>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</si>
  <si>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</si>
  <si>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</si>
  <si>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</si>
  <si>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</si>
  <si>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</si>
  <si>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</si>
  <si>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</si>
  <si>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</si>
  <si>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</si>
  <si>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</si>
  <si>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</si>
  <si>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</si>
  <si>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</si>
  <si>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</si>
  <si>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</si>
  <si>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</si>
  <si>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</si>
  <si>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</si>
  <si>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</si>
  <si>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</si>
  <si>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</si>
  <si>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</si>
  <si>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</si>
  <si>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</si>
  <si>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</si>
  <si>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</si>
  <si>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</si>
  <si>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</si>
  <si>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</si>
  <si>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</si>
  <si>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</si>
  <si>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</si>
  <si>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</si>
  <si>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</si>
  <si>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</si>
  <si>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</si>
  <si>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</si>
  <si>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</si>
  <si>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</si>
  <si>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</si>
  <si>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</si>
  <si>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</si>
  <si>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</si>
  <si>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</si>
  <si>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</si>
  <si>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</si>
  <si>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</si>
  <si>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</si>
  <si>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</si>
  <si>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</si>
  <si>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</si>
  <si>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</si>
  <si>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</si>
  <si>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</si>
  <si>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</si>
  <si>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</si>
  <si>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</si>
  <si>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</si>
  <si>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</si>
  <si>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</si>
  <si>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</si>
  <si>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</si>
  <si>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</si>
  <si>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</si>
  <si>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</si>
  <si>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</si>
  <si>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</si>
  <si>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</si>
  <si>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</si>
  <si>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</si>
  <si>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</si>
  <si>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</si>
  <si>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</si>
  <si>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</si>
  <si>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</si>
  <si>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</si>
  <si>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</si>
  <si>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</si>
  <si>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</si>
  <si>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</si>
  <si>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</si>
  <si>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</si>
  <si>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</si>
  <si>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</si>
  <si>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</si>
  <si>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</si>
  <si>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</si>
  <si>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</si>
  <si>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</si>
  <si>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</si>
  <si>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</si>
  <si>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</si>
  <si>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</si>
  <si>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</si>
  <si>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</si>
  <si>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</si>
  <si>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</si>
  <si>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</si>
  <si>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</si>
  <si>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</si>
  <si>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</si>
  <si>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</si>
  <si>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</si>
  <si>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</si>
  <si>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</si>
  <si>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</si>
  <si>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</si>
  <si>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</si>
  <si>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</si>
  <si>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</si>
  <si>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</si>
  <si>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</si>
  <si>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</si>
  <si>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</si>
  <si>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</si>
  <si>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</si>
  <si>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</si>
  <si>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</si>
  <si>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</si>
  <si>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</si>
  <si>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</si>
  <si>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</si>
  <si>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</si>
  <si>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</si>
  <si>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</si>
  <si>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</si>
  <si>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</si>
  <si>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</si>
  <si>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</si>
  <si>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</si>
  <si>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</si>
  <si>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</si>
  <si>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</si>
  <si>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</si>
  <si>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</si>
  <si>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</si>
  <si>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</si>
  <si>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</si>
  <si>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</si>
  <si>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</si>
  <si>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</si>
  <si>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</si>
  <si>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</si>
  <si>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</si>
  <si>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</si>
  <si>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</si>
  <si>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</si>
  <si>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</si>
  <si>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</si>
  <si>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</si>
  <si>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</si>
  <si>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</si>
  <si>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</si>
  <si>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</si>
  <si>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</si>
  <si>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</si>
  <si>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</si>
  <si>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</si>
  <si>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</si>
  <si>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</si>
  <si>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</si>
  <si>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</si>
  <si>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</si>
  <si>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</si>
  <si>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</si>
  <si>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</si>
  <si>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</si>
  <si>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</si>
  <si>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</si>
  <si>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</si>
  <si>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</si>
  <si>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</si>
  <si>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</si>
  <si>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</si>
  <si>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</si>
  <si>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</si>
  <si>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</si>
  <si>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</si>
  <si>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</si>
  <si>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</si>
  <si>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</si>
  <si>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</si>
  <si>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</si>
  <si>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</si>
  <si>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</si>
  <si>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</si>
  <si>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</si>
  <si>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</si>
  <si>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</si>
  <si>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</si>
  <si>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</si>
  <si>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</si>
  <si>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</si>
  <si>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</si>
  <si>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</si>
  <si>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</si>
  <si>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</si>
  <si>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</si>
  <si>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</si>
  <si>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</si>
  <si>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</si>
  <si>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</si>
  <si>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</si>
  <si>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</si>
  <si>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</si>
  <si>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</si>
  <si>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</si>
  <si>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</si>
  <si>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</si>
  <si>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</si>
  <si>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</si>
  <si>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</si>
  <si>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</si>
  <si>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</si>
  <si>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</si>
  <si>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</si>
  <si>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</si>
  <si>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</si>
  <si>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</si>
  <si>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</si>
  <si>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</si>
  <si>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</si>
  <si>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</si>
  <si>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</si>
  <si>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</si>
  <si>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</si>
  <si>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</si>
  <si>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</si>
  <si>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</si>
  <si>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</si>
  <si>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</si>
  <si>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</si>
  <si>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</si>
  <si>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</si>
  <si>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</si>
  <si>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</si>
  <si>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</si>
  <si>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</si>
  <si>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</si>
  <si>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</si>
  <si>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</si>
  <si>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</si>
  <si>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</si>
  <si>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</si>
  <si>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</si>
  <si>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</si>
  <si>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</si>
  <si>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</si>
  <si>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</si>
  <si>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</si>
  <si>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</si>
  <si>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</si>
  <si>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</si>
  <si>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</si>
  <si>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</si>
  <si>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</si>
  <si>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</si>
  <si>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</si>
  <si>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</si>
  <si>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</si>
  <si>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</si>
  <si>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</si>
  <si>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</si>
  <si>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</si>
  <si>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</si>
  <si>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</si>
  <si>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</si>
  <si>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</si>
  <si>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</si>
  <si>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</si>
  <si>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</si>
  <si>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</si>
  <si>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</si>
  <si>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</si>
  <si>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</si>
  <si>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</si>
  <si>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</si>
  <si>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</si>
  <si>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</si>
  <si>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</si>
  <si>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</si>
  <si>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</si>
  <si>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</si>
  <si>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</si>
  <si>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</si>
  <si>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</si>
  <si>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</si>
  <si>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</si>
  <si>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</si>
  <si>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</si>
  <si>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</si>
  <si>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</si>
  <si>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</si>
  <si>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</si>
  <si>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</si>
  <si>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</si>
  <si>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</si>
  <si>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</si>
  <si>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</si>
  <si>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</si>
  <si>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</si>
  <si>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</si>
  <si>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</si>
  <si>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</si>
  <si>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</si>
  <si>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</si>
  <si>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</si>
  <si>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</si>
  <si>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</si>
  <si>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</si>
  <si>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</si>
  <si>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</si>
  <si>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</si>
  <si>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</si>
  <si>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</si>
  <si>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</si>
  <si>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</si>
  <si>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</si>
  <si>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</si>
  <si>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</si>
  <si>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</si>
  <si>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</si>
  <si>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</si>
  <si>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</si>
  <si>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</si>
  <si>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</si>
  <si>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</si>
  <si>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</si>
  <si>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</si>
  <si>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</si>
  <si>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</si>
  <si>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</si>
  <si>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</si>
  <si>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</si>
  <si>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</si>
  <si>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</si>
  <si>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</si>
  <si>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</si>
  <si>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</si>
  <si>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</si>
  <si>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</si>
  <si>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</si>
  <si>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</si>
  <si>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</si>
  <si>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</si>
  <si>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</si>
  <si>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</si>
  <si>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</si>
  <si>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</si>
  <si>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</si>
  <si>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</si>
  <si>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</si>
  <si>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</si>
  <si>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</si>
  <si>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</si>
  <si>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</si>
  <si>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</si>
  <si>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</si>
  <si>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</si>
  <si>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</si>
  <si>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</si>
  <si>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</si>
  <si>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</si>
  <si>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</si>
  <si>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</si>
  <si>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</si>
  <si>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</si>
  <si>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</si>
  <si>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</si>
  <si>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</si>
  <si>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</si>
  <si>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</si>
  <si>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</si>
  <si>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</si>
  <si>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</si>
  <si>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</si>
  <si>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</si>
  <si>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</si>
  <si>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</si>
  <si>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</si>
  <si>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</si>
  <si>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</si>
  <si>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</si>
  <si>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</si>
  <si>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</si>
  <si>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</si>
  <si>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</si>
  <si>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</si>
  <si>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</si>
  <si>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</si>
  <si>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</si>
  <si>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</si>
  <si>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</si>
  <si>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</si>
  <si>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</si>
  <si>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</si>
  <si>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</si>
  <si>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</si>
  <si>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</si>
  <si>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</si>
  <si>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</si>
  <si>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</si>
  <si>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</si>
  <si>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</si>
  <si>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</si>
  <si>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</si>
  <si>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</si>
  <si>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</si>
  <si>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</si>
  <si>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</si>
  <si>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</si>
  <si>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</si>
  <si>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</si>
  <si>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</si>
  <si>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</si>
  <si>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</si>
  <si>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</si>
  <si>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</si>
  <si>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</si>
  <si>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</si>
  <si>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0.3% s</t>
  </si>
  <si>
    <t>blast furnace</t>
  </si>
  <si>
    <t>bunker c</t>
  </si>
  <si>
    <t>bunker fuel</t>
  </si>
  <si>
    <t>coal supplementary</t>
  </si>
  <si>
    <t>coal washings</t>
  </si>
  <si>
    <t>coal-seam gas</t>
  </si>
  <si>
    <t>corex</t>
  </si>
  <si>
    <t>diesel as backup</t>
  </si>
  <si>
    <t>dowson gas</t>
  </si>
  <si>
    <t>eo 5-ls</t>
  </si>
  <si>
    <t>for st</t>
  </si>
  <si>
    <t>furnace gas</t>
  </si>
  <si>
    <t>high</t>
  </si>
  <si>
    <t>high moisture lignite</t>
  </si>
  <si>
    <t>high-calorific coke-oven gas</t>
  </si>
  <si>
    <t>indigenous</t>
  </si>
  <si>
    <t>low btu</t>
  </si>
  <si>
    <t>low sulphur heavy stock</t>
  </si>
  <si>
    <t>low-ash content coal</t>
  </si>
  <si>
    <t>lshs</t>
  </si>
  <si>
    <t>mixed</t>
  </si>
  <si>
    <t>mixed fuel</t>
  </si>
  <si>
    <t>municipal solid waste</t>
  </si>
  <si>
    <t>no 2 distillate oil</t>
  </si>
  <si>
    <t>oil supplementary</t>
  </si>
  <si>
    <t>peat</t>
  </si>
  <si>
    <t>produced gas</t>
  </si>
  <si>
    <t>recovery gas from steel mill</t>
  </si>
  <si>
    <t>refinery residue</t>
  </si>
  <si>
    <t>regeneration gas</t>
  </si>
  <si>
    <t>sales gas</t>
  </si>
  <si>
    <t>slag</t>
  </si>
  <si>
    <t>solar thermal</t>
  </si>
  <si>
    <t>steam cycle input</t>
  </si>
  <si>
    <t>switched from furnace oil in 2000</t>
  </si>
  <si>
    <t>tar</t>
  </si>
  <si>
    <t>top gas</t>
  </si>
  <si>
    <t>waste furnace gas</t>
  </si>
  <si>
    <t>waste gases</t>
  </si>
  <si>
    <t>wood chips</t>
  </si>
  <si>
    <t>wood pellets</t>
  </si>
  <si>
    <t>woodwaste</t>
  </si>
  <si>
    <t>fuel_genus</t>
  </si>
  <si>
    <t>syn fuel</t>
  </si>
  <si>
    <t>industrial gas</t>
  </si>
  <si>
    <t>CHK</t>
  </si>
  <si>
    <t>bioenergy</t>
  </si>
  <si>
    <t>liquified petroleum gas</t>
  </si>
  <si>
    <t>syn gas</t>
  </si>
  <si>
    <t>low-sulphur high speed fuel oil</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</si>
  <si>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</si>
  <si>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</si>
  <si>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</si>
  <si>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</si>
  <si>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</si>
  <si>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</si>
  <si>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</si>
  <si>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</si>
  <si>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</si>
  <si>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</si>
  <si>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</si>
  <si>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</si>
  <si>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</si>
  <si>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</si>
  <si>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</si>
  <si>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</si>
  <si>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</si>
  <si>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</si>
  <si>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</si>
  <si>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</si>
  <si>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</si>
  <si>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</si>
  <si>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</si>
  <si>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</si>
  <si>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</si>
  <si>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</si>
  <si>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</si>
  <si>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</si>
  <si>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</si>
  <si>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</si>
  <si>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</si>
  <si>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</si>
  <si>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</si>
  <si>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</si>
  <si>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</si>
  <si>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</si>
  <si>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</si>
  <si>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</si>
  <si>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</si>
  <si>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</si>
  <si>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</si>
  <si>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</si>
  <si>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</si>
  <si>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</si>
  <si>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</si>
  <si>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</si>
  <si>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</si>
  <si>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</si>
  <si>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</si>
  <si>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</si>
  <si>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</si>
  <si>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</si>
  <si>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</si>
  <si>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</si>
  <si>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</si>
  <si>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</si>
  <si>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</si>
  <si>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</si>
  <si>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</si>
  <si>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</si>
  <si>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</si>
  <si>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</si>
  <si>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</si>
  <si>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</si>
  <si>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</si>
  <si>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</si>
  <si>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</si>
  <si>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</si>
  <si>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</si>
  <si>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</si>
  <si>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</si>
  <si>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</si>
  <si>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</si>
  <si>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</si>
  <si>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</si>
  <si>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</si>
  <si>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</si>
  <si>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</si>
  <si>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</si>
  <si>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</si>
  <si>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</si>
  <si>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</si>
  <si>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</si>
  <si>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</si>
  <si>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</si>
  <si>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</si>
  <si>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</si>
  <si>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</si>
  <si>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</si>
  <si>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t>unrefined products</t>
  </si>
  <si>
    <t>other petroleum liquids</t>
  </si>
  <si>
    <t xml:space="preserve">A general classification for the heavier oils, known as No. 5 and No. 6 fuel oils, that remain after the distillate fuel oils and lighter hydrocarbons are distilled away in refinery operations. </t>
  </si>
  <si>
    <t>HFO consists of the remnants or residual of petroleum sources once the hydrocarbons of higher quality are extracted via processes such as thermal and catalytic cracking. Thus, HFO is also commonly referred to as residual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</si>
  <si>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</si>
  <si>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</si>
  <si>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</si>
  <si>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</si>
  <si>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</si>
  <si>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</si>
  <si>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non-wood biomass</t>
  </si>
  <si>
    <t>industrial process solids</t>
  </si>
  <si>
    <t>backed up with</t>
  </si>
  <si>
    <t>subbituminous</t>
  </si>
  <si>
    <t>sub -bituminous</t>
  </si>
  <si>
    <t>sub bituminous</t>
  </si>
  <si>
    <t>solid waste</t>
  </si>
  <si>
    <t xml:space="preserve"> a flammable liquid hydrocarbon mixture.  Mixtures labelled naphtha have been produced from natural gas condensates, petroleum distillates, and the distillation of coal tar and peat. </t>
  </si>
  <si>
    <t>under-surface gas</t>
  </si>
  <si>
    <t>high-moisture lignite</t>
  </si>
  <si>
    <t>low sulphur heavy stock (lshs)</t>
  </si>
  <si>
    <t>intermediate fuel oil</t>
  </si>
  <si>
    <t>ifo</t>
  </si>
  <si>
    <t>low-sulphur high-speed oil</t>
  </si>
  <si>
    <t>intermediate fuel oil 180</t>
  </si>
  <si>
    <t>low-sulphure high-speed oil</t>
  </si>
  <si>
    <t>Includes landfill gas, which is NOT in Bioenergy</t>
  </si>
  <si>
    <t>natural gas condensates</t>
  </si>
  <si>
    <t>heavy fuel oil, crude oil, lng, coal</t>
  </si>
  <si>
    <t>heavy fuel</t>
  </si>
  <si>
    <t>Equivalent to "Petroleum liquids", but includes syn fuels, liquified petroleum gas, natural gas condensates, and non-oil derived naphtha</t>
  </si>
  <si>
    <t>fuel_label</t>
  </si>
  <si>
    <t>Transmission</t>
  </si>
  <si>
    <t>Convention is a comma-less concatenated string with "Name of Plant, Type, Country"</t>
  </si>
  <si>
    <t>The three fields "Status of Plant, Plant Efficiency, and Overall Rating" capture overall ststus</t>
  </si>
  <si>
    <t xml:space="preserve"> This is a name or number given by the country for each Power Plant</t>
  </si>
  <si>
    <t>plant_identifier</t>
  </si>
  <si>
    <t xml:space="preserve"> Non-editable ID give by GEO </t>
  </si>
  <si>
    <t>This will be the default currency for all cost fields where currency is not specified</t>
  </si>
  <si>
    <t>Capacity rating of generating unit (in MegaWatts electric) at this site</t>
  </si>
  <si>
    <t>from_word</t>
  </si>
  <si>
    <t>to_word</t>
  </si>
  <si>
    <t>butiminous</t>
  </si>
  <si>
    <t>bituminous</t>
  </si>
  <si>
    <t>{'coal bituminous', 'bituminous', 'bituminous coal'}</t>
  </si>
  <si>
    <t>{'biomass wood', 'wood-biomass'}</t>
  </si>
  <si>
    <t>{'bio liquids'}</t>
  </si>
  <si>
    <t>{'pellets'}</t>
  </si>
  <si>
    <t>{'lignite coal', 'coal brown', 'brown coal', 'coal brown lignite', 'coal lignite'}</t>
  </si>
  <si>
    <t>{'coal sub-bituminous', 'sub-bituminous'}</t>
  </si>
  <si>
    <t>{'hard coal', 'coal anthracite', 'coal hard'}</t>
  </si>
  <si>
    <t>{'gas oil'}</t>
  </si>
  <si>
    <t>{'light oil'}</t>
  </si>
  <si>
    <t>{'oil distillate'}</t>
  </si>
  <si>
    <t>{'medium fuel oil', 'fuel oil medium'}</t>
  </si>
  <si>
    <t>{'fuel oil heavy', 'heavy oil', 'residual fuel oil'}</t>
  </si>
  <si>
    <t>{'residual liquids', 'heavy fuel oil'}</t>
  </si>
  <si>
    <t>{'crude'}</t>
  </si>
  <si>
    <t>{'coal ng'}</t>
  </si>
  <si>
    <t>{'coke oven waste gas'}</t>
  </si>
  <si>
    <t>{'regassified lng'}</t>
  </si>
  <si>
    <t>{'municipal waste', 'solid waste', 'municipal incinerable waste', 'solid msw'}</t>
  </si>
  <si>
    <t>{'pet coke'}</t>
  </si>
  <si>
    <t>{'lng', 'r-lng'}</t>
  </si>
  <si>
    <t>{'cog'}</t>
  </si>
  <si>
    <t>{'csg'}</t>
  </si>
  <si>
    <t>{'bfg'}</t>
  </si>
  <si>
    <t>{'ng'}</t>
  </si>
  <si>
    <t>{'lshs'}</t>
  </si>
  <si>
    <t>{'lpg'}</t>
  </si>
  <si>
    <t>{'hsd'}</t>
  </si>
  <si>
    <t>{'rfo'}</t>
  </si>
  <si>
    <t>{'lfo'}</t>
  </si>
  <si>
    <t>{'ifo'}</t>
  </si>
  <si>
    <t>syns</t>
  </si>
  <si>
    <t>abbs</t>
  </si>
  <si>
    <t>{'hfo'}</t>
  </si>
  <si>
    <t>marine</t>
  </si>
  <si>
    <t>other / unspecified</t>
  </si>
  <si>
    <t>fuel_level</t>
  </si>
  <si>
    <t>low-sulphur heavy stock</t>
  </si>
  <si>
    <t>{'city gas'}</t>
  </si>
  <si>
    <r>
      <t>{'heavy oil'</t>
    </r>
    <r>
      <rPr>
        <sz val="11"/>
        <color theme="1"/>
        <rFont val="Calibri"/>
        <family val="2"/>
        <scheme val="minor"/>
      </rPr>
      <t>, 'marine fuel', 'furnace oil', 'oil'}</t>
    </r>
  </si>
  <si>
    <t>esource_id</t>
  </si>
  <si>
    <t>esource_label</t>
  </si>
  <si>
    <t>BIO</t>
  </si>
  <si>
    <t>GAS</t>
  </si>
  <si>
    <t>HYD</t>
  </si>
  <si>
    <t>NUC</t>
  </si>
  <si>
    <t>LIQ</t>
  </si>
  <si>
    <t>SOL</t>
  </si>
  <si>
    <t>WST</t>
  </si>
  <si>
    <t>WND</t>
  </si>
  <si>
    <t>MAR</t>
  </si>
  <si>
    <t>COA</t>
  </si>
  <si>
    <t>Includes non-bio solids that are not "coal', e.g. pet coke</t>
  </si>
  <si>
    <t>Tidal and wave.  Probably evaluate whether should be absorbed into "Other"</t>
  </si>
  <si>
    <t>Municipal and industrial (solid) waste disposal generation</t>
  </si>
  <si>
    <t>PV and concentrated solar (CSP)</t>
  </si>
  <si>
    <t>Onshore vs. offshore -- otherwise no delineation (yet)</t>
  </si>
  <si>
    <t>Resevoir, run-of-river, and 'storage'.  Need to consider whether</t>
  </si>
  <si>
    <t>No obvious specifics yet, as design is to retain for literally plants that have not (yet) been characterized.</t>
  </si>
  <si>
    <t>STO</t>
  </si>
  <si>
    <t>Storage</t>
  </si>
  <si>
    <t>black_coal_flag</t>
  </si>
  <si>
    <t>TRN</t>
  </si>
  <si>
    <t>GEO_WEB</t>
  </si>
  <si>
    <t>OPSD_FIG</t>
  </si>
  <si>
    <t>Comment / Source</t>
  </si>
  <si>
    <t>valid_tech</t>
  </si>
  <si>
    <t>GEO_10</t>
  </si>
  <si>
    <t>fuel_tree</t>
  </si>
  <si>
    <t>Area_Occupied_By_nbr_rng2_Total_Land</t>
  </si>
  <si>
    <t>id_grouping</t>
  </si>
  <si>
    <t>{'49W000000000117Z', '49W0000000000512'}</t>
  </si>
  <si>
    <t>{'19W0000000000741', '19W0000000000725'}</t>
  </si>
  <si>
    <t>{'19W000000000149X', '19W000000000142A'}</t>
  </si>
  <si>
    <t>{'49W000000000102B', '49W000000000100F', '49W000000000101D'}</t>
  </si>
  <si>
    <t>{'11WD7LUNE2S--KW8', '11WD7KWHU----KW9'}</t>
  </si>
  <si>
    <t>{'19W0000000001195', '19W000000000116B'}</t>
  </si>
  <si>
    <t>{'19W000000000095U', '19W000000000104I'}</t>
  </si>
  <si>
    <t>{'19W0000000000636', '19W0000000000628'}</t>
  </si>
  <si>
    <t>{'17W100P100P0345B', '17W100P100P0344D'}</t>
  </si>
  <si>
    <t>{'17W100P100P0236G', '17W100P100P0237E'}</t>
  </si>
  <si>
    <t>{'18WTER2-12345-03', '18WTER3-12345-0U', '18WTER1-12345-0D'}</t>
  </si>
  <si>
    <t>{'18WCTGN1-1234-0C', '18WCTGN2-1234-03', '18WCTGN3-1234-0V'}</t>
  </si>
  <si>
    <t>{'29WYISPOURNARI-P', '29WYISPOURNARIIO'}</t>
  </si>
  <si>
    <t>{'18WGUIG-12345-0D', '18WGUIB-12345-0Q'}</t>
  </si>
  <si>
    <t>{'26WIMPI-S03AGMS6', '26WIMPIGROSIO-11'}</t>
  </si>
  <si>
    <t>{'26WIMPIVELINO-1Q', '26WIMPI-S10GLLT5'}</t>
  </si>
  <si>
    <t>{'18WUFTA-12345-0O', '18WTAJB-12345-0C', '18WTAJO-12345-0U'}</t>
  </si>
  <si>
    <t>{'18WMUEB-12345-0T', '18WMUEL-12345-03'}</t>
  </si>
  <si>
    <t>{'18WUFBB-12345-0R', '18WUFBG-12345-0E'}</t>
  </si>
  <si>
    <t>{'50WP00000000023N', '50WP00000000020T', '50WP00000000022P'}</t>
  </si>
  <si>
    <t>{'18WAGUB-12345-0T', '18WAGUG-12345-0G'}</t>
  </si>
  <si>
    <t>{'18WGUA2-12345-0J', '18WGUA1-12345-0T'}</t>
  </si>
  <si>
    <t>{'17W100P100P0230S', '17W100P100P0229D'}</t>
  </si>
  <si>
    <t>{'17W100P100P0216M', '17W100P100P0218I', '17W100P100P0217K', '17W100P100P0213S', '17W100P100P0214Q', '17W100P100P0215O'}</t>
  </si>
  <si>
    <t>{'48WSTN0000HEYM1P', '48WSTN0000HEYM2N'}</t>
  </si>
  <si>
    <t>{'11WD7KWKN1GBL203', '11WD7KWKN----KW1'}</t>
  </si>
  <si>
    <t>{'18WNRC3-12345-06', '18WNRC2-12345-0G'}</t>
  </si>
  <si>
    <t>{'17W100P100P0223P', '17W100P100P0224N', '17W100P100P0221T', '17W100P100P0222R'}</t>
  </si>
  <si>
    <t>{'44W-T-YV-0000026', '44W-T-YV-0000034', '44W-T-YV-0000042'}</t>
  </si>
  <si>
    <t>{'46WPU0000000061P', '46WPU0000000059C'}</t>
  </si>
  <si>
    <t>{'18WPALOS1-123-0Z', '18WPALOS2-123-0R', '18WPALOS3-123-0J'}</t>
  </si>
  <si>
    <t>{'17W100P100P0226J', '17W100P100P0225L'}</t>
  </si>
  <si>
    <t>{'18WPVENT2--12342', '18WPVENT1--1234A'}</t>
  </si>
  <si>
    <t>{'17W100P100P0219G', '17W100P100P0220V'}</t>
  </si>
  <si>
    <t>{'17W100P100P0211W', '17W100P100P0212U'}</t>
  </si>
  <si>
    <t>{'44W-T-YV-000000A', '44W-T-YV-0000018'}</t>
  </si>
  <si>
    <t>{'18WLIT2-12345-00', '18WLIT1-12345-0A'}</t>
  </si>
  <si>
    <t>{'18WARCOS2-123-06', '18WARCOS1-123-0E', '18WARCOS3-123-0Z'}</t>
  </si>
  <si>
    <t>{'18WABO2-12345-0N', '18WABO1-12345-0X'}</t>
  </si>
  <si>
    <t>{'17W100P100P0228F', '17W100P100P0227H'}</t>
  </si>
  <si>
    <t>{'18WALZ2-12345-04', '18WALZ1-12345-0E'}</t>
  </si>
  <si>
    <t>{'18WARRU2-1234-0A', '18WARRU1-1234-0J'}</t>
  </si>
  <si>
    <t>{'18WASC1-12345-0Z', '18WASC2-12345-0P'}</t>
  </si>
  <si>
    <t>{'17W100P100P01865', '17W100P100P01857'}</t>
  </si>
  <si>
    <t>{'18WBES5-123456-T', '18WBES4-12345-0L', '18WBES3-12345-0V'}</t>
  </si>
  <si>
    <t>{'46WPU0000000056I', '46WPU0000000057G'}</t>
  </si>
  <si>
    <t>{'17W100P100P01792', '17W100P100P01784', '17W100P100P0180H', '17W100P100P01776'}</t>
  </si>
  <si>
    <t>{'17W100P100P0260J', '17W100P100P0261H', '17W100P100P02586'}</t>
  </si>
  <si>
    <t>{'17W100P100P02659', '17W100P100P0263D'}</t>
  </si>
  <si>
    <t>{'17W100P100P0202X', '17W100P100P0201Z', '17W100P100P0199X', '17W100P100P02000'}</t>
  </si>
  <si>
    <t>{'17W100P100P0208L', '17W100P100P0207N'}</t>
  </si>
  <si>
    <t>{'17W100P100P0210Y', '17W100P100P0209J'}</t>
  </si>
  <si>
    <t>{'46WPU0000000016U', '46WPU0000000015W', '46WPU0000000017S'}</t>
  </si>
  <si>
    <t>{'17W100P100P0204T', '17W100P100P0205R', '17W100P100P0206P', '17W100P100P0203V'}</t>
  </si>
  <si>
    <t>{'17W100P100P0191C', '17W100P100P0192A', '17W100P100P01938', '17W100P100P01946'}</t>
  </si>
  <si>
    <t>{'17W100P100P01849', '17W100P100P0181F', '17W100P100P0182D', '17W100P100P0183B'}</t>
  </si>
  <si>
    <t>{'18WCAMGI10-12-07', '18WCAMGI20--1-0D'}</t>
  </si>
  <si>
    <t>{'18WCTJON3--1234S', '18WCTJON2-123-0Z', '18WCTJON1-123-06'}</t>
  </si>
  <si>
    <t>{'18WCTN4-123456-C', '18WCTN3-12345-04'}</t>
  </si>
  <si>
    <t>{'17W100B100P0189S', '17W100P100P0190E', '17W100P100P01881', '17W100P100P01873'}</t>
  </si>
  <si>
    <t>{'17W100P100P01954', '17W100P100P01962'}</t>
  </si>
  <si>
    <t>{'17W100P100P01970', '17W100P100P0198Z'}</t>
  </si>
  <si>
    <t>{'18WCOM5-12345-0I', '18WCOM4-12345-0S'}</t>
  </si>
  <si>
    <t>{'18WROB2-12345-0B', '18WROB1-12345-0L'}</t>
  </si>
  <si>
    <t>{'46WPU00000000113', '46WPU0000000014Y', '46WPU00000000121', '46WPU00000000105'}</t>
  </si>
  <si>
    <t>{'22WCOOXII000070C', '22WCOOXIX000067T'}</t>
  </si>
  <si>
    <t>{'16WBEMPOS------6', '16WBEMPOII-----R'}</t>
  </si>
  <si>
    <t>{'18WSROQ2-1234-0Y', '18WSROQ1-1234-06'}</t>
  </si>
  <si>
    <t>{'50WP00000000684G', '50WP00000000685E'}</t>
  </si>
  <si>
    <t>{'30W-CHE-PDF1---A', '30W-CHE-PDF2---5'}</t>
  </si>
  <si>
    <t>{'16WPICOTII-----K', '16WPICOTE------0'}</t>
  </si>
  <si>
    <t>{'16W-MIRANDA----I', '16WMIRANII-----E'}</t>
  </si>
  <si>
    <t>{'29WAISMEGAL-IIID', '29WAISMEGAL-IV-C'}</t>
  </si>
  <si>
    <t>{'29WAISLAVRIO-IVM', '29WAISLAVRIO-V-A'}</t>
  </si>
  <si>
    <t>{'29WAISKARDIAIV-X', '29WAISKARDIAII-Z', '29WAISKARDIAI--I', '29WAISKARDIAIIIY'}</t>
  </si>
  <si>
    <t>{'29WAISAGDIMI-V-K', '29WAISAGDIMI-IIL', '29WAISAGDIMIIIIJ', '29WAISAGDIMI-I-M', '29WAISAGDIMI-IVW'}</t>
  </si>
  <si>
    <t>{'11WD2WILK000286V', '11WD2WI1K000303F'}</t>
  </si>
  <si>
    <t>{'18WSAGU3-123--01', '18WSAGU1-123--0J', '18WSAGU2-123--0A'}</t>
  </si>
  <si>
    <t>{'17W100P100P0232O', '17W100P100P0234K', '17W100P100P0233M', '17W100P100P0231Q'}</t>
  </si>
  <si>
    <t>{'26WIMPI-S03SFRNQ', '26WIMPI-M03SFRN0'}</t>
  </si>
  <si>
    <t>{'26WIMPI-S03CDGL3', '26WIMPIMONICA-1D'}</t>
  </si>
  <si>
    <t>{'17W100P100P0317G', '17W100P100P03299'}</t>
  </si>
  <si>
    <t>{'26WIMPI-S18M1CN9', '26WIMPI-S18M2CN5'}</t>
  </si>
  <si>
    <t>{'26WIMPI-S01VRZAE', '26WIMPI-S01V2RZE'}</t>
  </si>
  <si>
    <t>{'26WIMPI-S18S1TRV', '26WIMPI-S18S2TRR'}</t>
  </si>
  <si>
    <t>{'29WHERONTHE--IIU', '29WHERONTHE-IIIS', '29WHERONTHE---ID', '29WHERON-CC----5'}</t>
  </si>
  <si>
    <t>{'22WTIHANG000240V', '22WTIHANG000239G', '22WTIHANG000241T', '22WTIHANG000242R'}</t>
  </si>
  <si>
    <t>{'47W000000000168B', '47W000000000356A', '47W000000000355C'}</t>
  </si>
  <si>
    <t>{'17W100P100P0253G', '17W100P100P0251K', '17W100P100P0254E', '17W100P100P0252I'}</t>
  </si>
  <si>
    <t>{'43W-RTEC-2-2---7', '43W-RTEC-1-----T', '43W-RTEC-2-1---C'}</t>
  </si>
  <si>
    <t>{'11WD2BMIT0002731', '11WD2GKBB000334V'}</t>
  </si>
  <si>
    <t>{'17W100P100P0255C', '17W100P100P0256A'}</t>
  </si>
  <si>
    <t>{'17W100P100P02683', '17W100P100P02675', '17W100P100P02691'}</t>
  </si>
  <si>
    <t>{'22WDOELX1000076X', '22WDOELX40000793', '22WDOELX2000077N', '22WDOELX3000078D'}</t>
  </si>
  <si>
    <t>{'48WSTN000LITT-G4', '48WSTN000LITT-DA'}</t>
  </si>
  <si>
    <t>{'19W000000000106E', '19W000000000107C'}</t>
  </si>
  <si>
    <t>{'22WLANGER000171H', '22WLANGER0001694'}</t>
  </si>
  <si>
    <t>{'26WIMPI-S02CHMP4', '26WIMPI-S02CHMGM'}</t>
  </si>
  <si>
    <t>{'26WIMPI-S04PGEPT', '26WIMPI-S04PGRDE'}</t>
  </si>
  <si>
    <t>{'26WIMPI-S02HN2OH', '26WIMPI-S02H1NO5'}</t>
  </si>
  <si>
    <t>{'26WIMPI-S20F2LMJ', '26WIMPI-S20F3LMF', '26WIMPI-S20F1LMN'}</t>
  </si>
  <si>
    <t>{'26WIMPI-S12FIRFK', '26WIMPI-S12FIRAU'}</t>
  </si>
  <si>
    <t>{'17W100P100P0245F', '17W100P100P0246D'}</t>
  </si>
  <si>
    <t>{'48WSTN0000GRAINU', '48WSTN000GRAI-GD'}</t>
  </si>
  <si>
    <t>{'16WFRADES2-----8', '16WFRADES------T'}</t>
  </si>
  <si>
    <t>{'26WIMPI-S09P5NC5', '26WIMPI-S09PNCNI', '26WIMPI-S09PNCT6'}</t>
  </si>
  <si>
    <t>{'26WIMPI-S09RNCAY', '26WIMPI-S09R2NC7'}</t>
  </si>
  <si>
    <t>{'26WIMPI-S09T4RVD', '26WIMPI-S09T3RVH'}</t>
  </si>
  <si>
    <t>{'26WIMPI-0602190V', '26WIMPI-S09B3GN8'}</t>
  </si>
  <si>
    <t>{'26WIMPI-S09C2RBZ', '26WIMPI-S09C1RB2'}</t>
  </si>
  <si>
    <t>{'26WIMPI-0364390Z', '26WIMPI-01218085'}</t>
  </si>
  <si>
    <t>{'30W-CET-PETROM-L', '30W-CET-BRAZ---Q'}</t>
  </si>
  <si>
    <t>{'26WIMPI-S15ACRRR', '26WIMPI-S15TDARG'}</t>
  </si>
  <si>
    <t>{'11WD7ENSD2SKW1-4', '11WD7ENSD5SKW3-E'}</t>
  </si>
  <si>
    <t>{'26WIMYI-S15M2TSB', '26WIMPI-S15M1TS3'}</t>
  </si>
  <si>
    <t>{'26WIMPI-0364301N', '26WIMPI-00998254'}</t>
  </si>
  <si>
    <t>{'38W-MT--AREJ2--A', '38W-MT--AREJ---M'}</t>
  </si>
  <si>
    <t>{'17W100P100P0271E', '17W100P100P0270G'}</t>
  </si>
  <si>
    <t>{'26WIMYI-S01PANTB', '26WIMPI-S02PNSME'}</t>
  </si>
  <si>
    <t>{'29WAISAMYNT-II-1', '29WAISAMYNT-I--L'}</t>
  </si>
  <si>
    <t>{'50WP00000000063B', '50WP000000000592'}</t>
  </si>
  <si>
    <t>{'17W100P100P0250M', '17W100P100P02497'}</t>
  </si>
  <si>
    <t>{'49W000000000088G', '49W000000000082S', '49W000000000086K', '49W000000000084O', '49W000000000080W'}</t>
  </si>
  <si>
    <t>{'26WIMPI-0225833G', '26WIMPI-0693963H'}</t>
  </si>
  <si>
    <t>{'11WD7GKWE2S--KW8', '11WD2WBWK000317H'}</t>
  </si>
  <si>
    <t>{'32W001100100294W', '32W001100100063E', '32W001100100153D'}</t>
  </si>
  <si>
    <t>{'49W000000000092P', '49W000000000094L'}</t>
  </si>
  <si>
    <t>{'11WD4SAEK2HS---S', '11WD4SWSW5HD4--R', '11WD4WEHR1HS---G'}</t>
  </si>
  <si>
    <t>{'50WP00000000650X', '50WP00000000651V'}</t>
  </si>
  <si>
    <t>{'11WD2SUE1000099L', '11WD2SUE2000103B'}</t>
  </si>
  <si>
    <t>{'29WTHESAVROS1--2', '29WTHESAVROS3--V', '29WTHESAVROS2--Z'}</t>
  </si>
  <si>
    <t>{'CARMA35310', 'CARMA35311'}</t>
  </si>
  <si>
    <t>{'CARMA13925', 'CARMA13926'}</t>
  </si>
  <si>
    <t>{'CARMA10945', 'CARMA10946'}</t>
  </si>
  <si>
    <t>{'CARMA24759', 'CARMA35556'}</t>
  </si>
  <si>
    <t>{'CARMA12542', 'CARMA38112'}</t>
  </si>
  <si>
    <t>{'CARMA13375', 'CARMA13374'}</t>
  </si>
  <si>
    <t>{'CARMA32668', 'CARMA32670'}</t>
  </si>
  <si>
    <t>{'CARMA20140', 'CARMA20139'}</t>
  </si>
  <si>
    <t>{'CARMA12709', 'CARMA47629'}</t>
  </si>
  <si>
    <t>{'CARMA8236', 'CARMA24736'}</t>
  </si>
  <si>
    <t>{'CARMA38414', 'CARMA65847'}</t>
  </si>
  <si>
    <t>{'CARMA25367', 'CARMA45678'}</t>
  </si>
  <si>
    <t>{'CARMA14502', 'CARMA14495'}</t>
  </si>
  <si>
    <t>{'CARMA10087', 'CARMA10088'}</t>
  </si>
  <si>
    <t>{'CARMA47999', 'CARMA32103'}</t>
  </si>
  <si>
    <t>{'CARMA23601', 'CARMA23602'}</t>
  </si>
  <si>
    <t>{'CARMA22810', 'CARMA22811'}</t>
  </si>
  <si>
    <t>{'CARMA2567', 'CARMA2568', 'CARMA2569'}</t>
  </si>
  <si>
    <t>{'CARMA19580', 'CARMA65986'}</t>
  </si>
  <si>
    <t>{'CARMA36849', 'CARMA21331'}</t>
  </si>
  <si>
    <t>{'CARMA26121', 'CARMA26120'}</t>
  </si>
  <si>
    <t>{'CARMA15652', 'CARMA15651'}</t>
  </si>
  <si>
    <t>{'CARMA189', 'CARMA188'}</t>
  </si>
  <si>
    <t>{'CARMA22841', 'CARMA1775'}</t>
  </si>
  <si>
    <t>{'CARMA47250', 'CARMA47251'}</t>
  </si>
  <si>
    <t>{'CARMA4133', 'CARMA4135'}</t>
  </si>
  <si>
    <t>{'CARMA4170', 'CARMA28756'}</t>
  </si>
  <si>
    <t>{'CARMA4240', 'CARMA4242', 'CARMA4241'}</t>
  </si>
  <si>
    <t>{'CARMA3429', 'CARMA3428'}</t>
  </si>
  <si>
    <t>{'CARMA64303', 'CARMA34329', 'CARMA34327', 'CARMA34330'}</t>
  </si>
  <si>
    <t>{'CARMA12439', 'CARMA12440'}</t>
  </si>
  <si>
    <t>{'CARMA12699', 'CARMA12698'}</t>
  </si>
  <si>
    <t>{'CARMA7367', 'CARMA7363', 'CARMA7374'}</t>
  </si>
  <si>
    <t>{'CARMA9232', 'CARMA10364', 'CARMA10543'}</t>
  </si>
  <si>
    <t>{'CARMA9336', 'CARMA9335'}</t>
  </si>
  <si>
    <t>{'CARMA50162', 'CARMA50159'}</t>
  </si>
  <si>
    <t>{'CARMA39359', 'CARMA39355', 'CARMA39357'}</t>
  </si>
  <si>
    <t>{'CARMA48553', 'CARMA43968'}</t>
  </si>
  <si>
    <t>{'CARMA46613', 'CARMA46614'}</t>
  </si>
  <si>
    <t>{'CARMA45545', 'CARMA45546'}</t>
  </si>
  <si>
    <t>{'CARMA24682', 'CARMA24683'}</t>
  </si>
  <si>
    <t>{'CARMA31516', 'CARMA31517'}</t>
  </si>
  <si>
    <t>{'CARMA25373', 'CARMA25374'}</t>
  </si>
  <si>
    <t>{'CARMA47915', 'CARMA47916'}</t>
  </si>
  <si>
    <t>{'CARMA65719', 'CARMA65711'}</t>
  </si>
  <si>
    <t>{'CARMA57796', 'CARMA24820'}</t>
  </si>
  <si>
    <t>{'CARMA30706', 'CARMA30744'}</t>
  </si>
  <si>
    <t>{'CARMA4804', 'CARMA4803'}</t>
  </si>
  <si>
    <t>{'CARMA8990', 'CARMA8991'}</t>
  </si>
  <si>
    <t>{'CARMA48814', 'CARMA48815'}</t>
  </si>
  <si>
    <t>{'CARMA60965', 'CARMA43022'}</t>
  </si>
  <si>
    <t>{'CARMA34810', 'CARMA25561'}</t>
  </si>
  <si>
    <t>{'CARMA8707', 'CARMA65822'}</t>
  </si>
  <si>
    <t>{'CARMA7546', 'CARMA7545'}</t>
  </si>
  <si>
    <t>{'CARMA27220', 'CARMA27221', 'CARMA27222', 'CARMA27223'}</t>
  </si>
  <si>
    <t>{'CARMA41235', 'CARMA41122'}</t>
  </si>
  <si>
    <t>{'CARMA37180', 'CARMA37179', 'CARMA49260'}</t>
  </si>
  <si>
    <t>{'CARMA33815', 'CARMA33814'}</t>
  </si>
  <si>
    <t>{'CARMA30636', 'CARMA30637'}</t>
  </si>
  <si>
    <t>{'CARMA30431', 'CARMA30429'}</t>
  </si>
  <si>
    <t>{'CARMA15951', 'CARMA15950'}</t>
  </si>
  <si>
    <t>{'CARMA37966', 'CARMA42847'}</t>
  </si>
  <si>
    <t>{'CARMA19413', 'CARMA19414'}</t>
  </si>
  <si>
    <t>{'CARMA16777', 'CARMA16779', 'CARMA16778'}</t>
  </si>
  <si>
    <t>{'CARMA13235', 'CARMA13234'}</t>
  </si>
  <si>
    <t>{'CARMA59676', 'CARMA14140'}</t>
  </si>
  <si>
    <t>{'CARMA59309', 'CARMA32817'}</t>
  </si>
  <si>
    <t>{'CARMA31907', 'CARMA4485'}</t>
  </si>
  <si>
    <t>{'CARMA64880', 'CARMA65607'}</t>
  </si>
  <si>
    <t>{'CARMA65525', 'CARMA33397'}</t>
  </si>
  <si>
    <t>{'CARMA34595', 'CARMA34594'}</t>
  </si>
  <si>
    <t>{'CARMA44160', 'CARMA44161'}</t>
  </si>
  <si>
    <t>{'CARMA45533', 'CARMA45532'}</t>
  </si>
  <si>
    <t>{'CARMA65742', 'CARMA47809', 'CARMA65741'}</t>
  </si>
  <si>
    <t>{'CARMA39928', 'CARMA39927'}</t>
  </si>
  <si>
    <t>{'CARMA31778', 'CARMA31780'}</t>
  </si>
  <si>
    <t>{'CARMA42665', 'CARMA42664'}</t>
  </si>
  <si>
    <t>{'CARMA27851', 'CARMA27850'}</t>
  </si>
  <si>
    <t>{'CARMA56824', 'CARMA45240', 'CARMA45241'}</t>
  </si>
  <si>
    <t>{'CARMA37318', 'CARMA37320', 'CARMA37316', 'CARMA37321'}</t>
  </si>
  <si>
    <t>{'CARMA30492', 'CARMA57729'}</t>
  </si>
  <si>
    <t>{'CARMA48514', 'CARMA48515'}</t>
  </si>
  <si>
    <t>{'CARMA27701', 'CARMA65599'}</t>
  </si>
  <si>
    <t>{'CARMA28904', 'CARMA26595'}</t>
  </si>
  <si>
    <t>{'CARMA49302', 'CARMA48464'}</t>
  </si>
  <si>
    <t>{'CARMA27994', 'CARMA27996'}</t>
  </si>
  <si>
    <t>{'CARMA37696', 'CARMA65650', 'CARMA37699'}</t>
  </si>
  <si>
    <t>{'CARMA48372', 'CARMA62637', 'CARMA62166'}</t>
  </si>
  <si>
    <t>{'CARMA25362', 'CARMA25363', 'CARMA25365'}</t>
  </si>
  <si>
    <t>{'CARMA21518', 'CARMA65378'}</t>
  </si>
  <si>
    <t>{'CARMA46985', 'CARMA46986'}</t>
  </si>
  <si>
    <t>{'CARMA30870', 'CARMA29846'}</t>
  </si>
  <si>
    <t>{'CARMA19134', 'CARMA19133'}</t>
  </si>
  <si>
    <t>{'CARMA33169', 'CARMA13498'}</t>
  </si>
  <si>
    <t>{'CARMA33170', 'CARMA60857'}</t>
  </si>
  <si>
    <t>{'CARMA24413', 'CARMA31944'}</t>
  </si>
  <si>
    <t>{'CARMA66228', 'CARMA66223'}</t>
  </si>
  <si>
    <t>{'CARMA15775', 'CARMA36537'}</t>
  </si>
  <si>
    <t>{'CARMA31441', 'CARMA19800'}</t>
  </si>
  <si>
    <t>{'CARMA17128', 'CARMA20766'}</t>
  </si>
  <si>
    <t>{'CARMA34576', 'CARMA34575'}</t>
  </si>
  <si>
    <t>{'CARMA39965', 'CARMA24767'}</t>
  </si>
  <si>
    <t>{'CARMA34611', 'CARMA34612'}</t>
  </si>
  <si>
    <t>{'CARMA38483', 'CARMA38484'}</t>
  </si>
  <si>
    <t>{'CARMA36958', 'CARMA36959'}</t>
  </si>
  <si>
    <t>{'CARMA1111', 'CARMA766'}</t>
  </si>
  <si>
    <t>{'CARMA5071', 'CARMA5065', 'CARMA23122'}</t>
  </si>
  <si>
    <t>{'CARMA6044', 'CARMA6045'}</t>
  </si>
  <si>
    <t>{'CARMA36582', 'CARMA1464'}</t>
  </si>
  <si>
    <t>{'CARMA17101', 'CARMA17102'}</t>
  </si>
  <si>
    <t>{'CARMA9896', 'CARMA20518'}</t>
  </si>
  <si>
    <t>{'CARMA2253', 'CARMA37883'}</t>
  </si>
  <si>
    <t>{'CARMA45139', 'CARMA45138'}</t>
  </si>
  <si>
    <t>{'CARMA31659', 'CARMA15468', 'CARMA8743'}</t>
  </si>
  <si>
    <t>{'CARMA11456', 'CARMA9765'}</t>
  </si>
  <si>
    <t>{'CARMA10399', 'CARMA62181'}</t>
  </si>
  <si>
    <t>{'CARMA25075', 'CARMA65788'}</t>
  </si>
  <si>
    <t>{'CARMA65905', 'CARMA26806'}</t>
  </si>
  <si>
    <t>{'CARMA25608', 'CARMA25606', 'CARMA25607'}</t>
  </si>
  <si>
    <t>{'CARMA16720', 'CARMA16719'}</t>
  </si>
  <si>
    <t>{'CARMA7192', 'CARMA65581'}</t>
  </si>
  <si>
    <t>{'CARMA7332', 'CARMA7330'}</t>
  </si>
  <si>
    <t>{'CARMA63171', 'CARMA63169', 'CARMA63168'}</t>
  </si>
  <si>
    <t>{'CARMA63170', 'CARMA38389'}</t>
  </si>
  <si>
    <t>{'CARMA6594', 'CARMA35224'}</t>
  </si>
  <si>
    <t>{'CARMA6674', 'CARMA6675'}</t>
  </si>
  <si>
    <t>{'CARMA65838', 'CARMA35232'}</t>
  </si>
  <si>
    <t>{'CARMA65827', 'CARMA15936', 'CARMA23658'}</t>
  </si>
  <si>
    <t>{'CARMA18245', 'CARMA18244'}</t>
  </si>
  <si>
    <t>{'CARMA1200', 'CARMA1199', 'CARMA1198'}</t>
  </si>
  <si>
    <t>{'CARMA65522', 'CARMA65521'}</t>
  </si>
  <si>
    <t>{'CARMA40075', 'CARMA40074'}</t>
  </si>
  <si>
    <t>{'CARMA57560', 'CARMA40099'}</t>
  </si>
  <si>
    <t>{'CARMA40058', 'CARMA54911'}</t>
  </si>
  <si>
    <t>{'CARMA38622', 'CARMA38544'}</t>
  </si>
  <si>
    <t>{'CARMA38496', 'CARMA38497'}</t>
  </si>
  <si>
    <t>{'CARMA38057', 'CARMA38058'}</t>
  </si>
  <si>
    <t>{'CARMA47969', 'CARMA47970'}</t>
  </si>
  <si>
    <t>{'CARMA52443', 'CARMA52575'}</t>
  </si>
  <si>
    <t>{'CARMA60956', 'CARMA50031'}</t>
  </si>
  <si>
    <t>{'CARMA44099', 'CARMA44098'}</t>
  </si>
  <si>
    <t>{'CARMA43529', 'CARMA61012'}</t>
  </si>
  <si>
    <t>{'CARMA63844', 'CARMA48996'}</t>
  </si>
  <si>
    <t>{'CARMA46287', 'CARMA46286'}</t>
  </si>
  <si>
    <t>{'CARMA45408', 'CARMA45407'}</t>
  </si>
  <si>
    <t>{'CARMA36147', 'CARMA36146'}</t>
  </si>
  <si>
    <t>{'CARMA12478', 'CARMA12477'}</t>
  </si>
  <si>
    <t>{'CARMA54463', 'CARMA60985'}</t>
  </si>
  <si>
    <t>{'CARMA25892', 'CARMA25893'}</t>
  </si>
  <si>
    <t>{'CARMA40237', 'CARMA25911'}</t>
  </si>
  <si>
    <t>{'CARMA24356', 'CARMA60860'}</t>
  </si>
  <si>
    <t>{'CARMA19392', 'CARMA19390'}</t>
  </si>
  <si>
    <t>{'CARMA24043', 'CARMA24044'}</t>
  </si>
  <si>
    <t>{'CARMA23367', 'CARMA23365'}</t>
  </si>
  <si>
    <t>{'CARMA23098', 'CARMA23099'}</t>
  </si>
  <si>
    <t>{'CARMA22635', 'CARMA22634'}</t>
  </si>
  <si>
    <t>{'CARMA54168', 'CARMA55066'}</t>
  </si>
  <si>
    <t>{'CARMA32732', 'CARMA32730'}</t>
  </si>
  <si>
    <t>{'CARMA47544', 'CARMA34321', 'CARMA47741'}</t>
  </si>
  <si>
    <t>{'CARMA34775', 'CARMA34776'}</t>
  </si>
  <si>
    <t>{'CARMA34719', 'CARMA34651'}</t>
  </si>
  <si>
    <t>{'CARMA29755', 'CARMA55782'}</t>
  </si>
  <si>
    <t>{'CARMA29366', 'CARMA29365'}</t>
  </si>
  <si>
    <t>{'CARMA60805', 'CARMA57556'}</t>
  </si>
  <si>
    <t>{'CARMA60977', 'CARMA55341'}</t>
  </si>
  <si>
    <t>{'CARMA29773', 'CARMA29772'}</t>
  </si>
  <si>
    <t>{'CARMA60825', 'CARMA51124'}</t>
  </si>
  <si>
    <t>{'CARMA37204', 'CARMA8428'}</t>
  </si>
  <si>
    <t>{'CARMA8549', 'CARMA12064'}</t>
  </si>
  <si>
    <t>{'CARMA9277', 'CARMA9276'}</t>
  </si>
  <si>
    <t>{'CARMA6292', 'CARMA59154'}</t>
  </si>
  <si>
    <t>{'CARMA54156', 'CARMA55096'}</t>
  </si>
  <si>
    <t>{'CARMA11053', 'CARMA38930'}</t>
  </si>
  <si>
    <t>{'CARMA11965', 'CARMA11966'}</t>
  </si>
  <si>
    <t>{'CARMA60798', 'CARMA45334'}</t>
  </si>
  <si>
    <t>{'CARMA3326', 'CARMA60858'}</t>
  </si>
  <si>
    <t>{'CARMA4312', 'CARMA4313'}</t>
  </si>
  <si>
    <t>{'CARMA4895', 'CARMA60952'}</t>
  </si>
  <si>
    <t>{'CARMA5059', 'CARMA61005'}</t>
  </si>
  <si>
    <t>{'CARMA30855', 'CARMA3209'}</t>
  </si>
  <si>
    <t>{'CARMA217', 'CARMA218'}</t>
  </si>
  <si>
    <t>{'CARMA60968', 'CARMA65394'}</t>
  </si>
  <si>
    <t>{'CARMA61006', 'CARMA1413', 'CARMA54802'}</t>
  </si>
  <si>
    <t>{'CARMA52868', 'CARMA51881'}</t>
  </si>
  <si>
    <t>{'CARMA58433', 'CARMA58432'}</t>
  </si>
  <si>
    <t>{'CARMA44007', 'CARMA44006'}</t>
  </si>
  <si>
    <t>{'CARMA46760', 'CARMA46759'}</t>
  </si>
  <si>
    <t>{'CARMA6466', 'CARMA6468'}</t>
  </si>
  <si>
    <t>{'CARMA21485', 'CARMA21486'}</t>
  </si>
  <si>
    <t>{'CARMA65784', 'CARMA62519'}</t>
  </si>
  <si>
    <t>{'CARMA37171', 'CARMA37170'}</t>
  </si>
  <si>
    <t>{'CARMA15546', 'CARMA61008'}</t>
  </si>
  <si>
    <t>{'CARMA60840', 'CARMA17058'}</t>
  </si>
  <si>
    <t>{'CARMA17341', 'CARMA17344'}</t>
  </si>
  <si>
    <t>{'CARMA14014', 'CARMA14016'}</t>
  </si>
  <si>
    <t>{'CARMA14830', 'CARMA14827'}</t>
  </si>
  <si>
    <t>{'CARMA36564', 'CARMA36565'}</t>
  </si>
  <si>
    <t>{'CARMA40121', 'CARMA40124'}</t>
  </si>
  <si>
    <t>{'CARMA38487', 'CARMA38488', 'CARMA38489'}</t>
  </si>
  <si>
    <t>{'CARMA38522', 'CARMA38523'}</t>
  </si>
  <si>
    <t>{'CARMA38583', 'CARMA38589'}</t>
  </si>
  <si>
    <t>{'CARMA28944', 'CARMA28943'}</t>
  </si>
  <si>
    <t>{'CARMA33401', 'CARMA33400', 'CARMA33402'}</t>
  </si>
  <si>
    <t>{'CARMA58793', 'CARMA32502'}</t>
  </si>
  <si>
    <t>{'CARMA47604', 'CARMA47603', 'CARMA64246'}</t>
  </si>
  <si>
    <t>{'CARMA47800', 'CARMA58768'}</t>
  </si>
  <si>
    <t>{'CARMA47499', 'CARMA47498'}</t>
  </si>
  <si>
    <t>{'CARMA49175', 'CARMA49177'}</t>
  </si>
  <si>
    <t>{'CARMA46770', 'CARMA46771'}</t>
  </si>
  <si>
    <t>{'CARMA43072', 'CARMA43073'}</t>
  </si>
  <si>
    <t>{'CARMA43169', 'CARMA43167'}</t>
  </si>
  <si>
    <t>{'CARMA41986', 'CARMA41984'}</t>
  </si>
  <si>
    <t>{'CARMA45655', 'CARMA50864'}</t>
  </si>
  <si>
    <t>{'CARMA45679', 'CARMA45680'}</t>
  </si>
  <si>
    <t>{'CARMA46360', 'CARMA63246'}</t>
  </si>
  <si>
    <t>{'CARMA64195', 'CARMA44641'}</t>
  </si>
  <si>
    <t>{'CARMA1996', 'CARMA1997'}</t>
  </si>
  <si>
    <t>{'CARMA64640', 'CARMA60310'}</t>
  </si>
  <si>
    <t>{'CARMA60448', 'CARMA59744'}</t>
  </si>
  <si>
    <t>{'CARMA49856', 'CARMA49855'}</t>
  </si>
  <si>
    <t>{'CARMA50833', 'CARMA50834'}</t>
  </si>
  <si>
    <t>{'CARMA17151', 'CARMA64386'}</t>
  </si>
  <si>
    <t>{'CARMA64605', 'CARMA63955'}</t>
  </si>
  <si>
    <t>{'CARMA13339', 'CARMA13337', 'CARMA7650'}</t>
  </si>
  <si>
    <t>{'CARMA5418', 'CARMA58204'}</t>
  </si>
  <si>
    <t>{'CARMA42000', 'CARMA42001'}</t>
  </si>
  <si>
    <t>{'CARMA43074', 'CARMA43075'}</t>
  </si>
  <si>
    <t>{'CARMA39755', 'CARMA38420'}</t>
  </si>
  <si>
    <t>{'CARMA48361', 'CARMA48360'}</t>
  </si>
  <si>
    <t>{'CARMA44069', 'CARMA44066', 'CARMA44068'}</t>
  </si>
  <si>
    <t>{'CARMA48450', 'CARMA48451'}</t>
  </si>
  <si>
    <t>{'CARMA50841', 'CARMA50840'}</t>
  </si>
  <si>
    <t>{'CARMA194', 'CARMA196'}</t>
  </si>
  <si>
    <t>{'CARMA2364', 'CARMA2363'}</t>
  </si>
  <si>
    <t>{'CARMA26581', 'CARMA26580'}</t>
  </si>
  <si>
    <t>{'CARMA65658', 'CARMA7052'}</t>
  </si>
  <si>
    <t>{'CARMA41796', 'CARMA41795'}</t>
  </si>
  <si>
    <t>{'CARMA28444', 'CARMA28443'}</t>
  </si>
  <si>
    <t>{'CARMA62498', 'CARMA29138'}</t>
  </si>
  <si>
    <t>{'CARMA65614', 'CARMA65613'}</t>
  </si>
  <si>
    <t>{'CARMA8418', 'CARMA43871', 'CARMA65739'}</t>
  </si>
  <si>
    <t>{'CARMA65625', 'CARMA65626'}</t>
  </si>
  <si>
    <t>{'CARMA48008', 'CARMA47794'}</t>
  </si>
  <si>
    <t>{'CARMA11327', 'CARMA65697'}</t>
  </si>
  <si>
    <t>{'CARMA25492', 'CARMA25489'}</t>
  </si>
  <si>
    <t>{'CARMA65540', 'CARMA27531'}</t>
  </si>
  <si>
    <t>{'CARMA40675', 'CARMA40674'}</t>
  </si>
  <si>
    <t>{'CARMA27066', 'CARMA27067'}</t>
  </si>
  <si>
    <t>{'CARMA24449', 'CARMA63970'}</t>
  </si>
  <si>
    <t>{'CARMA38095', 'CARMA38096'}</t>
  </si>
  <si>
    <t>{'CARMA40596', 'CARMA40595'}</t>
  </si>
  <si>
    <t>{'CARMA34304', 'CARMA34302', 'CARMA34303'}</t>
  </si>
  <si>
    <t>{'CARMA34970', 'CARMA60246'}</t>
  </si>
  <si>
    <t>{'CARMA9236', 'CARMA60447'}</t>
  </si>
  <si>
    <t>{'CARMA6610', 'CARMA64993'}</t>
  </si>
  <si>
    <t>{'CARMA6923', 'CARMA6922'}</t>
  </si>
  <si>
    <t>{'CARMA7204', 'CARMA33141'}</t>
  </si>
  <si>
    <t>{'CARMA62856', 'CARMA52744'}</t>
  </si>
  <si>
    <t>{'CARMA59278', 'CARMA25563'}</t>
  </si>
  <si>
    <t>{'CARMA1873', 'CARMA29221'}</t>
  </si>
  <si>
    <t>{'CARMA1233', 'CARMA65030'}</t>
  </si>
  <si>
    <t>{'CARMA6279', 'CARMA6278'}</t>
  </si>
  <si>
    <t>{'CARMA5332', 'CARMA64644'}</t>
  </si>
  <si>
    <t>{'CARMA55806', 'CARMA30073'}</t>
  </si>
  <si>
    <t>{'CARMA31864', 'CARMA31863'}</t>
  </si>
  <si>
    <t>{'CARMA32461', 'CARMA41531'}</t>
  </si>
  <si>
    <t>{'CARMA36921', 'CARMA36919'}</t>
  </si>
  <si>
    <t>{'CARMA34226', 'CARMA36329'}</t>
  </si>
  <si>
    <t>{'CARMA34696', 'CARMA34697'}</t>
  </si>
  <si>
    <t>{'CARMA15543', 'CARMA15542'}</t>
  </si>
  <si>
    <t>{'CARMA17708', 'CARMA17692'}</t>
  </si>
  <si>
    <t>{'CARMA20068', 'CARMA20067'}</t>
  </si>
  <si>
    <t>{'CARMA17172', 'CARMA17171'}</t>
  </si>
  <si>
    <t>{'CARMA15571', 'CARMA40209'}</t>
  </si>
  <si>
    <t>{'CARMA60386', 'CARMA60385'}</t>
  </si>
  <si>
    <t>{'CARMA27298', 'CARMA49258'}</t>
  </si>
  <si>
    <t>{'CARMA25740', 'CARMA64291'}</t>
  </si>
  <si>
    <t>{'CARMA12383', 'CARMA23871'}</t>
  </si>
  <si>
    <t>{'CARMA12626', 'CARMA12616'}</t>
  </si>
  <si>
    <t>{'CARMA59152', 'CARMA59151'}</t>
  </si>
  <si>
    <t>{'CARMA14743', 'CARMA24980'}</t>
  </si>
  <si>
    <t>{'CARMA13687', 'CARMA51812', 'CARMA13686'}</t>
  </si>
  <si>
    <t>{'CARMA7699', 'CARMA7700'}</t>
  </si>
  <si>
    <t>{'CARMA7302', 'CARMA7298'}</t>
  </si>
  <si>
    <t>{'CARMA12029', 'CARMA23639'}</t>
  </si>
  <si>
    <t>{'CARMA7366', 'CARMA7384'}</t>
  </si>
  <si>
    <t>{'CARMA12030', 'CARMA31877'}</t>
  </si>
  <si>
    <t>{'CARMA10245', 'CARMA10243', 'CARMA4389'}</t>
  </si>
  <si>
    <t>{'CARMA9226', 'CARMA23667'}</t>
  </si>
  <si>
    <t>{'CARMA22435', 'CARMA22434'}</t>
  </si>
  <si>
    <t>{'CARMA22931', 'CARMA22929'}</t>
  </si>
  <si>
    <t>{'CARMA23230', 'CARMA23437'}</t>
  </si>
  <si>
    <t>{'CARMA25788', 'CARMA63004'}</t>
  </si>
  <si>
    <t>{'CARMA347', 'CARMA26525'}</t>
  </si>
  <si>
    <t>{'CARMA17645', 'CARMA17646'}</t>
  </si>
  <si>
    <t>{'CARMA23754', 'CARMA20548'}</t>
  </si>
  <si>
    <t>{'CARMA18146', 'CARMA18153'}</t>
  </si>
  <si>
    <t>{'CARMA6683', 'CARMA6684'}</t>
  </si>
  <si>
    <t>{'CARMA4600', 'CARMA4601'}</t>
  </si>
  <si>
    <t>{'CARMA11999', 'CARMA11998'}</t>
  </si>
  <si>
    <t>{'CARMA4141', 'CARMA31847'}</t>
  </si>
  <si>
    <t>{'CARMA3472', 'CARMA3015'}</t>
  </si>
  <si>
    <t>{'CARMA5651', 'CARMA5649'}</t>
  </si>
  <si>
    <t>{'CARMA6298', 'CARMA6297'}</t>
  </si>
  <si>
    <t>{'CARMA63085', 'CARMA63084'}</t>
  </si>
  <si>
    <t>{'CARMA5052', 'CARMA5050'}</t>
  </si>
  <si>
    <t>{'CARMA60003', 'CARMA5130'}</t>
  </si>
  <si>
    <t>{'CARMA875', 'CARMA874'}</t>
  </si>
  <si>
    <t>{'CARMA448', 'CARMA51542'}</t>
  </si>
  <si>
    <t>{'CARMA777', 'CARMA778'}</t>
  </si>
  <si>
    <t>{'CARMA28998', 'CARMA59570'}</t>
  </si>
  <si>
    <t>{'CARMA64420', 'CARMA2145'}</t>
  </si>
  <si>
    <t>{'CARMA1575', 'CARMA24540'}</t>
  </si>
  <si>
    <t>{'CARMA5696', 'CARMA57604'}</t>
  </si>
  <si>
    <t>{'CARMA6715', 'CARMA6716'}</t>
  </si>
  <si>
    <t>{'CARMA8711', 'CARMA8729'}</t>
  </si>
  <si>
    <t>{'CARMA49215', 'CARMA49214'}</t>
  </si>
  <si>
    <t>{'CARMA50029', 'CARMA58995'}</t>
  </si>
  <si>
    <t>{'CARMA19909', 'CARMA19910'}</t>
  </si>
  <si>
    <t>{'CARMA20620', 'CARMA20621'}</t>
  </si>
  <si>
    <t>{'CARMA20953', 'CARMA42283'}</t>
  </si>
  <si>
    <t>{'CARMA22231', 'CARMA22230'}</t>
  </si>
  <si>
    <t>{'CARMA38157', 'CARMA18569'}</t>
  </si>
  <si>
    <t>{'CARMA26604', 'CARMA26603', 'CARMA26605', 'CARMA26606'}</t>
  </si>
  <si>
    <t>{'CARMA58771', 'CARMA58802'}</t>
  </si>
  <si>
    <t>{'CARMA13606', 'CARMA13607', 'CARMA13599'}</t>
  </si>
  <si>
    <t>{'CARMA13885', 'CARMA13880'}</t>
  </si>
  <si>
    <t>{'CARMA14195', 'CARMA14194'}</t>
  </si>
  <si>
    <t>{'CARMA10969', 'CARMA10968'}</t>
  </si>
  <si>
    <t>{'CARMA16737', 'CARMA16736'}</t>
  </si>
  <si>
    <t>{'CARMA49158', 'CARMA16324'}</t>
  </si>
  <si>
    <t>{'CARMA16283', 'CARMA16282'}</t>
  </si>
  <si>
    <t>{'CARMA26935', 'CARMA26934'}</t>
  </si>
  <si>
    <t>{'CARMA34028', 'CARMA34025'}</t>
  </si>
  <si>
    <t>{'CARMA33816', 'CARMA33817'}</t>
  </si>
  <si>
    <t>{'CARMA32590', 'CARMA32587'}</t>
  </si>
  <si>
    <t>{'CARMA33319', 'CARMA33320'}</t>
  </si>
  <si>
    <t>{'CARMA4434', 'CARMA36968'}</t>
  </si>
  <si>
    <t>{'CARMA31851', 'CARMA23794'}</t>
  </si>
  <si>
    <t>{'CARMA27520', 'CARMA27519'}</t>
  </si>
  <si>
    <t>{'CARMA39302', 'CARMA27631'}</t>
  </si>
  <si>
    <t>{'CARMA30662', 'CARMA30660'}</t>
  </si>
  <si>
    <t>{'CARMA31892', 'CARMA31893'}</t>
  </si>
  <si>
    <t>{'CARMA29310', 'CARMA29309'}</t>
  </si>
  <si>
    <t>{'CARMA50529', 'CARMA29940', 'CARMA47948'}</t>
  </si>
  <si>
    <t>{'CARMA37217', 'CARMA37218'}</t>
  </si>
  <si>
    <t>{'CARMA46403', 'CARMA46327'}</t>
  </si>
  <si>
    <t>{'CARMA48207', 'CARMA48208'}</t>
  </si>
  <si>
    <t>{'CARMA48069', 'CARMA48070'}</t>
  </si>
  <si>
    <t>{'CARMA47993', 'CARMA47994'}</t>
  </si>
  <si>
    <t>{'CARMA23886', 'CARMA39877'}</t>
  </si>
  <si>
    <t>{'CARMA37304', 'CARMA37564'}</t>
  </si>
  <si>
    <t>{'CARMA43087', 'CARMA43090'}</t>
  </si>
  <si>
    <t>{'CARMA60912', 'CARMA60913', 'CARMA60911'}</t>
  </si>
  <si>
    <t>{'CARMA1083', 'CARMA7716'}</t>
  </si>
  <si>
    <t>{'CARMA1651', 'CARMA38650'}</t>
  </si>
  <si>
    <t>{'CARMA2059', 'CARMA2058'}</t>
  </si>
  <si>
    <t>{'CARMA2165', 'CARMA2164'}</t>
  </si>
  <si>
    <t>{'CARMA53780', 'CARMA55101'}</t>
  </si>
  <si>
    <t>{'CARMA5136', 'CARMA23683'}</t>
  </si>
  <si>
    <t>{'CARMA5831', 'CARMA37598'}</t>
  </si>
  <si>
    <t>{'CARMA6627', 'CARMA64996'}</t>
  </si>
  <si>
    <t>{'CARMA7809', 'CARMA8032'}</t>
  </si>
  <si>
    <t>{'CARMA7850', 'CARMA7857'}</t>
  </si>
  <si>
    <t>{'CARMA8034', 'CARMA8033'}</t>
  </si>
  <si>
    <t>{'CARMA23643', 'CARMA8041'}</t>
  </si>
  <si>
    <t>{'CARMA8091', 'CARMA8227'}</t>
  </si>
  <si>
    <t>{'CARMA38669', 'CARMA42946'}</t>
  </si>
  <si>
    <t>{'CARMA12572', 'CARMA23795'}</t>
  </si>
  <si>
    <t>{'CARMA13862', 'CARMA13866'}</t>
  </si>
  <si>
    <t>{'CARMA42957', 'CARMA35653'}</t>
  </si>
  <si>
    <t>{'CARMA35208', 'CARMA17153'}</t>
  </si>
  <si>
    <t>{'CARMA20504', 'CARMA23752', 'CARMA20505'}</t>
  </si>
  <si>
    <t>{'CARMA23581', 'CARMA23575'}</t>
  </si>
  <si>
    <t>{'CARMA23589', 'CARMA35204'}</t>
  </si>
  <si>
    <t>{'CARMA35205', 'CARMA33770'}</t>
  </si>
  <si>
    <t>{'CARMA28411', 'CARMA24554'}</t>
  </si>
  <si>
    <t>{'CARMA64998', 'CARMA48282'}</t>
  </si>
  <si>
    <t>{'CARMA29213', 'CARMA29129'}</t>
  </si>
  <si>
    <t>{'CARMA29157', 'CARMA29296'}</t>
  </si>
  <si>
    <t>{'CARMA29543', 'CARMA29534'}</t>
  </si>
  <si>
    <t>{'CARMA24756', 'CARMA38097'}</t>
  </si>
  <si>
    <t>{'CARMA33965', 'CARMA48438'}</t>
  </si>
  <si>
    <t>{'CARMA24770', 'CARMA34857'}</t>
  </si>
  <si>
    <t>{'CARMA42980', 'CARMA42981'}</t>
  </si>
  <si>
    <t>{'CARMA35652', 'CARMA35650'}</t>
  </si>
  <si>
    <t>{'CARMA35200', 'CARMA24760'}</t>
  </si>
  <si>
    <t>{'CARMA35726', 'CARMA35744'}</t>
  </si>
  <si>
    <t>{'CARMA24774', 'CARMA24775'}</t>
  </si>
  <si>
    <t>{'H50', 'H1649'}</t>
  </si>
  <si>
    <t>{'H323', 'H299'}</t>
  </si>
  <si>
    <t>{'H354', 'H364'}</t>
  </si>
  <si>
    <t>{'H74', 'H357'}</t>
  </si>
  <si>
    <t>{'H1880', 'H331'}</t>
  </si>
  <si>
    <t>{'N34', 'N35'}</t>
  </si>
  <si>
    <t>{'H377', 'H3314'}</t>
  </si>
  <si>
    <t>{'N318', 'N317'}</t>
  </si>
  <si>
    <t>{'H711', 'H712'}</t>
  </si>
  <si>
    <t>{'N141', 'N140', 'N139'}</t>
  </si>
  <si>
    <t>{'N41', 'N40'}</t>
  </si>
  <si>
    <t>{'N89', 'N202'}</t>
  </si>
  <si>
    <t>{'N298', 'N70'}</t>
  </si>
  <si>
    <t>{'N244', 'N333'}</t>
  </si>
  <si>
    <t>{'N118', 'N117', 'N119'}</t>
  </si>
  <si>
    <t>{'N11', 'N343'}</t>
  </si>
  <si>
    <t>{'H1325', 'H932'}</t>
  </si>
  <si>
    <t>{'N142', 'N143'}</t>
  </si>
  <si>
    <t>{'H1442', 'H1764'}</t>
  </si>
  <si>
    <t>{'H1246', 'H1263'}</t>
  </si>
  <si>
    <t>{'H626', 'H624'}</t>
  </si>
  <si>
    <t>{'H1430', 'H1384'}</t>
  </si>
  <si>
    <t>{'H1291', 'H1284'}</t>
  </si>
  <si>
    <t>{'H750', 'H135'}</t>
  </si>
  <si>
    <t>{'H2173', 'H1557'}</t>
  </si>
  <si>
    <t>{'H96', 'H38'}</t>
  </si>
  <si>
    <t>{'H1179', 'H1175'}</t>
  </si>
  <si>
    <t>{'H920', 'H896'}</t>
  </si>
  <si>
    <t>{'H1488', 'H1490'}</t>
  </si>
  <si>
    <t>{'H1245', 'H1262'}</t>
  </si>
  <si>
    <t>{'H170', 'H787'}</t>
  </si>
  <si>
    <t>{'H925', 'H721'}</t>
  </si>
  <si>
    <t>{'H667', 'H1142'}</t>
  </si>
  <si>
    <t>{'H61', 'H776'}</t>
  </si>
  <si>
    <t>{'H1432', 'H309'}</t>
  </si>
  <si>
    <t>{'H1053', 'H1402'}</t>
  </si>
  <si>
    <t>{'H1361', 'H201'}</t>
  </si>
  <si>
    <t>{'H2486', 'H1451'}</t>
  </si>
  <si>
    <t>{'N148', 'N147', 'N146'}</t>
  </si>
  <si>
    <t>{'H3322', 'H1752'}</t>
  </si>
  <si>
    <t>{'N264', 'N560'}</t>
  </si>
  <si>
    <t>{'N60', 'N773'}</t>
  </si>
  <si>
    <t>{'N618', 'N617'}</t>
  </si>
  <si>
    <t>{'N482', 'N319'}</t>
  </si>
  <si>
    <t>{'N406', 'N405'}</t>
  </si>
  <si>
    <t>{'N286', 'N285'}</t>
  </si>
  <si>
    <t>{'N21', 'N332'}</t>
  </si>
  <si>
    <t>{'N523', 'N228'}</t>
  </si>
  <si>
    <t>{'H1135', 'H979'}</t>
  </si>
  <si>
    <t>{'H717', 'H1625'}</t>
  </si>
  <si>
    <t>{'H1619', 'H1629'}</t>
  </si>
  <si>
    <t>{'H1594', 'H1577'}</t>
  </si>
  <si>
    <t>{'H2492', 'H292', 'H91'}</t>
  </si>
  <si>
    <t>{'H2922', 'H3035', 'H1024'}</t>
  </si>
  <si>
    <t>{'H1479', 'H1504'}</t>
  </si>
  <si>
    <t>{'H1110', 'H431'}</t>
  </si>
  <si>
    <t>{'H2301', 'H2329'}</t>
  </si>
  <si>
    <t>{'H1763', 'H1739'}</t>
  </si>
  <si>
    <t>{'H1381', 'H1400'}</t>
  </si>
  <si>
    <t>{'H1512', 'H1443'}</t>
  </si>
  <si>
    <t>{'H794', 'H421'}</t>
  </si>
  <si>
    <t>{'H1247', 'H1319'}</t>
  </si>
  <si>
    <t>{'H2491', 'H3134'}</t>
  </si>
  <si>
    <t>{'H2472', 'H2362'}</t>
  </si>
  <si>
    <t>{'H1139', 'H1131'}</t>
  </si>
  <si>
    <t>{'H1227', 'H1336'}</t>
  </si>
  <si>
    <t>{'H1628', 'H1617'}</t>
  </si>
  <si>
    <t>{'H1769', 'H633'}</t>
  </si>
  <si>
    <t>{'H2331', 'H2099'}</t>
  </si>
  <si>
    <t>{'H1691', 'H1694'}</t>
  </si>
  <si>
    <t>{'N304', 'N325'}</t>
  </si>
  <si>
    <t>{'N110', 'N606'}</t>
  </si>
  <si>
    <t>{'N334', 'N180'}</t>
  </si>
  <si>
    <t>{'N899', 'N407'}</t>
  </si>
  <si>
    <t>{'H1593', 'H1541'}</t>
  </si>
  <si>
    <t>{'H1335', 'H1358'}</t>
  </si>
  <si>
    <t>{'H809', 'H817'}</t>
  </si>
  <si>
    <t>{'H1592', 'H1576'}</t>
  </si>
  <si>
    <t>{'H1663', 'H1591'}</t>
  </si>
  <si>
    <t>{'H2613', 'H2616', 'H2618', 'H2619', 'H2612', 'H2615', 'H2614', 'H2617', 'H2611'}</t>
  </si>
  <si>
    <t>{'N151', 'N456', 'N521'}</t>
  </si>
  <si>
    <t>{'H2543', 'H2628'}</t>
  </si>
  <si>
    <t>{'H2516', 'H2773', 'H3017'}</t>
  </si>
  <si>
    <t>{'N388', 'N389'}</t>
  </si>
  <si>
    <t>{'N427', 'N100'}</t>
  </si>
  <si>
    <t>{'N730', 'N976'}</t>
  </si>
  <si>
    <t>{'H2655', 'H2656'}</t>
  </si>
  <si>
    <t>{'H2555', 'H2636'}</t>
  </si>
  <si>
    <t>{'N76', 'N330'}</t>
  </si>
  <si>
    <t>{'N444', 'N443'}</t>
  </si>
  <si>
    <t>{'N473', 'N177'}</t>
  </si>
  <si>
    <t>{'H3387', 'H3388'}</t>
  </si>
  <si>
    <t>{'N554', 'N553'}</t>
  </si>
  <si>
    <t>{'H2978', 'H3008'}</t>
  </si>
  <si>
    <t>{'H2154', 'H2474'}</t>
  </si>
  <si>
    <t>{'H2150', 'H2100'}</t>
  </si>
  <si>
    <t>{'H2498', 'H1773', 'H2500'}</t>
  </si>
  <si>
    <t>{'H2254', 'H2253'}</t>
  </si>
  <si>
    <t>{'H2462', 'H2270'}</t>
  </si>
  <si>
    <t>{'H2459', 'H2398'}</t>
  </si>
  <si>
    <t>{'H2355', 'H2477'}</t>
  </si>
  <si>
    <t>{'H2238', 'H2414'}</t>
  </si>
  <si>
    <t>{'H2221', 'H2233', 'H2175'}</t>
  </si>
  <si>
    <t>{'H1740', 'H1936'}</t>
  </si>
  <si>
    <t>{'H2298', 'H2004'}</t>
  </si>
  <si>
    <t>{'H2164', 'H2407'}</t>
  </si>
  <si>
    <t>{'H1178', 'H2098', 'H532'}</t>
  </si>
  <si>
    <t>{'H679', 'H678'}</t>
  </si>
  <si>
    <t>{'H2745', 'H2834'}</t>
  </si>
  <si>
    <t>{'H2519', 'H2520'}</t>
  </si>
  <si>
    <t>{'H2837', 'H2979', 'H2671'}</t>
  </si>
  <si>
    <t>{'H3127', 'H2573', 'H2823'}</t>
  </si>
  <si>
    <t>{'H3303', 'H3302'}</t>
  </si>
  <si>
    <t>{'N329', 'N176'}</t>
  </si>
  <si>
    <t>{'H2780', 'H2779', 'H2781', 'H2782'}</t>
  </si>
  <si>
    <t>{'H939', 'H629'}</t>
  </si>
  <si>
    <t>{'N713', 'N687'}</t>
  </si>
  <si>
    <t>{'N556', 'N557'}</t>
  </si>
  <si>
    <t>{'N79', 'N328'}</t>
  </si>
  <si>
    <t>{'N30', 'N29'}</t>
  </si>
  <si>
    <t>{'H2839', 'H3031'}</t>
  </si>
  <si>
    <t>{'N108', 'N107'}</t>
  </si>
  <si>
    <t>{'H2649', 'H2650'}</t>
  </si>
  <si>
    <t>{'N18', 'N316'}</t>
  </si>
  <si>
    <t>{'H2551', 'H2548', 'H2549', 'H2552'}</t>
  </si>
  <si>
    <t>{'H2843', 'H2840'}</t>
  </si>
  <si>
    <t>{'H2709', 'H2707'}</t>
  </si>
  <si>
    <t>{'N344', 'N78'}</t>
  </si>
  <si>
    <t>{'H3129', 'H3183'}</t>
  </si>
  <si>
    <t>{'H3272', 'H3270'}</t>
  </si>
  <si>
    <t>{'H2863', 'H2862', 'H2996'}</t>
  </si>
  <si>
    <t>{'N199', 'N430', 'N104'}</t>
  </si>
  <si>
    <t>{'H2511', 'H2507', 'H2508', 'H2609', 'H2514', 'H2510', 'H2506', 'H2513', 'H2607', 'H2509', 'H2504', 'H2512', 'H2503', 'H2608', 'H2610', 'H2505'}</t>
  </si>
  <si>
    <t>{'N381', 'N31'}</t>
  </si>
  <si>
    <t>{'N43', 'N528'}</t>
  </si>
  <si>
    <t>{'H2587', 'H2591', 'H2589', 'H2590', 'H2592', 'H2585', 'H2593', 'H2588', 'H2586'}</t>
  </si>
  <si>
    <t>{'H3154', 'H3166'}</t>
  </si>
  <si>
    <t>{'N640', 'N969'}</t>
  </si>
  <si>
    <t>{'H3384', 'H3385'}</t>
  </si>
  <si>
    <t>{'H2690', 'H2691', 'H2692', 'H2693'}</t>
  </si>
  <si>
    <t>{'H3200', 'H3202', 'H3203', 'H3201'}</t>
  </si>
  <si>
    <t>{'H3260', 'H3263'}</t>
  </si>
  <si>
    <t>{'H2847', 'H2927', 'H3023', 'H2855', 'H3125', 'H2854', 'H3111'}</t>
  </si>
  <si>
    <t>{'H3021', 'H3126'}</t>
  </si>
  <si>
    <t>{'N576', 'N911'}</t>
  </si>
  <si>
    <t>{'N377', 'N1055'}</t>
  </si>
  <si>
    <t>{'H2982', 'H2981', 'H3176', 'H3175'}</t>
  </si>
  <si>
    <t>{'H2960', 'H2959'}</t>
  </si>
  <si>
    <t>{'H2703', 'H2768'}</t>
  </si>
  <si>
    <t>{'N241', 'N745'}</t>
  </si>
  <si>
    <t>{'H2856', 'H2750', 'H2857', 'H2749'}</t>
  </si>
  <si>
    <t>{'H2764', 'H2765', 'H2789', 'H2763', 'H2766', 'H2788', 'H2762', 'H2761', 'H2790'}</t>
  </si>
  <si>
    <t>{'H3248', 'H3247'}</t>
  </si>
  <si>
    <t>{'H3085', 'H3086'}</t>
  </si>
  <si>
    <t>{'H759', 'H2197'}</t>
  </si>
  <si>
    <t>{'N340', 'N28'}</t>
  </si>
  <si>
    <t>{'H2576', 'H2674', 'H2751'}</t>
  </si>
  <si>
    <t>{'H2726', 'H2720', 'H2719', 'H2724', 'H2722', 'H2727', 'H2723', 'H2725', 'H2721'}</t>
  </si>
  <si>
    <t>{'H2662', 'H2661', 'H2564'}</t>
  </si>
  <si>
    <t>{'H2698', 'H2708'}</t>
  </si>
  <si>
    <t>{'H3048', 'H3049'}</t>
  </si>
  <si>
    <t>{'H2961', 'H2975'}</t>
  </si>
  <si>
    <t>{'H3132', 'H3124'}</t>
  </si>
  <si>
    <t>{'N648', 'N689'}</t>
  </si>
  <si>
    <t>{'H2985', 'H3016'}</t>
  </si>
  <si>
    <t>{'H3019', 'H3020', 'H2820', 'H2957', 'H2956'}</t>
  </si>
  <si>
    <t>{'N605', 'N493'}</t>
  </si>
  <si>
    <t>{'H2647', 'H2646', 'H2644', 'H2641', 'H2640', 'H2642', 'H2643', 'H2648', 'H2645'}</t>
  </si>
  <si>
    <t>{'H2933', 'H2934', 'H2932', 'H2935'}</t>
  </si>
  <si>
    <t>{'N337', 'N173'}</t>
  </si>
  <si>
    <t>{'H2930', 'H2915'}</t>
  </si>
  <si>
    <t>{'H2803', 'H2792'}</t>
  </si>
  <si>
    <t>{'H1502', 'H1513'}</t>
  </si>
  <si>
    <t>{'N873', 'N654'}</t>
  </si>
  <si>
    <t>{'N387', 'N674'}</t>
  </si>
  <si>
    <t>{'N293', 'N667', 'N668', 'N904'}</t>
  </si>
  <si>
    <t>{'N2', 'N335'}</t>
  </si>
  <si>
    <t>{'H2920', 'H2921', 'H2879', 'H2878'}</t>
  </si>
  <si>
    <t>{'N922', 'N923'}</t>
  </si>
  <si>
    <t>{'H2993', 'H2997'}</t>
  </si>
  <si>
    <t>{'H2893', 'H2896', 'H2894', 'H2895'}</t>
  </si>
  <si>
    <t>{'H2754', 'H2757', 'H2753', 'H2755', 'H2756', 'H2621', 'H2759', 'H2760', 'H2622', 'H2620', 'H2623', 'H2758'}</t>
  </si>
  <si>
    <t>{'H2562', 'H2559'}</t>
  </si>
  <si>
    <t>{'OEU300', 'OEU302', 'OEU299', 'OEU301'}</t>
  </si>
  <si>
    <t>{'OEU333', 'OEU331', 'OEU332'}</t>
  </si>
  <si>
    <t>{'OEU330', 'OEU327', 'OEU328', 'OEU329'}</t>
  </si>
  <si>
    <t>{'OEU5417', 'OEU5416'}</t>
  </si>
  <si>
    <t>{'OEU317', 'OEU316', 'OEU318', 'OEU315'}</t>
  </si>
  <si>
    <t>{'OEU334', 'OEU337', 'OEU335', 'OEU336'}</t>
  </si>
  <si>
    <t>{'OEU5407', 'OEU5408', 'OEU5406'}</t>
  </si>
  <si>
    <t>{'OEU5264', 'OEU5262'}</t>
  </si>
  <si>
    <t>{'OEU247', 'OEU248', 'OEU246'}</t>
  </si>
  <si>
    <t>{'OEU338', 'OEU339'}</t>
  </si>
  <si>
    <t>{'OEU5469', 'OEU5470'}</t>
  </si>
  <si>
    <t>{'OEU5463', 'OEU5462', 'OEU5464'}</t>
  </si>
  <si>
    <t>{'OEU134', 'OEU127'}</t>
  </si>
  <si>
    <t>{'OEU5485', 'OEU5484', 'OEU5482', 'OEU5483'}</t>
  </si>
  <si>
    <t>{'OEU5610', 'OEU5609'}</t>
  </si>
  <si>
    <t>{'OEU5450', 'OEU5449'}</t>
  </si>
  <si>
    <t>{'OEU5452', 'OEU5453', 'OEU5451', 'OEU5454'}</t>
  </si>
  <si>
    <t>{'OEU424', 'OEU515'}</t>
  </si>
  <si>
    <t>{'OEU5380', 'OEU5381'}</t>
  </si>
  <si>
    <t>{'OEU5458', 'OEU5460', 'OEU5459'}</t>
  </si>
  <si>
    <t>{'OEU5675', 'OEU5676'}</t>
  </si>
  <si>
    <t>{'OEU5486', 'OEU5487', 'OEU5488'}</t>
  </si>
  <si>
    <t>{'OEU5865', 'OEU5866'}</t>
  </si>
  <si>
    <t>{'OEU69', 'OEU70'}</t>
  </si>
  <si>
    <t>{'OEU311', 'OEU312', 'OEU314', 'OEU313'}</t>
  </si>
  <si>
    <t>{'OEU310', 'OEU303', 'OEU307', 'OEU308', 'OEU304', 'OEU306', 'OEU309', 'OEU305'}</t>
  </si>
  <si>
    <t>{'OEU257', 'OEU256'}</t>
  </si>
  <si>
    <t>{'OEU294', 'OEU297', 'OEU292', 'OEU293', 'OEU298', 'OEU295', 'OEU296'}</t>
  </si>
  <si>
    <t>{'OEU286', 'OEU288', 'OEU291', 'OEU285', 'OEU287', 'OEU290', 'OEU289'}</t>
  </si>
  <si>
    <t>{'OEU282', 'OEU284', 'OEU283'}</t>
  </si>
  <si>
    <t>{'OEU278', 'OEU281', 'OEU280', 'OEU279'}</t>
  </si>
  <si>
    <t>{'OEU21', 'OEU22', 'OEU23'}</t>
  </si>
  <si>
    <t>{'OEU274', 'OEU276', 'OEU277', 'OEU275', 'OEU273', 'OEU272'}</t>
  </si>
  <si>
    <t>{'OEU271', 'OEU270', 'OEU269'}</t>
  </si>
  <si>
    <t>{'OEU263', 'OEU264', 'OEU258', 'OEU261', 'OEU265', 'OEU266', 'OEU268', 'OEU259', 'OEU267', 'OEU262', 'OEU260'}</t>
  </si>
  <si>
    <t>{'OEU250', 'OEU253', 'OEU251', 'OEU254', 'OEU255', 'OEU252'}</t>
  </si>
  <si>
    <t>{'OEU104', 'OEU103'}</t>
  </si>
  <si>
    <t>{'OEU241', 'OEU242', 'OEU244', 'OEU245', 'OEU240', 'OEU243'}</t>
  </si>
  <si>
    <t>{'OEU77', 'OEU78'}</t>
  </si>
  <si>
    <t>{'OEU320', 'OEU319'}</t>
  </si>
  <si>
    <t>{'OEU5492', 'OEU5491'}</t>
  </si>
  <si>
    <t>{'OEU4643', 'OEU4645', 'OEU4644'}</t>
  </si>
  <si>
    <t>{'OEU5815', 'OEU5816'}</t>
  </si>
  <si>
    <t>{'OEU5083', 'OEU5088', 'OEU5082', 'OEU2256', 'OEU2027'}</t>
  </si>
  <si>
    <t>{'OEU323', 'OEU325', 'OEU326', 'OEU321', 'OEU322', 'OEU324'}</t>
  </si>
  <si>
    <t>{'OEU5438', 'OEU5440', 'OEU5439'}</t>
  </si>
  <si>
    <t>{'OEU5431', 'OEU5432'}</t>
  </si>
  <si>
    <t>{'OEU5423', 'OEU5421', 'OEU5424', 'OEU5422'}</t>
  </si>
  <si>
    <t>{'OEU5383', 'OEU5382', 'OEU5384', 'OEU5385'}</t>
  </si>
  <si>
    <t>{'OEU5377', 'OEU5378', 'OEU5376'}</t>
  </si>
  <si>
    <t>{'OEU5371', 'OEU5370'}</t>
  </si>
  <si>
    <t>{'OEU4728', 'OEU4726', 'OEU4727'}</t>
  </si>
  <si>
    <t>{'OEU1152', 'OEU1096'}</t>
  </si>
  <si>
    <t>{'OEU5240', 'OEU5239'}</t>
  </si>
  <si>
    <t>{'OEU5399', 'OEU5397', 'OEU5396', 'OEU5398'}</t>
  </si>
  <si>
    <t>{'OEU5434', 'OEU5433'}</t>
  </si>
  <si>
    <t>{'OEU5425', 'OEU5429', 'OEU5426', 'OEU5428', 'OEU5427'}</t>
  </si>
  <si>
    <t>{'OEU4167', 'OEU4168'}</t>
  </si>
  <si>
    <t>{'OEU4632', 'OEU4631', 'OEU4629', 'OEU4630'}</t>
  </si>
  <si>
    <t>{'OEU5413', 'OEU5414'}</t>
  </si>
  <si>
    <t>{'OEU5410', 'OEU5411'}</t>
  </si>
  <si>
    <t>{'OEU5418', 'OEU5419'}</t>
  </si>
  <si>
    <t>{'OEU5402', 'OEU5401', 'OEU5403', 'OEU5400'}</t>
  </si>
  <si>
    <t>{'OEU5374', 'OEU5373', 'OEU5372'}</t>
  </si>
  <si>
    <t>{'OEU5389', 'OEU5390'}</t>
  </si>
  <si>
    <t>{'OEU5117', 'OEU3248', 'OEU4333', 'OEU5119', 'OEU5120', 'OEU5118', 'OEU4332', 'OEU4334'}</t>
  </si>
  <si>
    <t>{'OEU1558', 'OEU4322', 'OEU4321', 'OEU4320', 'OEU4319'}</t>
  </si>
  <si>
    <t>{'OEU5437', 'OEU5436'}</t>
  </si>
  <si>
    <t>{'OEU1835', 'OEU4534', 'OEU4532', 'OEU4536', 'OEU4535', 'OEU2218', 'OEU4533', 'OEU4531'}</t>
  </si>
  <si>
    <t>{'OEU4945', 'OEU4940', 'OEU4943', 'OEU4942', 'OEU4944', 'OEU4941'}</t>
  </si>
  <si>
    <t>{'OEU5363', 'OEU5362', 'OEU5364'}</t>
  </si>
  <si>
    <t>{'OEU4561', 'OEU4563', 'OEU4560', 'OEU4562'}</t>
  </si>
  <si>
    <t>{'OEU4438', 'OEU4439', 'OEU4440', 'OEU4441', 'OEU4442'}</t>
  </si>
  <si>
    <t>{'OEU4527', 'OEU4530', 'OEU4529', 'OEU4528'}</t>
  </si>
  <si>
    <t>{'OEU4906', 'OEU4907'}</t>
  </si>
  <si>
    <t>{'OEU4164', 'OEU4166', 'OEU4165', 'OEU4163'}</t>
  </si>
  <si>
    <t>{'OEU4553', 'OEU4554'}</t>
  </si>
  <si>
    <t>{'OEU222', 'OEU221'}</t>
  </si>
  <si>
    <t>{'OEU5856', 'OEU5857', 'OEU5858', 'OEU5859'}</t>
  </si>
  <si>
    <t>{'OEU210', 'OEU207', 'OEU206', 'OEU208', 'OEU209', 'OEU205'}</t>
  </si>
  <si>
    <t>{'OEU5145', 'OEU5146'}</t>
  </si>
  <si>
    <t>{'OEU5457', 'OEU5456', 'OEU5455'}</t>
  </si>
  <si>
    <t>{'OEU5026', 'OEU5025'}</t>
  </si>
  <si>
    <t>{'OEU213', 'OEU215', 'OEU216', 'OEU214'}</t>
  </si>
  <si>
    <t>{'OEU5862', 'OEU5861'}</t>
  </si>
  <si>
    <t>{'OEU1321', 'OEU1322'}</t>
  </si>
  <si>
    <t>{'OEU5466', 'OEU5467', 'OEU5468'}</t>
  </si>
  <si>
    <t>{'OEU5080', 'OEU5072', 'OEU5078'}</t>
  </si>
  <si>
    <t>{'OEU218', 'OEU217'}</t>
  </si>
  <si>
    <t>{'OEU5097', 'OEU5095'}</t>
  </si>
  <si>
    <t>{'OEU66', 'OEU67'}</t>
  </si>
  <si>
    <t>{'OEU212', 'OEU211'}</t>
  </si>
  <si>
    <t>{'OEU203', 'OEU204'}</t>
  </si>
  <si>
    <t>{'OEU62', 'OEU61'}</t>
  </si>
  <si>
    <t>{'OEU1291', 'OEU1292'}</t>
  </si>
  <si>
    <t>{'OEU4775', 'OEU4776'}</t>
  </si>
  <si>
    <t>{'OEU3812', 'OEU5084', 'OEU5077', 'OEU2360', 'OEU5071'}</t>
  </si>
  <si>
    <t>{'OEU4134', 'OEU4135'}</t>
  </si>
  <si>
    <t>{'OEU5090', 'OEU5081'}</t>
  </si>
  <si>
    <t>{'OEU220', 'OEU219'}</t>
  </si>
  <si>
    <t>{'OEU4548', 'OEU4549'}</t>
  </si>
  <si>
    <t>{'OEU3', 'OEU2'}</t>
  </si>
  <si>
    <t>{'OEU5074', 'OEU5075'}</t>
  </si>
  <si>
    <t>{'OEU4581', 'OEU4580'}</t>
  </si>
  <si>
    <t>{'OEU170', 'OEU169'}</t>
  </si>
  <si>
    <t>{'OEU5111', 'OEU5039', 'OEU5045', 'OEU2049'}</t>
  </si>
  <si>
    <t>{'OEU1018', 'OEU1019'}</t>
  </si>
  <si>
    <t>{'OEU232', 'OEU229', 'OEU227', 'OEU228', 'OEU230', 'OEU239', 'OEU231', 'OEU233', 'OEU235', 'OEU234', 'OEU237', 'OEU236', 'OEU238'}</t>
  </si>
  <si>
    <t>{'OEU5481', 'OEU5480'}</t>
  </si>
  <si>
    <t>{'OEU348', 'OEU347'}</t>
  </si>
  <si>
    <t>{'OEU350', 'OEU351', 'OEU352', 'OEU349'}</t>
  </si>
  <si>
    <t>{'OEU174', 'OEU172', 'OEU173', 'OEU171'}</t>
  </si>
  <si>
    <t>{'OEU86', 'OEU85', 'OEU84'}</t>
  </si>
  <si>
    <t>{'OEU11', 'OEU12'}</t>
  </si>
  <si>
    <t>{'OEU88', 'OEU89'}</t>
  </si>
  <si>
    <t>{'OEU44', 'OEU46', 'OEU45', 'OEU47', 'OEU42', 'OEU43'}</t>
  </si>
  <si>
    <t>{'OEU192', 'OEU191', 'OEU193', 'OEU194'}</t>
  </si>
  <si>
    <t>{'OEU5103', 'OEU5102'}</t>
  </si>
  <si>
    <t>{'OEU200', 'OEU199'}</t>
  </si>
  <si>
    <t>{'OEU201', 'OEU202'}</t>
  </si>
  <si>
    <t>{'OEU5447', 'OEU5445', 'OEU5446'}</t>
  </si>
  <si>
    <t>{'OEU198', 'OEU196', 'OEU197', 'OEU195'}</t>
  </si>
  <si>
    <t>{'OEU5589', 'OEU5590', 'OEU5591', 'OEU5592', 'OEU5588'}</t>
  </si>
  <si>
    <t>{'OEU184', 'OEU186', 'OEU183', 'OEU185'}</t>
  </si>
  <si>
    <t>{'OEU178', 'OEU175', 'OEU176', 'OEU177'}</t>
  </si>
  <si>
    <t>{'OEU5069', 'OEU5068'}</t>
  </si>
  <si>
    <t>{'OEU5055', 'OEU5044'}</t>
  </si>
  <si>
    <t>{'OEU5104', 'OEU5038'}</t>
  </si>
  <si>
    <t>{'OEU180', 'OEU181', 'OEU182', 'OEU179'}</t>
  </si>
  <si>
    <t>{'OEU187', 'OEU188'}</t>
  </si>
  <si>
    <t>{'OEU189', 'OEU190'}</t>
  </si>
  <si>
    <t>{'OEU31', 'OEU30', 'OEU29', 'OEU32'}</t>
  </si>
  <si>
    <t>{'OEU4665', 'OEU4664', 'OEU4663'}</t>
  </si>
  <si>
    <t>{'OEU5028', 'OEU5027'}</t>
  </si>
  <si>
    <t>{'OEU5474', 'OEU5473', 'OEU5472', 'OEU5475'}</t>
  </si>
  <si>
    <t>{'OEU25', 'OEU65', 'OEU64'}</t>
  </si>
  <si>
    <t>{'OEU5037', 'OEU5036'}</t>
  </si>
  <si>
    <t>{'OEU1437', 'OEU1438'}</t>
  </si>
  <si>
    <t>{'OEU27', 'OEU28'}</t>
  </si>
  <si>
    <t>{'OEU5098', 'OEU5099', 'OEU5096'}</t>
  </si>
  <si>
    <t>{'OEU5657', 'OEU5659', 'OEU5658'}</t>
  </si>
  <si>
    <t>{'OEU224', 'OEU223', 'OEU225', 'OEU226'}</t>
  </si>
  <si>
    <t>{'OEU5671', 'OEU5673', 'OEU5672'}</t>
  </si>
  <si>
    <t>{'OEU5669', 'OEU5670', 'OEU5668'}</t>
  </si>
  <si>
    <t>{'OEU5804', 'OEU5838'}</t>
  </si>
  <si>
    <t>{'OEU5802', 'OEU5803'}</t>
  </si>
  <si>
    <t>{'OEU4636', 'OEU4633', 'OEU4635', 'OEU4634', 'OEU2226'}</t>
  </si>
  <si>
    <t>{'OEU5656', 'OEU5654', 'OEU5655'}</t>
  </si>
  <si>
    <t>{'OEU4482', 'OEU4480', 'OEU4481', 'OEU4479', 'OEU4478', 'OEU4477'}</t>
  </si>
  <si>
    <t>{'OEU5641', 'OEU5642', 'OEU5643'}</t>
  </si>
  <si>
    <t>{'OEU711', 'OEU684'}</t>
  </si>
  <si>
    <t>{'OEU5295', 'OEU5296'}</t>
  </si>
  <si>
    <t>{'OEU5254', 'OEU5188'}</t>
  </si>
  <si>
    <t>{'OEU5267', 'OEU5268'}</t>
  </si>
  <si>
    <t>{'OEU5627', 'OEU5625', 'OEU5626'}</t>
  </si>
  <si>
    <t>{'OEU963', 'OEU821'}</t>
  </si>
  <si>
    <t>{'OEU141', 'OEU140'}</t>
  </si>
  <si>
    <t>{'OEU379', 'OEU987'}</t>
  </si>
  <si>
    <t>{'OEU5618', 'OEU5620', 'OEU5619'}</t>
  </si>
  <si>
    <t>{'OEU5742', 'OEU5827'}</t>
  </si>
  <si>
    <t>{'OEU896', 'OEU387', 'OEU1001'}</t>
  </si>
  <si>
    <t>{'OEU382', 'OEU629', 'OEU582'}</t>
  </si>
  <si>
    <t>{'OEU384', 'OEU383'}</t>
  </si>
  <si>
    <t>{'OEU574', 'OEU632'}</t>
  </si>
  <si>
    <t>{'OEU5607', 'OEU5606', 'OEU5608'}</t>
  </si>
  <si>
    <t>{'OEU5603', 'OEU5604', 'OEU5605'}</t>
  </si>
  <si>
    <t>{'OEU4676', 'OEU4675', 'OEU4674'}</t>
  </si>
  <si>
    <t>{'OEU4572', 'OEU4573'}</t>
  </si>
  <si>
    <t>{'OEU5819', 'OEU5699'}</t>
  </si>
  <si>
    <t>{'OEU5581', 'OEU5580', 'OEU5582'}</t>
  </si>
  <si>
    <t>{'OEU5586', 'OEU5585', 'OEU5587'}</t>
  </si>
  <si>
    <t>{'OEU862', 'OEU972'}</t>
  </si>
  <si>
    <t>{'OEU549', 'OEU586'}</t>
  </si>
  <si>
    <t>{'OEU4209', 'OEU4208', 'OEU4207'}</t>
  </si>
  <si>
    <t>{'OEU5601', 'OEU5600', 'OEU5602', 'OEU5599'}</t>
  </si>
  <si>
    <t>{'OEU5260', 'OEU5259'}</t>
  </si>
  <si>
    <t>{'OEU4704', 'OEU4706', 'OEU4705', 'OEU2129', 'OEU4703'}</t>
  </si>
  <si>
    <t>{'OEU4187', 'OEU4254', 'OEU4186', 'OEU4188', 'OEU4253', 'OEU4189', 'OEU4252', 'OEU4251'}</t>
  </si>
  <si>
    <t>{'OEU5005', 'OEU4873'}</t>
  </si>
  <si>
    <t>{'OEU4414', 'OEU4416', 'OEU4417', 'OEU4415', 'OEU4413'}</t>
  </si>
  <si>
    <t>{'OEU835', 'OEU576'}</t>
  </si>
  <si>
    <t>{'OEU4993', 'OEU4994', 'OEU4995', 'OEU4087'}</t>
  </si>
  <si>
    <t>{'OEU4492', 'OEU4491'}</t>
  </si>
  <si>
    <t>{'OEU4628', 'OEU4908', 'OEU4909'}</t>
  </si>
  <si>
    <t>{'OEU4494', 'OEU4496', 'OEU4493', 'OEU4495'}</t>
  </si>
  <si>
    <t>{'OEU4507', 'OEU4506', 'OEU4508'}</t>
  </si>
  <si>
    <t>{'OEU4514', 'OEU4513'}</t>
  </si>
  <si>
    <t>{'OEU5513', 'OEU5541'}</t>
  </si>
  <si>
    <t>{'OEU5536', 'OEU5534', 'OEU5535', 'OEU5537'}</t>
  </si>
  <si>
    <t>{'OEU5499', 'OEU5497', 'OEU5502', 'OEU5503', 'OEU5501', 'OEU5498', 'OEU5500'}</t>
  </si>
  <si>
    <t>{'OEU4662', 'OEU4660', 'OEU4659', 'OEU4661'}</t>
  </si>
  <si>
    <t>{'OEU4805', 'OEU4804', 'OEU4806'}</t>
  </si>
  <si>
    <t>{'OEU4801', 'OEU4802'}</t>
  </si>
  <si>
    <t>{'OEU4797', 'OEU4798', 'OEU4799', 'OEU4796'}</t>
  </si>
  <si>
    <t>{'OEU4312', 'OEU4311', 'OEU4313', 'OEU4310'}</t>
  </si>
  <si>
    <t>{'OEU3781', 'OEU4309', 'OEU4307', 'OEU3274', 'OEU4308', 'OEU2742'}</t>
  </si>
  <si>
    <t>{'OEU5386', 'OEU5387'}</t>
  </si>
  <si>
    <t>{'OEU4279', 'OEU4281', 'OEU4280'}</t>
  </si>
  <si>
    <t>{'OEU4893', 'OEU4894', 'OEU4892', 'OEU2421', 'OEU2109'}</t>
  </si>
  <si>
    <t>{'OEU4623', 'OEU4622', 'OEU4624'}</t>
  </si>
  <si>
    <t>{'OEU4992', 'OEU4088', 'OEU4990', 'OEU4991'}</t>
  </si>
  <si>
    <t>{'OEU1274', 'OEU1276'}</t>
  </si>
  <si>
    <t>{'OEU1455', 'OEU1281'}</t>
  </si>
  <si>
    <t>{'OEU1177', 'OEU1176'}</t>
  </si>
  <si>
    <t>{'OEU5109', 'OEU5108'}</t>
  </si>
  <si>
    <t>{'OEU5056', 'OEU5066'}</t>
  </si>
  <si>
    <t>{'OEU0', 'OEU1'}</t>
  </si>
  <si>
    <t>{'OEU83', 'OEU82'}</t>
  </si>
  <si>
    <t>{'OEU94', 'OEU93', 'OEU92'}</t>
  </si>
  <si>
    <t>{'OEU1408', 'OEU1469'}</t>
  </si>
  <si>
    <t>{'OEU5685', 'OEU5686'}</t>
  </si>
  <si>
    <t>{'OEU5854', 'OEU5853'}</t>
  </si>
  <si>
    <t>{'OEU899', 'OEU390'}</t>
  </si>
  <si>
    <t>{'OEU636', 'OEU968'}</t>
  </si>
  <si>
    <t>{'OEU4896', 'OEU4895'}</t>
  </si>
  <si>
    <t>{'OEU4471', 'OEU4473', 'OEU4470', 'OEU4472'}</t>
  </si>
  <si>
    <t>{'OEU4202', 'OEU4200', 'OEU4201'}</t>
  </si>
  <si>
    <t>{'OEU492', 'OEU354'}</t>
  </si>
  <si>
    <t>{'OEU4488', 'OEU4489'}</t>
  </si>
  <si>
    <t>{'OEU728', 'OEU904'}</t>
  </si>
  <si>
    <t>{'OEU4756', 'OEU4757'}</t>
  </si>
  <si>
    <t>{'OEU5004', 'OEU5003'}</t>
  </si>
  <si>
    <t>{'OEU978', 'OEU984'}</t>
  </si>
  <si>
    <t>{'OEU5273', 'OEU5272'}</t>
  </si>
  <si>
    <t>{'OEU4855', 'OEU4854'}</t>
  </si>
  <si>
    <t>{'OEU4865', 'OEU4863', 'OEU4862', 'OEU4864'}</t>
  </si>
  <si>
    <t>{'OEU510', 'OEU404'}</t>
  </si>
  <si>
    <t>{'OEU685', 'OEU895'}</t>
  </si>
  <si>
    <t>{'OEU777', 'OEU660'}</t>
  </si>
  <si>
    <t>{'OEU1434', 'OEU1435'}</t>
  </si>
  <si>
    <t>{'OEU531', 'OEU451'}</t>
  </si>
  <si>
    <t>{'OEU4932', 'OEU4361'}</t>
  </si>
  <si>
    <t>{'OEU831', 'OEU888'}</t>
  </si>
  <si>
    <t>{'OEU4918', 'OEU4917'}</t>
  </si>
  <si>
    <t>{'OEU681', 'OEU687'}</t>
  </si>
  <si>
    <t>{'OEU402', 'OEU401'}</t>
  </si>
  <si>
    <t>{'OEU615', 'OEU420'}</t>
  </si>
  <si>
    <t>{'OEU917', 'OEU839'}</t>
  </si>
  <si>
    <t>{'OEU5842', 'OEU5843'}</t>
  </si>
  <si>
    <t>{'OEU591', 'OEU1002'}</t>
  </si>
  <si>
    <t>{'OEU4638', 'OEU4639'}</t>
  </si>
  <si>
    <t>{'OEU470', 'OEU471'}</t>
  </si>
  <si>
    <t>{'OEU745', 'OEU719'}</t>
  </si>
  <si>
    <t>{'OEU4911', 'OEU4912', 'OEU4913'}</t>
  </si>
  <si>
    <t>{'OEU791', 'OEU645'}</t>
  </si>
  <si>
    <t>{'OEU474', 'OEU473'}</t>
  </si>
  <si>
    <t>{'OEU1355', 'OEU1354'}</t>
  </si>
  <si>
    <t>{'OEU4850', 'OEU4851', 'OEU3222', 'OEU4852'}</t>
  </si>
  <si>
    <t>{'OEU616', 'OEU488', 'OEU490'}</t>
  </si>
  <si>
    <t>{'OEU4812', 'OEU4961', 'OEU2654', 'OEU2295', 'OEU4962', 'OEU4963'}</t>
  </si>
  <si>
    <t>{'OEU4767', 'OEU4768'}</t>
  </si>
  <si>
    <t>{'OEU4792', 'OEU4791'}</t>
  </si>
  <si>
    <t>{'OEU5257', 'OEU5256'}</t>
  </si>
  <si>
    <t>{'OEU749', 'OEU1007'}</t>
  </si>
  <si>
    <t>{'OEU4964', 'OEU4965', 'OEU3255'}</t>
  </si>
  <si>
    <t>{'OEU4734', 'OEU4735'}</t>
  </si>
  <si>
    <t>{'OEU4731', 'OEU4732', 'OEU4733'}</t>
  </si>
  <si>
    <t>{'OEU874', 'OEU787'}</t>
  </si>
  <si>
    <t>{'OEU4764', 'OEU4762', 'OEU4763', 'OEU4765', 'OEU4766'}</t>
  </si>
  <si>
    <t>{'OEU1252', 'OEU1251', 'OEU1253'}</t>
  </si>
  <si>
    <t>{'OEU388', 'OEU389'}</t>
  </si>
  <si>
    <t>{'OEU949', 'OEU682'}</t>
  </si>
  <si>
    <t>{'OEU4828', 'OEU4827'}</t>
  </si>
  <si>
    <t>{'OEU910', 'OEU763'}</t>
  </si>
  <si>
    <t>{'OEU1331', 'OEU1328'}</t>
  </si>
  <si>
    <t>{'OEU870', 'OEU461'}</t>
  </si>
  <si>
    <t>{'OEU4769', 'OEU4770'}</t>
  </si>
  <si>
    <t>{'OEU4159', 'OEU4158'}</t>
  </si>
  <si>
    <t>{'OEU434', 'OEU435'}</t>
  </si>
  <si>
    <t>{'OEU4841', 'OEU4842'}</t>
  </si>
  <si>
    <t>{'OEU2580', 'OEU5014', 'OEU5015'}</t>
  </si>
  <si>
    <t>{'OEU4830', 'OEU3427', 'OEU4831', 'OEU4829'}</t>
  </si>
  <si>
    <t>{'OEU4966', 'OEU4967'}</t>
  </si>
  <si>
    <t>{'OEU4151', 'OEU4153', 'OEU4154', 'OEU4152'}</t>
  </si>
  <si>
    <t>{'OEU564', 'OEU432'}</t>
  </si>
  <si>
    <t>{'OEU908', 'OEU990'}</t>
  </si>
  <si>
    <t>{'OEU1013', 'OEU992'}</t>
  </si>
  <si>
    <t>{'OEU1307', 'OEU1306'}</t>
  </si>
  <si>
    <t>{'OEU4934', 'OEU4933'}</t>
  </si>
  <si>
    <t>{'OEU5289', 'OEU5290'}</t>
  </si>
  <si>
    <t>{'OEU5007', 'OEU5008', 'OEU5006'}</t>
  </si>
  <si>
    <t>{'OEU4213', 'OEU4210', 'OEU4212'}</t>
  </si>
  <si>
    <t>{'OEU4670', 'OEU4669'}</t>
  </si>
  <si>
    <t>{'OEU5236', 'OEU5237'}</t>
  </si>
  <si>
    <t>{'OEU4955', 'OEU4954', 'OEU4953', 'OEU4952'}</t>
  </si>
  <si>
    <t>{'OEU4938', 'OEU4937', 'OEU4939'}</t>
  </si>
  <si>
    <t>{'OEU4958', 'OEU4959', 'OEU4960'}</t>
  </si>
  <si>
    <t>{'OEU378', 'OEU377'}</t>
  </si>
  <si>
    <t>{'OEU4710', 'OEU4711'}</t>
  </si>
  <si>
    <t>{'OEU436', 'OEU518'}</t>
  </si>
  <si>
    <t>{'OEU4696', 'OEU4695'}</t>
  </si>
  <si>
    <t>{'OEU517', 'OEU833'}</t>
  </si>
  <si>
    <t>{'OEU4936', 'OEU4935'}</t>
  </si>
  <si>
    <t>{'OEU5622', 'OEU5621', 'OEU5623'}</t>
  </si>
  <si>
    <t>{'OEU108', 'OEU107'}</t>
  </si>
  <si>
    <t>{'OEU5750', 'OEU5736'}</t>
  </si>
  <si>
    <t>{'OEU5087', 'OEU5086', 'OEU5085', 'OEU5094'}</t>
  </si>
  <si>
    <t>{'OEU5495', 'OEU5496'}</t>
  </si>
  <si>
    <t>{'OEU695', 'OEU624', 'OEU465', 'OEU466'}</t>
  </si>
  <si>
    <t>{'OEU5545', 'OEU5546'}</t>
  </si>
  <si>
    <t>{'OEU5552', 'OEU5551'}</t>
  </si>
  <si>
    <t>{'OEU5124', 'OEU5122'}</t>
  </si>
  <si>
    <t>{'OEU5128', 'OEU5130'}</t>
  </si>
  <si>
    <t>{'OEU4846', 'OEU4849', 'OEU4848', 'OEU4847'}</t>
  </si>
  <si>
    <t>{'OEU35', 'OEU34'}</t>
  </si>
  <si>
    <t>{'OEU657', 'OEU394'}</t>
  </si>
  <si>
    <t>{'OEU4283', 'OEU4282'}</t>
  </si>
  <si>
    <t>{'OEU604', 'OEU863'}</t>
  </si>
  <si>
    <t>{'OEU924', 'OEU979'}</t>
  </si>
  <si>
    <t>{'OEU4597', 'OEU4598', 'OEU2037'}</t>
  </si>
  <si>
    <t>{'OEU411', 'OEU410'}</t>
  </si>
  <si>
    <t>{'OEU4138', 'OEU4139', 'OEU4140'}</t>
  </si>
  <si>
    <t>{'OEU603', 'OEU643'}</t>
  </si>
  <si>
    <t>{'OEU4875', 'OEU4874'}</t>
  </si>
  <si>
    <t>{'OEU911', 'OEU409', 'OEU935'}</t>
  </si>
  <si>
    <t>{'OEU939', 'OEU665'}</t>
  </si>
  <si>
    <t>{'OEU5512', 'OEU5511'}</t>
  </si>
  <si>
    <t>{'OEU5514', 'OEU5515'}</t>
  </si>
  <si>
    <t>{'OEU5517', 'OEU5518', 'OEU5516'}</t>
  </si>
  <si>
    <t>{'OEU5520', 'OEU5519'}</t>
  </si>
  <si>
    <t>{'OEU5522', 'OEU5521'}</t>
  </si>
  <si>
    <t>{'OEU5523', 'OEU5524'}</t>
  </si>
  <si>
    <t>{'OEU5526', 'OEU5528', 'OEU5527'}</t>
  </si>
  <si>
    <t>{'OEU5530', 'OEU5529'}</t>
  </si>
  <si>
    <t>{'OEU5533', 'OEU5532', 'OEU5531'}</t>
  </si>
  <si>
    <t>{'OEU5539', 'OEU5538', 'OEU5540'}</t>
  </si>
  <si>
    <t>{'OEU5629', 'OEU5628'}</t>
  </si>
  <si>
    <t>{'OEU5543', 'OEU5544', 'OEU5542'}</t>
  </si>
  <si>
    <t>{'OEU5550', 'OEU5548', 'OEU5549'}</t>
  </si>
  <si>
    <t>{'OEU5553', 'OEU5554'}</t>
  </si>
  <si>
    <t>{'OEU5555', 'OEU5556'}</t>
  </si>
  <si>
    <t>{'OEU5558', 'OEU5557', 'OEU5559'}</t>
  </si>
  <si>
    <t>{'OEU5563', 'OEU5564', 'OEU5562'}</t>
  </si>
  <si>
    <t>{'OEU5565', 'OEU5567', 'OEU5566'}</t>
  </si>
  <si>
    <t>{'OEU5570', 'OEU5569'}</t>
  </si>
  <si>
    <t>{'OEU5812', 'OEU5841'}</t>
  </si>
  <si>
    <t>{'OEU5791', 'OEU5835'}</t>
  </si>
  <si>
    <t>{'OEU5729', 'OEU5728'}</t>
  </si>
  <si>
    <t>{'OEU4714', 'OEU4715', 'OEU4713', 'OEU2087', 'OEU4712'}</t>
  </si>
  <si>
    <t>{'OEU4998', 'OEU4999'}</t>
  </si>
  <si>
    <t>{'OEU360', 'OEU359'}</t>
  </si>
  <si>
    <t>{'OEU960', 'OEU688'}</t>
  </si>
  <si>
    <t>{'OEU4996', 'OEU4997', 'OEU3087'}</t>
  </si>
  <si>
    <t>{'OEU5010', 'OEU3394', 'OEU5009', 'OEU5011', 'OEU5012', 'OEU5013'}</t>
  </si>
  <si>
    <t>{'OEU4487', 'OEU4486'}</t>
  </si>
  <si>
    <t>{'OEU4904', 'OEU4902', 'OEU4905', 'OEU4903'}</t>
  </si>
  <si>
    <t>{'OEU4861', 'OEU4860', 'OEU4859', 'OEU4858'}</t>
  </si>
  <si>
    <t>{'OEU4409', 'OEU4410', 'OEU4407', 'OEU4408'}</t>
  </si>
  <si>
    <t>{'OEU4814', 'OEU4815', 'OEU4813'}</t>
  </si>
  <si>
    <t>{'OEU56', 'OEU55', 'OEU57'}</t>
  </si>
  <si>
    <t>{'OEU4719', 'OEU4722', 'OEU4721', 'OEU4720'}</t>
  </si>
  <si>
    <t>{'OEU4725', 'OEU4723', 'OEU2081'}</t>
  </si>
  <si>
    <t>{'OEU4245', 'OEU4246'}</t>
  </si>
  <si>
    <t>{'OEU2667', 'OEU2372'}</t>
  </si>
  <si>
    <t>{'OEU4692', 'OEU4758', 'OEU4691'}</t>
  </si>
  <si>
    <t>{'OEU4693', 'OEU4694'}</t>
  </si>
  <si>
    <t>{'OEU4699', 'OEU4698', 'OEU4697'}</t>
  </si>
  <si>
    <t>{'OEU4678', 'OEU4677'}</t>
  </si>
  <si>
    <t>{'OEU4680', 'OEU4681'}</t>
  </si>
  <si>
    <t>{'OEU2152', 'OEU4219'}</t>
  </si>
  <si>
    <t>{'OEU1969', 'OEU4972'}</t>
  </si>
  <si>
    <t>{'OEU4702', 'OEU4701'}</t>
  </si>
  <si>
    <t>{'OEU2469', 'OEU1893'}</t>
  </si>
  <si>
    <t>{'OEU1014', 'OEU539'}</t>
  </si>
  <si>
    <t>{'OEU4717', 'OEU4716'}</t>
  </si>
  <si>
    <t>{'OEU4707', 'OEU4709', 'OEU4708'}</t>
  </si>
  <si>
    <t>{'OEU1920', 'OEU3215', 'OEU1931'}</t>
  </si>
  <si>
    <t>{'OEU3508', 'OEU2578', 'OEU2426'}</t>
  </si>
  <si>
    <t>{'OEU4141', 'OEU4143', 'OEU4142'}</t>
  </si>
  <si>
    <t>{'OEU2287', 'OEU3270', 'OEU2028'}</t>
  </si>
  <si>
    <t>{'OEU1479', 'OEU2088'}</t>
  </si>
  <si>
    <t>{'OEU4673', 'OEU4672'}</t>
  </si>
  <si>
    <t>{'OEU3038', 'OEU1614'}</t>
  </si>
  <si>
    <t>{'OEU4686', 'OEU4685', 'OEU4687'}</t>
  </si>
  <si>
    <t>{'OEU4880', 'OEU4879'}</t>
  </si>
  <si>
    <t>{'OEU4616', 'OEU4615', 'OEU4614', 'OEU4617'}</t>
  </si>
  <si>
    <t>{'OEU4619', 'OEU4618'}</t>
  </si>
  <si>
    <t>{'OEU2166', 'OEU2941'}</t>
  </si>
  <si>
    <t>{'OEU3108', 'OEU4620', 'OEU1865'}</t>
  </si>
  <si>
    <t>{'OEU4304', 'OEU4302', 'OEU4303'}</t>
  </si>
  <si>
    <t>{'OEU2618', 'OEU2429'}</t>
  </si>
  <si>
    <t>{'OEU4353', 'OEU4352', 'OEU2433'}</t>
  </si>
  <si>
    <t>{'OEU3182', 'OEU2303'}</t>
  </si>
  <si>
    <t>{'OEU4651', 'OEU4627', 'OEU4653', 'OEU4650', 'OEU4652'}</t>
  </si>
  <si>
    <t>{'OEU4688', 'OEU4689', 'OEU4690'}</t>
  </si>
  <si>
    <t>{'OEU4666', 'OEU4668', 'OEU4667'}</t>
  </si>
  <si>
    <t>{'OEU4230', 'OEU4232', 'OEU4231'}</t>
  </si>
  <si>
    <t>{'OEU4449', 'OEU4448'}</t>
  </si>
  <si>
    <t>{'OEU5598', 'OEU5597'}</t>
  </si>
  <si>
    <t>{'OEU4192', 'OEU4191'}</t>
  </si>
  <si>
    <t>{'OEU4195', 'OEU4196', 'OEU4197'}</t>
  </si>
  <si>
    <t>{'OEU4203', 'OEU4204'}</t>
  </si>
  <si>
    <t>{'OEU901', 'OEU746'}</t>
  </si>
  <si>
    <t>{'OEU1254', 'OEU1255'}</t>
  </si>
  <si>
    <t>{'OEU4987', 'OEU4986'}</t>
  </si>
  <si>
    <t>{'OEU4785', 'OEU4786'}</t>
  </si>
  <si>
    <t>{'OEU4771', 'OEU4772'}</t>
  </si>
  <si>
    <t>{'OEU4146', 'OEU4145', 'OEU4144'}</t>
  </si>
  <si>
    <t>{'OEU5019', 'OEU5018'}</t>
  </si>
  <si>
    <t>{'OEU2019', 'OEU4784', 'OEU4783'}</t>
  </si>
  <si>
    <t>{'OEU1774', 'OEU1710', 'OEU2007'}</t>
  </si>
  <si>
    <t>{'OEU4984', 'OEU4983'}</t>
  </si>
  <si>
    <t>{'OEU1536', 'OEU3147'}</t>
  </si>
  <si>
    <t>{'OEU2544', 'OEU1647'}</t>
  </si>
  <si>
    <t>{'OEU3250', 'OEU2205'}</t>
  </si>
  <si>
    <t>{'OEU5022', 'OEU5021'}</t>
  </si>
  <si>
    <t>{'OEU4741', 'OEU4742', 'OEU4743'}</t>
  </si>
  <si>
    <t>{'OEU4745', 'OEU4746', 'OEU4744'}</t>
  </si>
  <si>
    <t>{'OEU4747', 'OEU4748'}</t>
  </si>
  <si>
    <t>{'OEU1207', 'OEU1208'}</t>
  </si>
  <si>
    <t>{'OEU2775', 'OEU2779', 'OEU2043'}</t>
  </si>
  <si>
    <t>{'OEU4740', 'OEU4739'}</t>
  </si>
  <si>
    <t>{'OEU3747', 'OEU2862'}</t>
  </si>
  <si>
    <t>{'OEU3149', 'OEU1853'}</t>
  </si>
  <si>
    <t>{'OEU4737', 'OEU4736', 'OEU4738'}</t>
  </si>
  <si>
    <t>{'OEU2718', 'OEU2521', 'OEU1619'}</t>
  </si>
  <si>
    <t>{'OEU2650', 'OEU4097'}</t>
  </si>
  <si>
    <t>{'OEU4610', 'OEU2249', 'OEU4609'}</t>
  </si>
  <si>
    <t>{'OEU824', 'OEU468', 'OEU937'}</t>
  </si>
  <si>
    <t>{'OEU4816', 'OEU2420'}</t>
  </si>
  <si>
    <t>{'OEU497', 'OEU496', 'OEU495'}</t>
  </si>
  <si>
    <t>{'OEU523', 'OEU446'}</t>
  </si>
  <si>
    <t>{'OEU4551', 'OEU4552'}</t>
  </si>
  <si>
    <t>{'OEU1689', 'OEU3385'}</t>
  </si>
  <si>
    <t>{'OEU4582', 'OEU5106', 'OEU4583', 'OEU5113'}</t>
  </si>
  <si>
    <t>{'OEU60', 'OEU58', 'OEU59'}</t>
  </si>
  <si>
    <t>{'OEU16', 'OEU18'}</t>
  </si>
  <si>
    <t>{'OEU5573', 'OEU5571', 'OEU5572'}</t>
  </si>
  <si>
    <t>{'OEU739', 'OEU691'}</t>
  </si>
  <si>
    <t>{'OEU380', 'OEU381'}</t>
  </si>
  <si>
    <t>{'OEU460', 'OEU543'}</t>
  </si>
  <si>
    <t>{'OEU529', 'OEU528'}</t>
  </si>
  <si>
    <t>{'OEU5593', 'OEU5595', 'OEU5594'}</t>
  </si>
  <si>
    <t>{'OEU5505', 'OEU5507', 'OEU5506', 'OEU5508'}</t>
  </si>
  <si>
    <t>{'OEU498', 'OEU499'}</t>
  </si>
  <si>
    <t>{'OEU903', 'OEU670'}</t>
  </si>
  <si>
    <t>{'OEU5365', 'OEU5366'}</t>
  </si>
  <si>
    <t>{'OEU589', 'OEU628'}</t>
  </si>
  <si>
    <t>{'OEU5247', 'OEU5249'}</t>
  </si>
  <si>
    <t>{'OEU713', 'OEU891', 'OEU607'}</t>
  </si>
  <si>
    <t>{'OEU704', 'OEU621'}</t>
  </si>
  <si>
    <t>{'OEU5637', 'OEU5635', 'OEU5636'}</t>
  </si>
  <si>
    <t>{'OEU400', 'OEU508'}</t>
  </si>
  <si>
    <t>{'OEU759', 'OEU448'}</t>
  </si>
  <si>
    <t>{'OEU5731', 'OEU5732'}</t>
  </si>
  <si>
    <t>{'OEU5574', 'OEU5575', 'OEU5576'}</t>
  </si>
  <si>
    <t>{'OEU5777', 'OEU5743', 'OEU5778'}</t>
  </si>
  <si>
    <t>{'OEU3361', 'OEU1996'}</t>
  </si>
  <si>
    <t>{'OEU3506', 'OEU5061', 'OEU2930', 'OEU2461'}</t>
  </si>
  <si>
    <t>{'OEU4288', 'OEU4287'}</t>
  </si>
  <si>
    <t>{'OEU4594', 'OEU4595'}</t>
  </si>
  <si>
    <t>{'OEU4683', 'OEU4684', 'OEU4682', 'OEU3220'}</t>
  </si>
  <si>
    <t>{'OEU9', 'OEU10'}</t>
  </si>
  <si>
    <t>{'OEU1974', 'OEU1968'}</t>
  </si>
  <si>
    <t>{'OEU4878', 'OEU4876', 'OEU4877'}</t>
  </si>
  <si>
    <t>{'OEU4584', 'OEU2710'}</t>
  </si>
  <si>
    <t>{'OEU2915', 'OEU2114'}</t>
  </si>
  <si>
    <t>{'OEU3279', 'OEU2067'}</t>
  </si>
  <si>
    <t>{'OEU4979', 'OEU4982', 'OEU4981', 'OEU4980'}</t>
  </si>
  <si>
    <t>{'OEU757', 'OEU613'}</t>
  </si>
  <si>
    <t>{'OEU4025', 'OEU3042'}</t>
  </si>
  <si>
    <t>{'OEU4605', 'OEU4604'}</t>
  </si>
  <si>
    <t>{'OEU4600', 'OEU4601'}</t>
  </si>
  <si>
    <t>{'OEU4603', 'OEU4602'}</t>
  </si>
  <si>
    <t>{'OEU4565', 'OEU4564', 'OEU1995'}</t>
  </si>
  <si>
    <t>{'OEU4567', 'OEU4568'}</t>
  </si>
  <si>
    <t>{'OEU4760', 'OEU1691', 'OEU4761', 'OEU2443'}</t>
  </si>
  <si>
    <t>{'OEU1164', 'OEU1165'}</t>
  </si>
  <si>
    <t>{'OEU90', 'OEU91'}</t>
  </si>
  <si>
    <t>{'OEU2621', 'OEU3150'}</t>
  </si>
  <si>
    <t>{'OEU3434', 'OEU2079'}</t>
  </si>
  <si>
    <t>{'OEU4575', 'OEU4574', 'OEU3820'}</t>
  </si>
  <si>
    <t>{'OEU2387', 'OEU4116', 'OEU3216'}</t>
  </si>
  <si>
    <t>{'OEU4277', 'OEU3138'}</t>
  </si>
  <si>
    <t>{'OEU4578', 'OEU4579'}</t>
  </si>
  <si>
    <t>{'OEU4268', 'OEU4267'}</t>
  </si>
  <si>
    <t>{'OEU2853', 'OEU1559'}</t>
  </si>
  <si>
    <t>{'OEU3290', 'OEU3489'}</t>
  </si>
  <si>
    <t>{'OEU4950', 'OEU4951', 'OEU4949'}</t>
  </si>
  <si>
    <t>{'OEU1674', 'OEU2149'}</t>
  </si>
  <si>
    <t>{'OEU4259', 'OEU4257', 'OEU4260', 'OEU4258'}</t>
  </si>
  <si>
    <t>{'OEU4264', 'OEU4265', 'OEU4266'}</t>
  </si>
  <si>
    <t>{'OEU4262', 'OEU4261', 'OEU4263'}</t>
  </si>
  <si>
    <t>{'OEU4891', 'OEU2022', 'OEU4890'}</t>
  </si>
  <si>
    <t>{'OEU4147', 'OEU4148', 'OEU4149', 'OEU4150'}</t>
  </si>
  <si>
    <t>{'OEU4946', 'OEU4947', 'OEU4948', 'OEU2467'}</t>
  </si>
  <si>
    <t>{'OEU2679', 'OEU2244'}</t>
  </si>
  <si>
    <t>{'OEU3115', 'OEU4464', 'OEU2240', 'OEU2389', 'OEU4825', 'OEU5121', 'OEU4826', 'OEU4463'}</t>
  </si>
  <si>
    <t>{'OEU2509', 'OEU4460'}</t>
  </si>
  <si>
    <t>{'OEU4989', 'OEU4988'}</t>
  </si>
  <si>
    <t>{'OEU2867', 'OEU3352'}</t>
  </si>
  <si>
    <t>{'OEU4403', 'OEU4402'}</t>
  </si>
  <si>
    <t>{'OEU4235', 'OEU4234'}</t>
  </si>
  <si>
    <t>{'OEU4823', 'OEU4824', 'OEU4822'}</t>
  </si>
  <si>
    <t>{'OEU4886', 'OEU4885'}</t>
  </si>
  <si>
    <t>{'OEU3113', 'OEU3327'}</t>
  </si>
  <si>
    <t>{'OEU4779', 'OEU4778'}</t>
  </si>
  <si>
    <t>{'OEU1325', 'OEU1326'}</t>
  </si>
  <si>
    <t>{'OEU1008', 'OEU491'}</t>
  </si>
  <si>
    <t>{'OEU3885', 'OEU4754', 'OEU4755', 'OEU1930'}</t>
  </si>
  <si>
    <t>{'OEU4821', 'OEU4820'}</t>
  </si>
  <si>
    <t>{'OEU4781', 'OEU4780'}</t>
  </si>
  <si>
    <t>{'OEU4856', 'OEU4857'}</t>
  </si>
  <si>
    <t>{'OEU1361', 'OEU1362'}</t>
  </si>
  <si>
    <t>{'OEU3501', 'OEU2246'}</t>
  </si>
  <si>
    <t>{'OEU2374', 'OEU1883'}</t>
  </si>
  <si>
    <t>{'OEU4834', 'OEU4835'}</t>
  </si>
  <si>
    <t>{'OEU1352', 'OEU1351'}</t>
  </si>
  <si>
    <t>{'OEU4833', 'OEU4832', 'OEU1573'}</t>
  </si>
  <si>
    <t>{'OEU4839', 'OEU4838'}</t>
  </si>
  <si>
    <t>{'OEU1348', 'OEU1347'}</t>
  </si>
  <si>
    <t>{'OEU4157', 'OEU4156', 'OEU4155'}</t>
  </si>
  <si>
    <t>{'OEU3426', 'OEU2575'}</t>
  </si>
  <si>
    <t>{'OEU3282', 'OEU2865'}</t>
  </si>
  <si>
    <t>{'OEU3243', 'OEU1660'}</t>
  </si>
  <si>
    <t>{'OEU5017', 'OEU5016'}</t>
  </si>
  <si>
    <t>{'OEU2074', 'OEU2662'}</t>
  </si>
  <si>
    <t>{'OEU5046', 'OEU5047'}</t>
  </si>
  <si>
    <t>{'OEU2257', 'OEU3453'}</t>
  </si>
  <si>
    <t>{'OEU1519', 'OEU2475', 'OEU3759'}</t>
  </si>
  <si>
    <t>{'OEU4793', 'OEU4795', 'OEU4794'}</t>
  </si>
  <si>
    <t>{'OEU4374', 'OEU4373'}</t>
  </si>
  <si>
    <t>{'OEU4787', 'OEU4788'}</t>
  </si>
  <si>
    <t>{'OEU4789', 'OEU4790'}</t>
  </si>
  <si>
    <t>{'OEU3340', 'OEU2760'}</t>
  </si>
  <si>
    <t>{'OEU3028', 'OEU4066'}</t>
  </si>
  <si>
    <t>{'OEU4882', 'OEU4884', 'OEU2427', 'OEU4883'}</t>
  </si>
  <si>
    <t>{'OEU3136', 'OEU2688', 'OEU3299'}</t>
  </si>
  <si>
    <t>{'OEU4380', 'OEU4382', 'OEU4381'}</t>
  </si>
  <si>
    <t>{'OEU4808', 'OEU4809'}</t>
  </si>
  <si>
    <t>{'OEU1713', 'OEU1959'}</t>
  </si>
  <si>
    <t>{'OEU4345', 'OEU4344', 'OEU2038'}</t>
  </si>
  <si>
    <t>{'OEU2224', 'OEU3141', 'OEU1855'}</t>
  </si>
  <si>
    <t>{'OEU2648', 'OEU2090'}</t>
  </si>
  <si>
    <t>{'OEU2569', 'OEU1487'}</t>
  </si>
  <si>
    <t>{'OEU4751', 'OEU4752'}</t>
  </si>
  <si>
    <t>{'OEU1943', 'OEU2734', 'OEU3238'}</t>
  </si>
  <si>
    <t>{'OEU4437', 'OEU4436'}</t>
  </si>
  <si>
    <t>{'OEU4914', 'OEU4915'}</t>
  </si>
  <si>
    <t>{'OEU2507', 'OEU2830'}</t>
  </si>
  <si>
    <t>{'OEU2833', 'OEU2712', 'OEU2626'}</t>
  </si>
  <si>
    <t>{'OEU4642', 'OEU4641'}</t>
  </si>
  <si>
    <t>{'OEU4648', 'OEU4647', 'OEU4649'}</t>
  </si>
  <si>
    <t>{'OEU3104', 'OEU4910'}</t>
  </si>
  <si>
    <t>{'OEU1540', 'OEU1589', 'OEU2558'}</t>
  </si>
  <si>
    <t>{'OEU2609', 'OEU4926', 'OEU4927'}</t>
  </si>
  <si>
    <t>{'OEU4929', 'OEU4928'}</t>
  </si>
  <si>
    <t>{'OEU4930', 'OEU4931'}</t>
  </si>
  <si>
    <t>{'OEU4956', 'OEU4957'}</t>
  </si>
  <si>
    <t>{'OEU2042', 'OEU1958', 'OEU2567'}</t>
  </si>
  <si>
    <t>{'OEU3366', 'OEU3325'}</t>
  </si>
  <si>
    <t>{'OEU2213', 'OEU1662', 'OEU3337'}</t>
  </si>
  <si>
    <t>{'OEU1553', 'OEU3114'}</t>
  </si>
  <si>
    <t>{'OEU4924', 'OEU4922', 'OEU4923'}</t>
  </si>
  <si>
    <t>{'OEU1422', 'OEU1424'}</t>
  </si>
  <si>
    <t>{'OEU4515', 'OEU4516'}</t>
  </si>
  <si>
    <t>{'OEU1795', 'OEU2924'}</t>
  </si>
  <si>
    <t>{'OEU4557', 'OEU4556'}</t>
  </si>
  <si>
    <t>{'OEU1593', 'OEU1627', 'OEU3843', 'OEU2566'}</t>
  </si>
  <si>
    <t>{'OEU1851', 'OEU2829'}</t>
  </si>
  <si>
    <t>{'OEU2854', 'OEU4868', 'OEU4161', 'OEU4160', 'OEU2386', 'OEU4162'}</t>
  </si>
  <si>
    <t>{'OEU4866', 'OEU3374', 'OEU4867'}</t>
  </si>
  <si>
    <t>{'OEU2068', 'OEU1994'}</t>
  </si>
  <si>
    <t>{'OEU3139', 'OEU3740'}</t>
  </si>
  <si>
    <t>{'OEU4870', 'OEU4869'}</t>
  </si>
  <si>
    <t>{'OEU3025', 'OEU2611'}</t>
  </si>
  <si>
    <t>{'OEU4871', 'OEU4872'}</t>
  </si>
  <si>
    <t>{'OEU1947', 'OEU2358'}</t>
  </si>
  <si>
    <t>{'OEU3258', 'OEU4889', 'OEU3140', 'OEU4888'}</t>
  </si>
  <si>
    <t>{'OEU4897', 'OEU4899', 'OEU4898'}</t>
  </si>
  <si>
    <t>{'OEU4900', 'OEU4901'}</t>
  </si>
  <si>
    <t>{'OEU4485', 'OEU4484', 'OEU4483'}</t>
  </si>
  <si>
    <t>{'OEU5848', 'OEU5849'}</t>
  </si>
  <si>
    <t>{'OEU4589', 'OEU4588'}</t>
  </si>
  <si>
    <t>{'OEU5493', 'OEU5494'}</t>
  </si>
  <si>
    <t>{'OEU2463', 'OEU4612', 'OEU4613'}</t>
  </si>
  <si>
    <t>{'OEU3524', 'OEU3996'}</t>
  </si>
  <si>
    <t>{'OEU3196', 'OEU3764'}</t>
  </si>
  <si>
    <t>{'OEU5509', 'OEU5510'}</t>
  </si>
  <si>
    <t>{'OEU342', 'OEU341'}</t>
  </si>
  <si>
    <t>{'OEU4450', 'OEU4451', 'OEU4455', 'OEU4452', 'OEU5114', 'OEU4454', 'OEU4453'}</t>
  </si>
  <si>
    <t>{'OEU3795', 'OEU2209'}</t>
  </si>
  <si>
    <t>{'OEU5002', 'OEU5001'}</t>
  </si>
  <si>
    <t>{'OEU4169', 'OEU4170', 'OEU4969', 'OEU4970', 'OEU4968', 'OEU4971'}</t>
  </si>
  <si>
    <t>{'OEU3659', 'OEU3858'}</t>
  </si>
  <si>
    <t>{'OEU5647', 'OEU5646', 'OEU5648'}</t>
  </si>
  <si>
    <t>{'OEU1346', 'OEU1345'}</t>
  </si>
  <si>
    <t>{'OEU345', 'OEU346', 'OEU344'}</t>
  </si>
  <si>
    <t>{'OEU2418', 'OEU2278'}</t>
  </si>
  <si>
    <t>{'OEU3465', 'OEU2310'}</t>
  </si>
  <si>
    <t>{'OEU2013', 'OEU3309'}</t>
  </si>
  <si>
    <t>{'OEU5664', 'OEU5665'}</t>
  </si>
  <si>
    <t>{'OEU5112', 'OEU3826'}</t>
  </si>
  <si>
    <t>{'OEU5660', 'OEU5661'}</t>
  </si>
  <si>
    <t>{'BNA0709', 'BNA0707', 'BNA0712', 'BNA0705', 'BNA0706', 'BNA0713', 'BNA0708'}</t>
  </si>
  <si>
    <t>{'BNA0618', 'BNA1508', 'BNA0619'}</t>
  </si>
  <si>
    <t>{'BNA0228', 'BNA0229'}</t>
  </si>
  <si>
    <t>{'BNA0777', 'BNA0778'}</t>
  </si>
  <si>
    <t>{'BNA0975', 'BNA0974'}</t>
  </si>
  <si>
    <t>{'BNA0485', 'BNA0486'}</t>
  </si>
  <si>
    <t>{'BNA0434', 'BNA0433', 'BNA0432'}</t>
  </si>
  <si>
    <t>{'BNA0378', 'BNA0379'}</t>
  </si>
  <si>
    <t>{'BNA0994', 'BNA0995'}</t>
  </si>
  <si>
    <t>{'BNA0786', 'BNA0790', 'BNA0785', 'BNA0788', 'BNA0789', 'BNA0787'}</t>
  </si>
  <si>
    <t>{'BNA0518b', 'BNA0518a'}</t>
  </si>
  <si>
    <t>{'BNA0548a', 'BNA0548b'}</t>
  </si>
  <si>
    <t>{'BNA0116', 'BNA0115'}</t>
  </si>
  <si>
    <t>{'BNA0086', 'BNA0082', 'BNA0087'}</t>
  </si>
  <si>
    <t>{'BNA0697', 'BNA0696', 'BNA0698', 'BNA0700', 'BNA0699'}</t>
  </si>
  <si>
    <t>{'BNA0626', 'BNA0627'}</t>
  </si>
  <si>
    <t>{'BNA1039', 'BNA1046b', 'BNA1040', 'BNA1042', 'BNA1045'}</t>
  </si>
  <si>
    <t>{'BNA0019', 'BNA0020'}</t>
  </si>
  <si>
    <t>{'BNA1006', 'BNA1005'}</t>
  </si>
  <si>
    <t>{'BNA0123', 'BNA1404', 'BNA0124', 'BNA0122'}</t>
  </si>
  <si>
    <t>{'BNA0646b', 'BNA0644', 'BNA0645', 'BNA0646a'}</t>
  </si>
  <si>
    <t>{'BNA0602', 'BNA0606', 'BNA0603', 'BNA0604', 'BNA0605'}</t>
  </si>
  <si>
    <t>{'BNA0744', 'BNA0745'}</t>
  </si>
  <si>
    <t>{'BNA0313', 'BNA0314'}</t>
  </si>
  <si>
    <t>{'BNA0216b', 'BNA0216a'}</t>
  </si>
  <si>
    <t>{'BNA0404', 'BNA0403'}</t>
  </si>
  <si>
    <t>{'BNA1027', 'BNA1026', 'BNA1025', 'BNA1028'}</t>
  </si>
  <si>
    <t>{'BNA1674', 'BNA1061'}</t>
  </si>
  <si>
    <t>{'BNA0879', 'BNA0878'}</t>
  </si>
  <si>
    <t>{'BNA0332', 'BNA0331'}</t>
  </si>
  <si>
    <t>{'BNA0915', 'BNA0914'}</t>
  </si>
  <si>
    <t>{'BNA0983', 'BNA0986', 'BNA0985', 'BNA0987', 'BNA0982', 'BNA1675', 'BNA0984', 'BNA0980', 'BNA0979', 'BNA0981', 'BNA0978'}</t>
  </si>
  <si>
    <t>{'BNA0467', 'BNA0465'}</t>
  </si>
  <si>
    <t>{'BNA0546', 'BNA1182'}</t>
  </si>
  <si>
    <t>{'BNA0172b', 'BNA0172a'}</t>
  </si>
  <si>
    <t>{'BNA0421', 'BNA0420'}</t>
  </si>
  <si>
    <t>{'BNA0684a', 'BNA0683a', 'BNA0683c', 'BNA0683b', 'BNA0684b', 'BNA0684c'}</t>
  </si>
  <si>
    <t>{'BNA0894c', 'BNA0894e', 'BNA0894a', 'BNA0894d', 'BNA0894b'}</t>
  </si>
  <si>
    <t>{'BNA0743', 'BNA0742'}</t>
  </si>
  <si>
    <t>{'BNA0046', 'BNA0045'}</t>
  </si>
  <si>
    <t>{'BNA0279', 'BNA0278'}</t>
  </si>
  <si>
    <t>{'BNA0972', 'BNA0973'}</t>
  </si>
  <si>
    <t>{'BNA0567b', 'BNA0567a'}</t>
  </si>
  <si>
    <t>{'BNA1673', 'BNA1558'}</t>
  </si>
  <si>
    <t>{'BNA1818', 'BNA0545'}</t>
  </si>
  <si>
    <t>{'BNA0256b', 'BNA0256a'}</t>
  </si>
  <si>
    <t>{'BNA0232a', 'BNA0232b'}</t>
  </si>
  <si>
    <t>{'BNA1086', 'BNA1085', 'BNA1088', 'BNA1087'}</t>
  </si>
  <si>
    <t>{'BNA0272', 'BNA0271', 'BNA0270'}</t>
  </si>
  <si>
    <t>{'BNA0177', 'BNA0179'}</t>
  </si>
  <si>
    <t>{'BNA0392a', 'BNA0392b'}</t>
  </si>
  <si>
    <t>{'BNA0430', 'BNA0428', 'BNA0427', 'BNA0429'}</t>
  </si>
  <si>
    <t>{'BNA0779', 'BNA1910'}</t>
  </si>
  <si>
    <t>{'BNA0953', 'BNA0946c', 'BNA0946a', 'BNA0946b'}</t>
  </si>
  <si>
    <t>{'BNA0395', 'BNA0396', 'BNA0397'}</t>
  </si>
  <si>
    <t>{'BNA0219', 'BNA0218', 'BNA0217'}</t>
  </si>
  <si>
    <t>{'BNA1868', 'BNA0286'}</t>
  </si>
  <si>
    <t>{'BNA1861', 'BNA1862'}</t>
  </si>
  <si>
    <t>{'BNA0648', 'BNA0647', 'BNA0649'}</t>
  </si>
  <si>
    <t>{'BNA0755a', 'BNA0755b'}</t>
  </si>
  <si>
    <t>{'BNA0590', 'BNA0591'}</t>
  </si>
  <si>
    <t>{'BNA0739', 'BNA0738', 'BNA0740', 'BNA0734', 'BNA0741'}</t>
  </si>
  <si>
    <t>{'BNA1248a', 'BNA1248b'}</t>
  </si>
  <si>
    <t>{'BNA0939b', 'BNA0938', 'BNA0937'}</t>
  </si>
  <si>
    <t>{'BNA0017', 'BNA0016', 'BNA0018', 'BNA0015'}</t>
  </si>
  <si>
    <t>{'BNA1405b', 'BNA1405c'}</t>
  </si>
  <si>
    <t>{'BNA1337b', 'BNA1337c'}</t>
  </si>
  <si>
    <t>{'BNA1401b', 'BNA1401a'}</t>
  </si>
  <si>
    <t>{'BNA1678', 'BNA1327b', 'BNA1327a'}</t>
  </si>
  <si>
    <t>{'BNA1120', 'BNA1121'}</t>
  </si>
  <si>
    <t>{'BNA0261c', 'BNA0261a'}</t>
  </si>
  <si>
    <t>{'BNA0843', 'BNA0842a', 'BNA0842b'}</t>
  </si>
  <si>
    <t>{'BNA1523a', 'BNA1523b'}</t>
  </si>
  <si>
    <t>{'BNA0751', 'BNA0750'}</t>
  </si>
  <si>
    <t>{'BNA0804a', 'BNA0804b'}</t>
  </si>
  <si>
    <t>{'BNA0595', 'BNA0594', 'BNA0593'}</t>
  </si>
  <si>
    <t>{'BNA0598b', 'BNA0597'}</t>
  </si>
  <si>
    <t>{'BNA0556b', 'BNA0556a'}</t>
  </si>
  <si>
    <t>{'BNA0641c', 'BNA0641b', 'BNA0641a', 'BNA0640'}</t>
  </si>
  <si>
    <t>{'BNA0287b', 'BNA0287a'}</t>
  </si>
  <si>
    <t>{'BNA0622', 'BNA0623'}</t>
  </si>
  <si>
    <t>{'BNA0517', 'BNA0516'}</t>
  </si>
  <si>
    <t>{'BNA0614b', 'BNA0614a'}</t>
  </si>
  <si>
    <t>{'BNA0136', 'BNA0135'}</t>
  </si>
  <si>
    <t>{'BNA1186a', 'BNA1186b', 'BNA1186d', 'BNA1186c', 'BNA1186e'}</t>
  </si>
  <si>
    <t>{'BNA0969c', 'BNA0969a'}</t>
  </si>
  <si>
    <t>{'BNA1333a', 'BNA1333b', 'BNA1333c'}</t>
  </si>
  <si>
    <t>{'BNA1335b', 'BNA1335a'}</t>
  </si>
  <si>
    <t>{'BNA0936', 'BNA0935'}</t>
  </si>
  <si>
    <t>{'BNA1155', 'BNA1154'}</t>
  </si>
  <si>
    <t>{'BNA0865b', 'BNA0863', 'BNA0864'}</t>
  </si>
  <si>
    <t>{'BNA0098', 'BNA0101'}</t>
  </si>
  <si>
    <t>{'BNA1465d', 'BNA0411', 'BNA0410'}</t>
  </si>
  <si>
    <t>{'BNA1449a', 'BNA1449b'}</t>
  </si>
  <si>
    <t>{'BNA1015', 'BNA1016'}</t>
  </si>
  <si>
    <t>{'BNA1023', 'BNA1024'}</t>
  </si>
  <si>
    <t>{'BNA0289b', 'BNA0290'}</t>
  </si>
  <si>
    <t>{'GEO42466', 'GEO42472'}</t>
  </si>
  <si>
    <t>{'GEO45157', 'GEO39715'}</t>
  </si>
  <si>
    <t>{'GEO45432', 'GEO45433'}</t>
  </si>
  <si>
    <t>{'GEO40612', 'GEO40613'}</t>
  </si>
  <si>
    <t>{'GEO45030', 'GEO44329'}</t>
  </si>
  <si>
    <t>{'GEO40598', 'GEO40599'}</t>
  </si>
  <si>
    <t>{'GEO40601', 'GEO40602'}</t>
  </si>
  <si>
    <t>{'GEO45927', 'GEO39796'}</t>
  </si>
  <si>
    <t>{'GEO44355', 'GEO44356'}</t>
  </si>
  <si>
    <t>{'GEO39746', 'GEO2638'}</t>
  </si>
  <si>
    <t>{'GEO39814', 'GEO45155'}</t>
  </si>
  <si>
    <t>{'GEO39783', 'GEO44379'}</t>
  </si>
  <si>
    <t>{'GEO39749', 'GEO2402'}</t>
  </si>
  <si>
    <t>{'GEO45210', 'GEO45211'}</t>
  </si>
  <si>
    <t>{'GEO45206', 'GEO45207'}</t>
  </si>
  <si>
    <t>{'GEO44467', 'GEO44335'}</t>
  </si>
  <si>
    <t>{'GEO44483', 'GEO44305', 'GEO44306'}</t>
  </si>
  <si>
    <t>{'GEO3848', 'GEO3849'}</t>
  </si>
  <si>
    <t>{'GEO44314', 'GEO44472'}</t>
  </si>
  <si>
    <t>{'GEO44210', 'GEO44209'}</t>
  </si>
  <si>
    <t>{'GEO44514', 'GEO44515'}</t>
  </si>
  <si>
    <t>{'GEO43788', 'GEO43789'}</t>
  </si>
  <si>
    <t>{'GEO43841', 'GEO43818', 'GEO43770'}</t>
  </si>
  <si>
    <t>{'GEO40631', 'GEO40629'}</t>
  </si>
  <si>
    <t>{'GEO44499', 'GEO44500'}</t>
  </si>
  <si>
    <t>{'GEO43784', 'GEO43783'}</t>
  </si>
  <si>
    <t>{'GEO44533', 'GEO2694'}</t>
  </si>
  <si>
    <t>{'GEO43759', 'GEO43843'}</t>
  </si>
  <si>
    <t>{'GEO42774', 'GEO42777', 'GEO42775'}</t>
  </si>
  <si>
    <t>{'GEO44481', 'GEO44475'}</t>
  </si>
  <si>
    <t>{'GEO42361', 'GEO42360'}</t>
  </si>
  <si>
    <t>{'GEO44872', 'GEO44870'}</t>
  </si>
  <si>
    <t>{'GEO45438', 'GEO45439'}</t>
  </si>
  <si>
    <t>{'GEO45446', 'GEO45447'}</t>
  </si>
  <si>
    <t>{'GEO45440', 'GEO45443', 'GEO45444'}</t>
  </si>
  <si>
    <t>{'GEO44869', 'GEO44868'}</t>
  </si>
  <si>
    <t>{'GEO42771', 'GEO42770'}</t>
  </si>
  <si>
    <t>{'GEO43942', 'GEO43924'}</t>
  </si>
  <si>
    <t>{'GEO42200', 'GEO42201'}</t>
  </si>
  <si>
    <t>{'GEO42115', 'GEO42114', 'GEO42116'}</t>
  </si>
  <si>
    <t>{'GEO43762', 'GEO43764'}</t>
  </si>
  <si>
    <t>{'GEO5425', 'GEO5424'}</t>
  </si>
  <si>
    <t>{'GEO45154', 'GEO39797'}</t>
  </si>
  <si>
    <t>{'GEO45532', 'GEO45199'}</t>
  </si>
  <si>
    <t>{'GEO2154', 'GEO39745'}</t>
  </si>
  <si>
    <t>{'GEO45051', 'GEO45533'}</t>
  </si>
  <si>
    <t>{'GEO43945', 'GEO2233', 'GEO43949'}</t>
  </si>
  <si>
    <t>{'GEO41986', 'GEO45078'}</t>
  </si>
  <si>
    <t>{'GEO39895', 'GEO39901'}</t>
  </si>
  <si>
    <t>{'GEO43699', 'GEO43988'}</t>
  </si>
  <si>
    <t>{'GEO39831', 'GEO39830'}</t>
  </si>
  <si>
    <t>{'GEO39942', 'GEO39943'}</t>
  </si>
  <si>
    <t>{'WRI1019048', 'WRI1061543'}</t>
  </si>
  <si>
    <t>{'GBR2000657', 'GBR0000403'}</t>
  </si>
  <si>
    <t>{'WRI1019050', 'WRI1019039'}</t>
  </si>
  <si>
    <t>{'WRI1061531', 'WRI1019045'}</t>
  </si>
  <si>
    <t>{'WRI1019040', 'WRI1019032'}</t>
  </si>
  <si>
    <t>{'WRI1019038', 'WRI1019066'}</t>
  </si>
  <si>
    <t>{'WRI1003178', 'WRI1003179'}</t>
  </si>
  <si>
    <t>{'WRI1006587', 'WRI1006586'}</t>
  </si>
  <si>
    <t>{'WRI1019159', 'WRI1019158'}</t>
  </si>
  <si>
    <t>{'WRI1003339', 'WRI1003007'}</t>
  </si>
  <si>
    <t>{'WRI1019180', 'WRI1019202'}</t>
  </si>
  <si>
    <t>{'WRI1023631', 'WRI1006357'}</t>
  </si>
  <si>
    <t>{'WRI1022406', 'WRI1022408', 'WRI1022407'}</t>
  </si>
  <si>
    <t>{'GBR0003981', 'GBR0003489'}</t>
  </si>
  <si>
    <t>{'WRI1019406', 'WRI1019407'}</t>
  </si>
  <si>
    <t>{'WRI1022787', 'WRI1022581'}</t>
  </si>
  <si>
    <t>{'WRI1003446', 'WRI1003447'}</t>
  </si>
  <si>
    <t>{'WRI1021667', 'WRI1021665', 'WRI1021669'}</t>
  </si>
  <si>
    <t>{'WRI1021724', 'WRI1021723'}</t>
  </si>
  <si>
    <t>{'WRI1021762', 'WRI1021664'}</t>
  </si>
  <si>
    <t>{'WRI1021668', 'WRI1021454'}</t>
  </si>
  <si>
    <t>{'WRI1021701', 'WRI1021456'}</t>
  </si>
  <si>
    <t>{'WRI1021703', 'WRI1021704'}</t>
  </si>
  <si>
    <t>{'WRI1021583', 'WRI1021523'}</t>
  </si>
  <si>
    <t>{'WRI1026430', 'WRI1021333'}</t>
  </si>
  <si>
    <t>{'GBR0000730', 'GBR0000574'}</t>
  </si>
  <si>
    <t>{'GBR0001622', 'GBR0002160'}</t>
  </si>
  <si>
    <t>{'GBR0004054', 'GBR0003245'}</t>
  </si>
  <si>
    <t>{'GBR0004504', 'GBR0003122'}</t>
  </si>
  <si>
    <t>{'GBR0003741', 'GBR0003129'}</t>
  </si>
  <si>
    <t>{'GBR0003951', 'GBR0003534'}</t>
  </si>
  <si>
    <t>{'GBR0002708', 'GBR0002922'}</t>
  </si>
  <si>
    <t>{'GBR0004688', 'GBR0003130'}</t>
  </si>
  <si>
    <t>{'GBR0004925', 'GBR0000925', 'GBR0004926'}</t>
  </si>
  <si>
    <t>{'GBR0003308', 'GBR0003120'}</t>
  </si>
  <si>
    <t>{'GBR0000610', 'GBR0000732'}</t>
  </si>
  <si>
    <t>{'GBR0003607', 'GBR0003479'}</t>
  </si>
  <si>
    <t>{'GBR0003103', 'GBR0003852'}</t>
  </si>
  <si>
    <t>{'GBR0002921', 'GBR0002747'}</t>
  </si>
  <si>
    <t>{'WRI1029503', 'WRI1029495'}</t>
  </si>
  <si>
    <t>{'WRI1022724', 'WRI1022682'}</t>
  </si>
  <si>
    <t>{'GBR0002565', 'GBR0002564', 'GBR0003277'}</t>
  </si>
  <si>
    <t>{'WRI1023320', 'WRI1023321'}</t>
  </si>
  <si>
    <t>{'WRI1023450', 'WRI1023449'}</t>
  </si>
  <si>
    <t>{'GBR0002566', 'GBR0002576'}</t>
  </si>
  <si>
    <t>{'WRI1022617', 'WRI1022618'}</t>
  </si>
  <si>
    <t>{'WRI1022509', 'WRI1022502'}</t>
  </si>
  <si>
    <t>{'WRI1023347', 'WRI1023346'}</t>
  </si>
  <si>
    <t>{'GBR0001595', 'GBR0003578'}</t>
  </si>
  <si>
    <t>{'WRI1023350', 'WRI1023351'}</t>
  </si>
  <si>
    <t>{'GBR0003132', 'GBR0003765'}</t>
  </si>
  <si>
    <t>{'GBR0003570', 'GBR0003579'}</t>
  </si>
  <si>
    <t>{'GBR0003117', 'GBR0004668'}</t>
  </si>
  <si>
    <t>{'GBR0000774', 'GBR0000664'}</t>
  </si>
  <si>
    <t>{'GBR0000547', 'GBR0000549'}</t>
  </si>
  <si>
    <t>{'GBR0000514', 'GBR0000510'}</t>
  </si>
  <si>
    <t>{'GBR0002715', 'GBR0003157'}</t>
  </si>
  <si>
    <t>{'WRI1023466', 'WRI1023279'}</t>
  </si>
  <si>
    <t>{'GBR0004332', 'GBR0004526'}</t>
  </si>
  <si>
    <t>{'GBR0003575', 'GBR0003244'}</t>
  </si>
  <si>
    <t>{'WRI1023468', 'WRI1023467', 'WRI1023469'}</t>
  </si>
  <si>
    <t>{'GBR0003408', 'GBR0003307'}</t>
  </si>
  <si>
    <t>{'GBR0004672', 'GBR0005277', 'GBR0004210'}</t>
  </si>
  <si>
    <t>{'WRI1023309', 'WRI1023308'}</t>
  </si>
  <si>
    <t>{'GBR0003299', 'GBR2000199'}</t>
  </si>
  <si>
    <t>{'GBR0003135', 'GBR0003668'}</t>
  </si>
  <si>
    <t>{'GBR0005755', 'GBR0000130', 'GBR0004970'}</t>
  </si>
  <si>
    <t>{'GBR0003097', 'GBR0003168'}</t>
  </si>
  <si>
    <t>{'GBR0004663', 'GBR0003659'}</t>
  </si>
  <si>
    <t>{'WRI1023459', 'WRI1023458'}</t>
  </si>
  <si>
    <t>{'GBR0000597', 'GBR0000790'}</t>
  </si>
  <si>
    <t>{'GBR0004686', 'GBR0003828'}</t>
  </si>
  <si>
    <t>{'GBR0000669', 'GBR0000512'}</t>
  </si>
  <si>
    <t>{'GBR0003118', 'GBR0002927'}</t>
  </si>
  <si>
    <t>{'WRI1021760', 'WRI1021759'}</t>
  </si>
  <si>
    <t>{'WRI1023396', 'WRI1023395'}</t>
  </si>
  <si>
    <t>{'GBR0000737', 'GBR0000739'}</t>
  </si>
  <si>
    <t>{'WRI1030361', 'WRI1030362'}</t>
  </si>
  <si>
    <t>{'GBR0004414', 'GBR0003155'}</t>
  </si>
  <si>
    <t>{'GBR0002952', 'GBR0002953'}</t>
  </si>
  <si>
    <t>{'GBR0002950', 'GBR0002636'}</t>
  </si>
  <si>
    <t>{'WRI1023408', 'WRI1023409'}</t>
  </si>
  <si>
    <t>{'WRI1023389', 'WRI1023388'}</t>
  </si>
  <si>
    <t>{'GBR0003290', 'GBR0003466'}</t>
  </si>
  <si>
    <t>{'GBR0003092', 'GBR0003985'}</t>
  </si>
  <si>
    <t>{'WRI1029612', 'WRI1029601'}</t>
  </si>
  <si>
    <t>{'GBR0002492', 'GBR0002504'}</t>
  </si>
  <si>
    <t>{'GBR0000410', 'GBR0000391'}</t>
  </si>
  <si>
    <t>{'GBR0003614', 'GBR0002626'}</t>
  </si>
  <si>
    <t>{'GBR0003359', 'GBR0003491', 'GBR0002613'}</t>
  </si>
  <si>
    <t>{'GBR0002488', 'GBR0002489', 'GBR0002490'}</t>
  </si>
  <si>
    <t>{'GBR0003593', 'GBR0003301', 'GBR0003220'}</t>
  </si>
  <si>
    <t>{'GBR0003110', 'GBR0003496'}</t>
  </si>
  <si>
    <t>{'GBR0004177', 'GBR0002617'}</t>
  </si>
  <si>
    <t>{'WRI1023368', 'WRI1023369'}</t>
  </si>
  <si>
    <t>{'WRI1023367', 'WRI1023366'}</t>
  </si>
  <si>
    <t>{'WRI1029664', 'WRI1029471', 'WRI1029663'}</t>
  </si>
  <si>
    <t>{'GBR0003566', 'GBR0003568'}</t>
  </si>
  <si>
    <t>{'WRI1022704', 'WRI1022575'}</t>
  </si>
  <si>
    <t>suspect_flag</t>
  </si>
  <si>
    <t>{'11WD2NO2K000308Z', '11WD2WBNK000318M'}</t>
  </si>
  <si>
    <t>Nord 2 vs. HKW Nord?  Not much else to go on</t>
  </si>
  <si>
    <t># GK-West vs. HKW West</t>
  </si>
  <si>
    <t>{'15WGREEN-----PPZ', '15WSINERGY---PPQ'}</t>
  </si>
  <si>
    <t>3x pairs of virtual 'regulatory units' I don't think deserve matching</t>
  </si>
  <si>
    <t>see previous</t>
  </si>
  <si>
    <t>{'15WMVMSZK----PPY', '15WVEOLIASZK-PPQ'}</t>
  </si>
  <si>
    <t>{'15WPLOOP-----PPL', '15WEONSUM----PPI'}</t>
  </si>
  <si>
    <t>{'26WIMPII-LIRO-1L', '26WIMPI-S03IMSLC'}</t>
  </si>
  <si>
    <t>ISOLATO SPLUGA vs. ISOLA are NOT same hydro facility I don't think</t>
  </si>
  <si>
    <t>Grosio vs. Grosotto -- two towns near each other, separate hydros?</t>
  </si>
  <si>
    <t>Both "Acerra", but "Natural gas" vs. "Other" on fuel</t>
  </si>
  <si>
    <t>On same site, but not convinced "PONTE GARDENA ENEL PROD" and "PONTE GARDENA" two units at same power station</t>
  </si>
  <si>
    <t>One labeled with "Gasnatural", the other "Endesa".  Same site, but not same plant?</t>
  </si>
  <si>
    <t>original</t>
  </si>
  <si>
    <t>low pressure natural gas</t>
  </si>
  <si>
    <t>solar_pv</t>
  </si>
  <si>
    <t>solar_thermal</t>
  </si>
  <si>
    <t>photovoltaic</t>
  </si>
  <si>
    <t>concentrated solar power</t>
  </si>
  <si>
    <t>{'csp'}</t>
  </si>
  <si>
    <t>{'pv'}</t>
  </si>
  <si>
    <t>{'solar thermal'}</t>
  </si>
  <si>
    <t>backed up with distillate oil</t>
  </si>
  <si>
    <t>from liquified natural gas</t>
  </si>
  <si>
    <t>heavy</t>
  </si>
  <si>
    <t>high moisture</t>
  </si>
  <si>
    <t>light</t>
  </si>
  <si>
    <t>low-sulfur</t>
  </si>
  <si>
    <t>non-delineating power station or 'factory' words</t>
  </si>
  <si>
    <t>waste-to-energy</t>
  </si>
  <si>
    <t>naval air station?</t>
  </si>
  <si>
    <t>whitelist - even though commonly occurring, retain as has some power of differentiation / substance to name</t>
  </si>
  <si>
    <t>mill, santa</t>
  </si>
  <si>
    <t>energia, station, center, park</t>
  </si>
  <si>
    <t>wind turbine generator</t>
  </si>
  <si>
    <t>internal combustion?</t>
  </si>
  <si>
    <t>SUB</t>
  </si>
  <si>
    <t>SITE</t>
  </si>
  <si>
    <t>common 'sub words' to place names (not otherwise clearly "geo")</t>
  </si>
  <si>
    <t>common geographical or location modifiers</t>
  </si>
  <si>
    <t>mill, hill, new</t>
  </si>
  <si>
    <t>word_string</t>
  </si>
  <si>
    <t>word_type</t>
  </si>
  <si>
    <t>Cogen</t>
  </si>
  <si>
    <t>add_back</t>
  </si>
  <si>
    <t>CHP</t>
  </si>
  <si>
    <t>Sometimes both fuel and tech indicated by name element</t>
  </si>
  <si>
    <t>Technology-type indicator (in plant_name)</t>
  </si>
  <si>
    <t>Fuel_type (esource) indicator (in plant_name)</t>
  </si>
  <si>
    <t>tends to indicate 'wind farm'</t>
  </si>
  <si>
    <t>Consider all-caps adjustment</t>
  </si>
  <si>
    <t>Consider retaining as lower case as/if re-included back in display name</t>
  </si>
  <si>
    <t>werk, refinery, hospital</t>
  </si>
  <si>
    <t>thermal power plant?</t>
  </si>
  <si>
    <t>info_area</t>
  </si>
  <si>
    <t>comments / docstring</t>
  </si>
  <si>
    <t>raptor_name</t>
  </si>
  <si>
    <t>In active use</t>
  </si>
  <si>
    <t>Looks useful</t>
  </si>
  <si>
    <t>Investigate as to what it is</t>
  </si>
  <si>
    <t>No way it looks relevant anytime soon</t>
  </si>
  <si>
    <t>projectID(s)</t>
  </si>
  <si>
    <t>link</t>
  </si>
  <si>
    <t>http://www.renewables-map.co.uk/deccpop.asp?deccrefid=3101</t>
  </si>
  <si>
    <t>long hill</t>
  </si>
  <si>
    <t>long park</t>
  </si>
  <si>
    <t>Alta Carnia vs. Ala hydro</t>
  </si>
  <si>
    <t>1Configurazione d’impianto attuale CEF FerraraLa Centrale di Centro Energia Ferrara s.r.l.. (in seguito CEF), sorge nell‟area industriale delpetrolchimico di Ferrara, un‟area di sviluppo costruita all‟inizio degli anni ‟40, precedentementeoccupata da terreno agricolo.</t>
  </si>
  <si>
    <t>extract</t>
  </si>
  <si>
    <t>CARMA7650</t>
  </si>
  <si>
    <t>CEF (FERRARA) vs. FERRARA MILL</t>
  </si>
  <si>
    <t>{'CARMA13339', 'CARMA13337'}</t>
  </si>
  <si>
    <t>ANCE-DU-NORD vs. RANCE</t>
  </si>
  <si>
    <t>HIGH HEAVENS LANDFILL vs. HIGH WYCOMBE THAMES</t>
  </si>
  <si>
    <t>Possibly useful</t>
  </si>
  <si>
    <t>Elevation correction on fossil plant efficiency</t>
  </si>
  <si>
    <t>Geopos</t>
  </si>
  <si>
    <t>If source has geo name that can be searched might add to matching heuristics</t>
  </si>
  <si>
    <t>Only as crosscheck on ESOURCE consistency</t>
  </si>
  <si>
    <t>Info</t>
  </si>
  <si>
    <t>Own</t>
  </si>
  <si>
    <t>Geo</t>
  </si>
  <si>
    <t>Land</t>
  </si>
  <si>
    <t>Just as indicator of high-likely cogen-based technology</t>
  </si>
  <si>
    <t>Econ</t>
  </si>
  <si>
    <t>Env</t>
  </si>
  <si>
    <t>Just confirm ESOURCE = Gas (prob natural gas)</t>
  </si>
  <si>
    <t>Description</t>
  </si>
  <si>
    <t>Pumped storage indicator on site</t>
  </si>
  <si>
    <t>At_Full_Reservoir_Level_rng2_Altitude_m_nbr</t>
  </si>
  <si>
    <t>status</t>
  </si>
  <si>
    <t>dtype</t>
  </si>
  <si>
    <t>CARMA58771</t>
  </si>
  <si>
    <t>KVILEFELLA KRAFT A/S</t>
  </si>
  <si>
    <t>Typo, no Google hit for KVIL</t>
  </si>
  <si>
    <t>KVITEFELLA KRAFT A/S</t>
  </si>
  <si>
    <t>KVILEFELLA</t>
  </si>
  <si>
    <t>KVITEFELLA</t>
  </si>
  <si>
    <t>company</t>
  </si>
  <si>
    <t>field</t>
  </si>
  <si>
    <t>name</t>
  </si>
  <si>
    <t>Waskiluoto Validation Center</t>
  </si>
  <si>
    <t>Vaskiluoto Validation Center</t>
  </si>
  <si>
    <t>no Google on 'w' spelling</t>
  </si>
  <si>
    <t>OEU1422</t>
  </si>
  <si>
    <t>ad</t>
  </si>
  <si>
    <t>airfield</t>
  </si>
  <si>
    <t>at</t>
  </si>
  <si>
    <t>east</t>
  </si>
  <si>
    <t>efw</t>
  </si>
  <si>
    <t>estate</t>
  </si>
  <si>
    <t>extension</t>
  </si>
  <si>
    <t>fw</t>
  </si>
  <si>
    <t>land</t>
  </si>
  <si>
    <t>lane</t>
  </si>
  <si>
    <t>moor</t>
  </si>
  <si>
    <t>north</t>
  </si>
  <si>
    <t>of</t>
  </si>
  <si>
    <t>phase</t>
  </si>
  <si>
    <t>quarry</t>
  </si>
  <si>
    <t>resubmission</t>
  </si>
  <si>
    <t>road</t>
  </si>
  <si>
    <t>scheme</t>
  </si>
  <si>
    <t>site</t>
  </si>
  <si>
    <t>south</t>
  </si>
  <si>
    <t>the</t>
  </si>
  <si>
    <t>to</t>
  </si>
  <si>
    <t>turbine</t>
  </si>
  <si>
    <t>windfarm</t>
  </si>
  <si>
    <t>am</t>
  </si>
  <si>
    <t>generator</t>
  </si>
  <si>
    <t>lwkw</t>
  </si>
  <si>
    <t>mühle</t>
  </si>
  <si>
    <t>up</t>
  </si>
  <si>
    <t>wasserkraft</t>
  </si>
  <si>
    <t>wasserkraftanlage</t>
  </si>
  <si>
    <t>wasserkraftwerk</t>
  </si>
  <si>
    <t>wka</t>
  </si>
  <si>
    <t>heizkraftwerk</t>
  </si>
  <si>
    <t>ampliacion</t>
  </si>
  <si>
    <t>biomasa</t>
  </si>
  <si>
    <t>can</t>
  </si>
  <si>
    <t>central</t>
  </si>
  <si>
    <t>ceramica</t>
  </si>
  <si>
    <t>ceramicas</t>
  </si>
  <si>
    <t>cg</t>
  </si>
  <si>
    <t>ch</t>
  </si>
  <si>
    <t>edar</t>
  </si>
  <si>
    <t>en</t>
  </si>
  <si>
    <t>gr</t>
  </si>
  <si>
    <t>hidroelectrica</t>
  </si>
  <si>
    <t>moli</t>
  </si>
  <si>
    <t>molino</t>
  </si>
  <si>
    <t>papelera</t>
  </si>
  <si>
    <t>puente</t>
  </si>
  <si>
    <t>purines</t>
  </si>
  <si>
    <t>salto</t>
  </si>
  <si>
    <t>tratamiento</t>
  </si>
  <si>
    <t>unit</t>
  </si>
  <si>
    <t>vertedero</t>
  </si>
  <si>
    <t>Switzerland?</t>
  </si>
  <si>
    <t>England?</t>
  </si>
  <si>
    <t>Greece?</t>
  </si>
  <si>
    <t>moles?</t>
  </si>
  <si>
    <t>Sometimes hard to separate from "SUB" words out of context, e.g. "mill"</t>
  </si>
  <si>
    <t>paper bin</t>
  </si>
  <si>
    <t>bridge</t>
  </si>
  <si>
    <t>slurry</t>
  </si>
  <si>
    <t>jump?</t>
  </si>
  <si>
    <t>treatment</t>
  </si>
  <si>
    <t>dump</t>
  </si>
  <si>
    <t>ceramics</t>
  </si>
  <si>
    <t>???</t>
  </si>
  <si>
    <t>thermal power station</t>
  </si>
  <si>
    <t>hydropower</t>
  </si>
  <si>
    <t>hydropower plant</t>
  </si>
  <si>
    <t>hydroelectric power plant</t>
  </si>
  <si>
    <t>psr_code</t>
  </si>
  <si>
    <t>plant_suffix</t>
  </si>
  <si>
    <t>coal-fired power station</t>
  </si>
  <si>
    <t>gas-fired power station</t>
  </si>
  <si>
    <t>geothermal plant</t>
  </si>
  <si>
    <t>hydroelectric dam</t>
  </si>
  <si>
    <t>nuclear plant</t>
  </si>
  <si>
    <t>electric power plant</t>
  </si>
  <si>
    <t>solar farm</t>
  </si>
  <si>
    <t>storage facility</t>
  </si>
  <si>
    <t>transmission</t>
  </si>
  <si>
    <t>wind farm</t>
  </si>
  <si>
    <t>waste-to-energy facility</t>
  </si>
  <si>
    <t>count</t>
  </si>
  <si>
    <t>hydro power plant?</t>
  </si>
  <si>
    <t>waste-water treatment plant?</t>
  </si>
  <si>
    <t>ikw, kw</t>
  </si>
  <si>
    <t>examples</t>
  </si>
  <si>
    <t>explanation</t>
  </si>
  <si>
    <t>further_work</t>
  </si>
  <si>
    <t>locate and correct in original data</t>
  </si>
  <si>
    <t>kraft</t>
  </si>
  <si>
    <t>spa</t>
  </si>
  <si>
    <t>alpha_2</t>
  </si>
  <si>
    <t>alpha_3</t>
  </si>
  <si>
    <t>common_name</t>
  </si>
  <si>
    <t>numeric</t>
  </si>
  <si>
    <t>official_name</t>
  </si>
  <si>
    <t>ccTLD</t>
  </si>
  <si>
    <t>AW</t>
  </si>
  <si>
    <t>ABW</t>
  </si>
  <si>
    <t>Aruba</t>
  </si>
  <si>
    <t>AF</t>
  </si>
  <si>
    <t>AFG</t>
  </si>
  <si>
    <t>Afghanistan</t>
  </si>
  <si>
    <t>Islamic Republic of Afghanistan</t>
  </si>
  <si>
    <t>AO</t>
  </si>
  <si>
    <t>AGO</t>
  </si>
  <si>
    <t>Angola</t>
  </si>
  <si>
    <t>Republic of Angola</t>
  </si>
  <si>
    <t>AI</t>
  </si>
  <si>
    <t>AIA</t>
  </si>
  <si>
    <t>Anguilla</t>
  </si>
  <si>
    <t>AX</t>
  </si>
  <si>
    <t>ALA</t>
  </si>
  <si>
    <t>Ã…land Islands</t>
  </si>
  <si>
    <t>AL</t>
  </si>
  <si>
    <t>ALB</t>
  </si>
  <si>
    <t>Albania</t>
  </si>
  <si>
    <t>Republic of Albania</t>
  </si>
  <si>
    <t>AD</t>
  </si>
  <si>
    <t>AND</t>
  </si>
  <si>
    <t>Andorra</t>
  </si>
  <si>
    <t>Principality of Andorra</t>
  </si>
  <si>
    <t>AE</t>
  </si>
  <si>
    <t>ARE</t>
  </si>
  <si>
    <t>United Arab Emirates</t>
  </si>
  <si>
    <t>AR</t>
  </si>
  <si>
    <t>ARG</t>
  </si>
  <si>
    <t>Argentina</t>
  </si>
  <si>
    <t>Argentine Republic</t>
  </si>
  <si>
    <t>AM</t>
  </si>
  <si>
    <t>ARM</t>
  </si>
  <si>
    <t>Armenia</t>
  </si>
  <si>
    <t>Republic of Armenia</t>
  </si>
  <si>
    <t>AS</t>
  </si>
  <si>
    <t>ASM</t>
  </si>
  <si>
    <t>American Samoa</t>
  </si>
  <si>
    <t>AQ</t>
  </si>
  <si>
    <t>ATA</t>
  </si>
  <si>
    <t>Antarctica</t>
  </si>
  <si>
    <t>TF</t>
  </si>
  <si>
    <t>ATF</t>
  </si>
  <si>
    <t>French Southern Territories</t>
  </si>
  <si>
    <t>AG</t>
  </si>
  <si>
    <t>ATG</t>
  </si>
  <si>
    <t>Antigua and Barbuda</t>
  </si>
  <si>
    <t>AU</t>
  </si>
  <si>
    <t>AUS</t>
  </si>
  <si>
    <t>Australia</t>
  </si>
  <si>
    <t>AT</t>
  </si>
  <si>
    <t>AUT</t>
  </si>
  <si>
    <t>Austria</t>
  </si>
  <si>
    <t>Republic of Austria</t>
  </si>
  <si>
    <t>AZ</t>
  </si>
  <si>
    <t>AZE</t>
  </si>
  <si>
    <t>Azerbaijan</t>
  </si>
  <si>
    <t>Republic of Azerbaijan</t>
  </si>
  <si>
    <t>BI</t>
  </si>
  <si>
    <t>BDI</t>
  </si>
  <si>
    <t>Burundi</t>
  </si>
  <si>
    <t>Republic of Burundi</t>
  </si>
  <si>
    <t>BE</t>
  </si>
  <si>
    <t>BEL</t>
  </si>
  <si>
    <t>Belgium</t>
  </si>
  <si>
    <t>Kingdom of Belgium</t>
  </si>
  <si>
    <t>BJ</t>
  </si>
  <si>
    <t>BEN</t>
  </si>
  <si>
    <t>Benin</t>
  </si>
  <si>
    <t>Republic of Benin</t>
  </si>
  <si>
    <t>BQ</t>
  </si>
  <si>
    <t>BES</t>
  </si>
  <si>
    <t>Bonaire, Sint Eustatius and Saba</t>
  </si>
  <si>
    <t>BF</t>
  </si>
  <si>
    <t>BFA</t>
  </si>
  <si>
    <t>Burkina Faso</t>
  </si>
  <si>
    <t>BD</t>
  </si>
  <si>
    <t>BGD</t>
  </si>
  <si>
    <t>Bangladesh</t>
  </si>
  <si>
    <t>People's Republic of Bangladesh</t>
  </si>
  <si>
    <t>BG</t>
  </si>
  <si>
    <t>BGR</t>
  </si>
  <si>
    <t>Bulgaria</t>
  </si>
  <si>
    <t>Republic of Bulgaria</t>
  </si>
  <si>
    <t>BH</t>
  </si>
  <si>
    <t>BHR</t>
  </si>
  <si>
    <t>Bahrain</t>
  </si>
  <si>
    <t>Kingdom of Bahrain</t>
  </si>
  <si>
    <t>BS</t>
  </si>
  <si>
    <t>BHS</t>
  </si>
  <si>
    <t>Bahamas</t>
  </si>
  <si>
    <t>Commonwealth of the Bahamas</t>
  </si>
  <si>
    <t>BA</t>
  </si>
  <si>
    <t>BIH</t>
  </si>
  <si>
    <t>Bosnia and Herzegovina</t>
  </si>
  <si>
    <t>Republic of Bosnia and Herzegovina</t>
  </si>
  <si>
    <t>BL</t>
  </si>
  <si>
    <t>BLM</t>
  </si>
  <si>
    <t>Saint BarthÃ©lemy</t>
  </si>
  <si>
    <t>BY</t>
  </si>
  <si>
    <t>BLR</t>
  </si>
  <si>
    <t>Belarus</t>
  </si>
  <si>
    <t>Republic of Belarus</t>
  </si>
  <si>
    <t>BZ</t>
  </si>
  <si>
    <t>BLZ</t>
  </si>
  <si>
    <t>Belize</t>
  </si>
  <si>
    <t>BM</t>
  </si>
  <si>
    <t>BMU</t>
  </si>
  <si>
    <t>Bermuda</t>
  </si>
  <si>
    <t>BO</t>
  </si>
  <si>
    <t>BOL</t>
  </si>
  <si>
    <t>Bolivia</t>
  </si>
  <si>
    <t>Bolivia, Plurinational State of</t>
  </si>
  <si>
    <t>Plurinational State of Bolivia</t>
  </si>
  <si>
    <t>BR</t>
  </si>
  <si>
    <t>BRA</t>
  </si>
  <si>
    <t>Brazil</t>
  </si>
  <si>
    <t>Federative Republic of Brazil</t>
  </si>
  <si>
    <t>BB</t>
  </si>
  <si>
    <t>BRB</t>
  </si>
  <si>
    <t>Barbados</t>
  </si>
  <si>
    <t>BN</t>
  </si>
  <si>
    <t>BRN</t>
  </si>
  <si>
    <t>Brunei Darussalam</t>
  </si>
  <si>
    <t>BT</t>
  </si>
  <si>
    <t>BTN</t>
  </si>
  <si>
    <t>Bhutan</t>
  </si>
  <si>
    <t>Kingdom of Bhutan</t>
  </si>
  <si>
    <t>BV</t>
  </si>
  <si>
    <t>BVT</t>
  </si>
  <si>
    <t>Bouvet Island</t>
  </si>
  <si>
    <t>BW</t>
  </si>
  <si>
    <t>BWA</t>
  </si>
  <si>
    <t>Botswana</t>
  </si>
  <si>
    <t>Republic of Botswana</t>
  </si>
  <si>
    <t>CF</t>
  </si>
  <si>
    <t>CAF</t>
  </si>
  <si>
    <t>Central African Republic</t>
  </si>
  <si>
    <t>CA</t>
  </si>
  <si>
    <t>CAN</t>
  </si>
  <si>
    <t>Canada</t>
  </si>
  <si>
    <t>CC</t>
  </si>
  <si>
    <t>CCK</t>
  </si>
  <si>
    <t>Cocos (Keeling) Islands</t>
  </si>
  <si>
    <t>CH</t>
  </si>
  <si>
    <t>CHE</t>
  </si>
  <si>
    <t>Switzerland</t>
  </si>
  <si>
    <t>Swiss Confederation</t>
  </si>
  <si>
    <t>CL</t>
  </si>
  <si>
    <t>CHL</t>
  </si>
  <si>
    <t>Chile</t>
  </si>
  <si>
    <t>Republic of Chile</t>
  </si>
  <si>
    <t>CN</t>
  </si>
  <si>
    <t>CHN</t>
  </si>
  <si>
    <t>China</t>
  </si>
  <si>
    <t>People's Republic of China</t>
  </si>
  <si>
    <t>CI</t>
  </si>
  <si>
    <t>CIV</t>
  </si>
  <si>
    <t>CÃ´te d'Ivoire</t>
  </si>
  <si>
    <t>Republic of CÃ´te d'Ivoire</t>
  </si>
  <si>
    <t>CM</t>
  </si>
  <si>
    <t>CMR</t>
  </si>
  <si>
    <t>Cameroon</t>
  </si>
  <si>
    <t>Republic of Cameroon</t>
  </si>
  <si>
    <t>CD</t>
  </si>
  <si>
    <t>COD</t>
  </si>
  <si>
    <t>Congo, The Democratic Republic of the</t>
  </si>
  <si>
    <t>CG</t>
  </si>
  <si>
    <t>COG</t>
  </si>
  <si>
    <t>Congo</t>
  </si>
  <si>
    <t>Republic of the Congo</t>
  </si>
  <si>
    <t>CK</t>
  </si>
  <si>
    <t>COK</t>
  </si>
  <si>
    <t>Cook Islands</t>
  </si>
  <si>
    <t>CO</t>
  </si>
  <si>
    <t>COL</t>
  </si>
  <si>
    <t>Colombia</t>
  </si>
  <si>
    <t>Republic of Colombia</t>
  </si>
  <si>
    <t>KM</t>
  </si>
  <si>
    <t>COM</t>
  </si>
  <si>
    <t>Comoros</t>
  </si>
  <si>
    <t>Union of the Comoros</t>
  </si>
  <si>
    <t>CV</t>
  </si>
  <si>
    <t>CPV</t>
  </si>
  <si>
    <t>Cabo Verde</t>
  </si>
  <si>
    <t>Republic of Cabo Verde</t>
  </si>
  <si>
    <t>CR</t>
  </si>
  <si>
    <t>CRI</t>
  </si>
  <si>
    <t>Costa Rica</t>
  </si>
  <si>
    <t>Republic of Costa Rica</t>
  </si>
  <si>
    <t>CU</t>
  </si>
  <si>
    <t>CUB</t>
  </si>
  <si>
    <t>Cuba</t>
  </si>
  <si>
    <t>Republic of Cuba</t>
  </si>
  <si>
    <t>CW</t>
  </si>
  <si>
    <t>CUW</t>
  </si>
  <si>
    <t>CuraÃ§ao</t>
  </si>
  <si>
    <t>CX</t>
  </si>
  <si>
    <t>CXR</t>
  </si>
  <si>
    <t>Christmas Island</t>
  </si>
  <si>
    <t>KY</t>
  </si>
  <si>
    <t>CYM</t>
  </si>
  <si>
    <t>Cayman Islands</t>
  </si>
  <si>
    <t>CY</t>
  </si>
  <si>
    <t>CYP</t>
  </si>
  <si>
    <t>Cyprus</t>
  </si>
  <si>
    <t>Republic of Cyprus</t>
  </si>
  <si>
    <t>CZ</t>
  </si>
  <si>
    <t>CZE</t>
  </si>
  <si>
    <t>Czechia</t>
  </si>
  <si>
    <t>Czech Republic</t>
  </si>
  <si>
    <t>DE</t>
  </si>
  <si>
    <t>DEU</t>
  </si>
  <si>
    <t>Germany</t>
  </si>
  <si>
    <t>Federal Republic of Germany</t>
  </si>
  <si>
    <t>DJ</t>
  </si>
  <si>
    <t>DJI</t>
  </si>
  <si>
    <t>Djibouti</t>
  </si>
  <si>
    <t>Republic of Djibouti</t>
  </si>
  <si>
    <t>DM</t>
  </si>
  <si>
    <t>DMA</t>
  </si>
  <si>
    <t>Dominica</t>
  </si>
  <si>
    <t>Commonwealth of Dominica</t>
  </si>
  <si>
    <t>DK</t>
  </si>
  <si>
    <t>DNK</t>
  </si>
  <si>
    <t>Denmark</t>
  </si>
  <si>
    <t>Kingdom of Denmark</t>
  </si>
  <si>
    <t>DO</t>
  </si>
  <si>
    <t>DOM</t>
  </si>
  <si>
    <t>Dominican Republic</t>
  </si>
  <si>
    <t>DZ</t>
  </si>
  <si>
    <t>DZA</t>
  </si>
  <si>
    <t>Algeria</t>
  </si>
  <si>
    <t>People's Democratic Republic of Algeria</t>
  </si>
  <si>
    <t>EC</t>
  </si>
  <si>
    <t>ECU</t>
  </si>
  <si>
    <t>Ecuador</t>
  </si>
  <si>
    <t>Republic of Ecuador</t>
  </si>
  <si>
    <t>EG</t>
  </si>
  <si>
    <t>EGY</t>
  </si>
  <si>
    <t>Egypt</t>
  </si>
  <si>
    <t>Arab Republic of Egypt</t>
  </si>
  <si>
    <t>ER</t>
  </si>
  <si>
    <t>ERI</t>
  </si>
  <si>
    <t>Eritrea</t>
  </si>
  <si>
    <t>the State of Eritrea</t>
  </si>
  <si>
    <t>EH</t>
  </si>
  <si>
    <t>ESH</t>
  </si>
  <si>
    <t>Western Sahara</t>
  </si>
  <si>
    <t>ES</t>
  </si>
  <si>
    <t>ESP</t>
  </si>
  <si>
    <t>Spain</t>
  </si>
  <si>
    <t>Kingdom of Spain</t>
  </si>
  <si>
    <t>EE</t>
  </si>
  <si>
    <t>EST</t>
  </si>
  <si>
    <t>Estonia</t>
  </si>
  <si>
    <t>Republic of Estonia</t>
  </si>
  <si>
    <t>ET</t>
  </si>
  <si>
    <t>ETH</t>
  </si>
  <si>
    <t>Ethiopia</t>
  </si>
  <si>
    <t>Federal Democratic Republic of Ethiopia</t>
  </si>
  <si>
    <t>FI</t>
  </si>
  <si>
    <t>FIN</t>
  </si>
  <si>
    <t>Finland</t>
  </si>
  <si>
    <t>Republic of Finland</t>
  </si>
  <si>
    <t>FJ</t>
  </si>
  <si>
    <t>FJI</t>
  </si>
  <si>
    <t>Fiji</t>
  </si>
  <si>
    <t>Republic of Fiji</t>
  </si>
  <si>
    <t>FK</t>
  </si>
  <si>
    <t>FLK</t>
  </si>
  <si>
    <t>Falkland Islands (Malvinas)</t>
  </si>
  <si>
    <t>FR</t>
  </si>
  <si>
    <t>FRA</t>
  </si>
  <si>
    <t>France</t>
  </si>
  <si>
    <t>French Republic</t>
  </si>
  <si>
    <t>FO</t>
  </si>
  <si>
    <t>FRO</t>
  </si>
  <si>
    <t>Faroe Islands</t>
  </si>
  <si>
    <t>FM</t>
  </si>
  <si>
    <t>FSM</t>
  </si>
  <si>
    <t>Micronesia, Federated States of</t>
  </si>
  <si>
    <t>Federated States of Micronesia</t>
  </si>
  <si>
    <t>GA</t>
  </si>
  <si>
    <t>GAB</t>
  </si>
  <si>
    <t>Gabon</t>
  </si>
  <si>
    <t>Gabonese Republic</t>
  </si>
  <si>
    <t>GB</t>
  </si>
  <si>
    <t>GBR</t>
  </si>
  <si>
    <t>United Kingdom</t>
  </si>
  <si>
    <t>United Kingdom of Great Britain and Northern Ireland</t>
  </si>
  <si>
    <t>GE</t>
  </si>
  <si>
    <t>Georgia</t>
  </si>
  <si>
    <t>GG</t>
  </si>
  <si>
    <t>GGY</t>
  </si>
  <si>
    <t>Guernsey</t>
  </si>
  <si>
    <t>GH</t>
  </si>
  <si>
    <t>GHA</t>
  </si>
  <si>
    <t>Ghana</t>
  </si>
  <si>
    <t>Republic of Ghana</t>
  </si>
  <si>
    <t>GI</t>
  </si>
  <si>
    <t>GIB</t>
  </si>
  <si>
    <t>Gibraltar</t>
  </si>
  <si>
    <t>GN</t>
  </si>
  <si>
    <t>GIN</t>
  </si>
  <si>
    <t>Guinea</t>
  </si>
  <si>
    <t>Republic of Guinea</t>
  </si>
  <si>
    <t>GP</t>
  </si>
  <si>
    <t>GLP</t>
  </si>
  <si>
    <t>Guadeloupe</t>
  </si>
  <si>
    <t>GM</t>
  </si>
  <si>
    <t>GMB</t>
  </si>
  <si>
    <t>Gambia</t>
  </si>
  <si>
    <t>Islamic Republic of the Gambia</t>
  </si>
  <si>
    <t>GW</t>
  </si>
  <si>
    <t>GNB</t>
  </si>
  <si>
    <t>Guinea-Bissau</t>
  </si>
  <si>
    <t>Republic of Guinea-Bissau</t>
  </si>
  <si>
    <t>GQ</t>
  </si>
  <si>
    <t>GNQ</t>
  </si>
  <si>
    <t>Equatorial Guinea</t>
  </si>
  <si>
    <t>Republic of Equatorial Guinea</t>
  </si>
  <si>
    <t>GR</t>
  </si>
  <si>
    <t>GRC</t>
  </si>
  <si>
    <t>Greece</t>
  </si>
  <si>
    <t>Hellenic Republic</t>
  </si>
  <si>
    <t>GD</t>
  </si>
  <si>
    <t>GRD</t>
  </si>
  <si>
    <t>Grenada</t>
  </si>
  <si>
    <t>GL</t>
  </si>
  <si>
    <t>GRL</t>
  </si>
  <si>
    <t>Greenland</t>
  </si>
  <si>
    <t>GT</t>
  </si>
  <si>
    <t>GTM</t>
  </si>
  <si>
    <t>Guatemala</t>
  </si>
  <si>
    <t>Republic of Guatemala</t>
  </si>
  <si>
    <t>GF</t>
  </si>
  <si>
    <t>GUF</t>
  </si>
  <si>
    <t>French Guiana</t>
  </si>
  <si>
    <t>GU</t>
  </si>
  <si>
    <t>GUM</t>
  </si>
  <si>
    <t>Guam</t>
  </si>
  <si>
    <t>GY</t>
  </si>
  <si>
    <t>GUY</t>
  </si>
  <si>
    <t>Guyana</t>
  </si>
  <si>
    <t>Republic of Guyana</t>
  </si>
  <si>
    <t>HK</t>
  </si>
  <si>
    <t>HKG</t>
  </si>
  <si>
    <t>Hong Kong</t>
  </si>
  <si>
    <t>Hong Kong Special Administrative Region of China</t>
  </si>
  <si>
    <t>HM</t>
  </si>
  <si>
    <t>HMD</t>
  </si>
  <si>
    <t>Heard Island and McDonald Islands</t>
  </si>
  <si>
    <t>HN</t>
  </si>
  <si>
    <t>HND</t>
  </si>
  <si>
    <t>Honduras</t>
  </si>
  <si>
    <t>Republic of Honduras</t>
  </si>
  <si>
    <t>HR</t>
  </si>
  <si>
    <t>HRV</t>
  </si>
  <si>
    <t>Croatia</t>
  </si>
  <si>
    <t>Republic of Croatia</t>
  </si>
  <si>
    <t>HT</t>
  </si>
  <si>
    <t>HTI</t>
  </si>
  <si>
    <t>Haiti</t>
  </si>
  <si>
    <t>Republic of Haiti</t>
  </si>
  <si>
    <t>HU</t>
  </si>
  <si>
    <t>HUN</t>
  </si>
  <si>
    <t>Hungary</t>
  </si>
  <si>
    <t>ID</t>
  </si>
  <si>
    <t>IDN</t>
  </si>
  <si>
    <t>Indonesia</t>
  </si>
  <si>
    <t>Republic of Indonesia</t>
  </si>
  <si>
    <t>IM</t>
  </si>
  <si>
    <t>IMN</t>
  </si>
  <si>
    <t>Isle of Man</t>
  </si>
  <si>
    <t>IN</t>
  </si>
  <si>
    <t>IND</t>
  </si>
  <si>
    <t>India</t>
  </si>
  <si>
    <t>Republic of India</t>
  </si>
  <si>
    <t>IO</t>
  </si>
  <si>
    <t>IOT</t>
  </si>
  <si>
    <t>British Indian Ocean Territory</t>
  </si>
  <si>
    <t>IE</t>
  </si>
  <si>
    <t>IRL</t>
  </si>
  <si>
    <t>Ireland</t>
  </si>
  <si>
    <t>IR</t>
  </si>
  <si>
    <t>IRN</t>
  </si>
  <si>
    <t>Iran, Islamic Republic of</t>
  </si>
  <si>
    <t>Islamic Republic of Iran</t>
  </si>
  <si>
    <t>IQ</t>
  </si>
  <si>
    <t>IRQ</t>
  </si>
  <si>
    <t>Iraq</t>
  </si>
  <si>
    <t>Republic of Iraq</t>
  </si>
  <si>
    <t>IS</t>
  </si>
  <si>
    <t>ISL</t>
  </si>
  <si>
    <t>Iceland</t>
  </si>
  <si>
    <t>Republic of Iceland</t>
  </si>
  <si>
    <t>IL</t>
  </si>
  <si>
    <t>ISR</t>
  </si>
  <si>
    <t>Israel</t>
  </si>
  <si>
    <t>State of Israel</t>
  </si>
  <si>
    <t>IT</t>
  </si>
  <si>
    <t>ITA</t>
  </si>
  <si>
    <t>Italy</t>
  </si>
  <si>
    <t>Italian Republic</t>
  </si>
  <si>
    <t>JM</t>
  </si>
  <si>
    <t>JAM</t>
  </si>
  <si>
    <t>Jamaica</t>
  </si>
  <si>
    <t>JE</t>
  </si>
  <si>
    <t>JEY</t>
  </si>
  <si>
    <t>Jersey</t>
  </si>
  <si>
    <t>JO</t>
  </si>
  <si>
    <t>JOR</t>
  </si>
  <si>
    <t>Jordan</t>
  </si>
  <si>
    <t>Hashemite Kingdom of Jordan</t>
  </si>
  <si>
    <t>JP</t>
  </si>
  <si>
    <t>JPN</t>
  </si>
  <si>
    <t>Japan</t>
  </si>
  <si>
    <t>KZ</t>
  </si>
  <si>
    <t>KAZ</t>
  </si>
  <si>
    <t>Kazakhstan</t>
  </si>
  <si>
    <t>Republic of Kazakhstan</t>
  </si>
  <si>
    <t>KE</t>
  </si>
  <si>
    <t>KEN</t>
  </si>
  <si>
    <t>Kenya</t>
  </si>
  <si>
    <t>Republic of Kenya</t>
  </si>
  <si>
    <t>KG</t>
  </si>
  <si>
    <t>KGZ</t>
  </si>
  <si>
    <t>Kyrgyzstan</t>
  </si>
  <si>
    <t>Kyrgyz Republic</t>
  </si>
  <si>
    <t>KH</t>
  </si>
  <si>
    <t>KHM</t>
  </si>
  <si>
    <t>Cambodia</t>
  </si>
  <si>
    <t>Kingdom of Cambodia</t>
  </si>
  <si>
    <t>KI</t>
  </si>
  <si>
    <t>KIR</t>
  </si>
  <si>
    <t>Kiribati</t>
  </si>
  <si>
    <t>Republic of Kiribati</t>
  </si>
  <si>
    <t>KN</t>
  </si>
  <si>
    <t>KNA</t>
  </si>
  <si>
    <t>Saint Kitts and Nevis</t>
  </si>
  <si>
    <t>KR</t>
  </si>
  <si>
    <t>KOR</t>
  </si>
  <si>
    <t>Korea, Republic of</t>
  </si>
  <si>
    <t>KW</t>
  </si>
  <si>
    <t>KWT</t>
  </si>
  <si>
    <t>Kuwait</t>
  </si>
  <si>
    <t>State of Kuwait</t>
  </si>
  <si>
    <t>LA</t>
  </si>
  <si>
    <t>LAO</t>
  </si>
  <si>
    <t>Lao People's Democratic Republic</t>
  </si>
  <si>
    <t>LB</t>
  </si>
  <si>
    <t>LBN</t>
  </si>
  <si>
    <t>Lebanon</t>
  </si>
  <si>
    <t>Lebanese Republic</t>
  </si>
  <si>
    <t>LR</t>
  </si>
  <si>
    <t>LBR</t>
  </si>
  <si>
    <t>Liberia</t>
  </si>
  <si>
    <t>Republic of Liberia</t>
  </si>
  <si>
    <t>LY</t>
  </si>
  <si>
    <t>LBY</t>
  </si>
  <si>
    <t>Libya</t>
  </si>
  <si>
    <t>LC</t>
  </si>
  <si>
    <t>LCA</t>
  </si>
  <si>
    <t>Saint Lucia</t>
  </si>
  <si>
    <t>LI</t>
  </si>
  <si>
    <t>LIE</t>
  </si>
  <si>
    <t>Liechtenstein</t>
  </si>
  <si>
    <t>Principality of Liechtenstein</t>
  </si>
  <si>
    <t>LK</t>
  </si>
  <si>
    <t>LKA</t>
  </si>
  <si>
    <t>Sri Lanka</t>
  </si>
  <si>
    <t>Democratic Socialist Republic of Sri Lanka</t>
  </si>
  <si>
    <t>LS</t>
  </si>
  <si>
    <t>LSO</t>
  </si>
  <si>
    <t>Lesotho</t>
  </si>
  <si>
    <t>Kingdom of Lesotho</t>
  </si>
  <si>
    <t>LT</t>
  </si>
  <si>
    <t>LTU</t>
  </si>
  <si>
    <t>Lithuania</t>
  </si>
  <si>
    <t>Republic of Lithuania</t>
  </si>
  <si>
    <t>LU</t>
  </si>
  <si>
    <t>LUX</t>
  </si>
  <si>
    <t>Luxembourg</t>
  </si>
  <si>
    <t>Grand Duchy of Luxembourg</t>
  </si>
  <si>
    <t>LV</t>
  </si>
  <si>
    <t>LVA</t>
  </si>
  <si>
    <t>Latvia</t>
  </si>
  <si>
    <t>Republic of Latvia</t>
  </si>
  <si>
    <t>MO</t>
  </si>
  <si>
    <t>MAC</t>
  </si>
  <si>
    <t>Macao</t>
  </si>
  <si>
    <t>Macao Special Administrative Region of China</t>
  </si>
  <si>
    <t>MF</t>
  </si>
  <si>
    <t>MAF</t>
  </si>
  <si>
    <t>Saint Martin (French part)</t>
  </si>
  <si>
    <t>MA</t>
  </si>
  <si>
    <t>Morocco</t>
  </si>
  <si>
    <t>Kingdom of Morocco</t>
  </si>
  <si>
    <t>MC</t>
  </si>
  <si>
    <t>MCO</t>
  </si>
  <si>
    <t>Monaco</t>
  </si>
  <si>
    <t>Principality of Monaco</t>
  </si>
  <si>
    <t>MD</t>
  </si>
  <si>
    <t>MDA</t>
  </si>
  <si>
    <t>Moldova</t>
  </si>
  <si>
    <t>Moldova, Republic of</t>
  </si>
  <si>
    <t>Republic of Moldova</t>
  </si>
  <si>
    <t>MG</t>
  </si>
  <si>
    <t>MDG</t>
  </si>
  <si>
    <t>Madagascar</t>
  </si>
  <si>
    <t>Republic of Madagascar</t>
  </si>
  <si>
    <t>MV</t>
  </si>
  <si>
    <t>MDV</t>
  </si>
  <si>
    <t>Maldives</t>
  </si>
  <si>
    <t>Republic of Maldives</t>
  </si>
  <si>
    <t>MX</t>
  </si>
  <si>
    <t>MEX</t>
  </si>
  <si>
    <t>Mexico</t>
  </si>
  <si>
    <t>United Mexican States</t>
  </si>
  <si>
    <t>MH</t>
  </si>
  <si>
    <t>MHL</t>
  </si>
  <si>
    <t>Marshall Islands</t>
  </si>
  <si>
    <t>Republic of the Marshall Islands</t>
  </si>
  <si>
    <t>MK</t>
  </si>
  <si>
    <t>MKD</t>
  </si>
  <si>
    <t>Macedonia, Republic of</t>
  </si>
  <si>
    <t>The Former Yugoslav Republic of Macedonia</t>
  </si>
  <si>
    <t>ML</t>
  </si>
  <si>
    <t>MLI</t>
  </si>
  <si>
    <t>Mali</t>
  </si>
  <si>
    <t>Republic of Mali</t>
  </si>
  <si>
    <t>MT</t>
  </si>
  <si>
    <t>MLT</t>
  </si>
  <si>
    <t>Malta</t>
  </si>
  <si>
    <t>Republic of Malta</t>
  </si>
  <si>
    <t>MM</t>
  </si>
  <si>
    <t>MMR</t>
  </si>
  <si>
    <t>Myanmar</t>
  </si>
  <si>
    <t>Republic of Myanmar</t>
  </si>
  <si>
    <t>ME</t>
  </si>
  <si>
    <t>MNE</t>
  </si>
  <si>
    <t>Montenegro</t>
  </si>
  <si>
    <t>MN</t>
  </si>
  <si>
    <t>MNG</t>
  </si>
  <si>
    <t>Mongolia</t>
  </si>
  <si>
    <t>MP</t>
  </si>
  <si>
    <t>MNP</t>
  </si>
  <si>
    <t>Northern Mariana Islands</t>
  </si>
  <si>
    <t>Commonwealth of the Northern Mariana Islands</t>
  </si>
  <si>
    <t>MZ</t>
  </si>
  <si>
    <t>MOZ</t>
  </si>
  <si>
    <t>Mozambique</t>
  </si>
  <si>
    <t>Republic of Mozambique</t>
  </si>
  <si>
    <t>MR</t>
  </si>
  <si>
    <t>MRT</t>
  </si>
  <si>
    <t>Mauritania</t>
  </si>
  <si>
    <t>Islamic Republic of Mauritania</t>
  </si>
  <si>
    <t>MS</t>
  </si>
  <si>
    <t>MSR</t>
  </si>
  <si>
    <t>Montserrat</t>
  </si>
  <si>
    <t>MQ</t>
  </si>
  <si>
    <t>MTQ</t>
  </si>
  <si>
    <t>Martinique</t>
  </si>
  <si>
    <t>MU</t>
  </si>
  <si>
    <t>MUS</t>
  </si>
  <si>
    <t>Mauritius</t>
  </si>
  <si>
    <t>Republic of Mauritius</t>
  </si>
  <si>
    <t>MW</t>
  </si>
  <si>
    <t>MWI</t>
  </si>
  <si>
    <t>Malawi</t>
  </si>
  <si>
    <t>Republic of Malawi</t>
  </si>
  <si>
    <t>MY</t>
  </si>
  <si>
    <t>MYS</t>
  </si>
  <si>
    <t>Malaysia</t>
  </si>
  <si>
    <t>YT</t>
  </si>
  <si>
    <t>MYT</t>
  </si>
  <si>
    <t>Mayotte</t>
  </si>
  <si>
    <t>NA</t>
  </si>
  <si>
    <t>NAM</t>
  </si>
  <si>
    <t>Namibia</t>
  </si>
  <si>
    <t>Republic of Namibia</t>
  </si>
  <si>
    <t>NC</t>
  </si>
  <si>
    <t>NCL</t>
  </si>
  <si>
    <t>New Caledonia</t>
  </si>
  <si>
    <t>NE</t>
  </si>
  <si>
    <t>NER</t>
  </si>
  <si>
    <t>Niger</t>
  </si>
  <si>
    <t>Republic of the Niger</t>
  </si>
  <si>
    <t>NF</t>
  </si>
  <si>
    <t>NFK</t>
  </si>
  <si>
    <t>Norfolk Island</t>
  </si>
  <si>
    <t>NG</t>
  </si>
  <si>
    <t>NGA</t>
  </si>
  <si>
    <t>Nigeria</t>
  </si>
  <si>
    <t>Federal Republic of Nigeria</t>
  </si>
  <si>
    <t>NI</t>
  </si>
  <si>
    <t>NIC</t>
  </si>
  <si>
    <t>Nicaragua</t>
  </si>
  <si>
    <t>Republic of Nicaragua</t>
  </si>
  <si>
    <t>NU</t>
  </si>
  <si>
    <t>NIU</t>
  </si>
  <si>
    <t>Niue</t>
  </si>
  <si>
    <t>NL</t>
  </si>
  <si>
    <t>NLD</t>
  </si>
  <si>
    <t>Netherlands</t>
  </si>
  <si>
    <t>Kingdom of the Netherlands</t>
  </si>
  <si>
    <t>NO</t>
  </si>
  <si>
    <t>NOR</t>
  </si>
  <si>
    <t>Norway</t>
  </si>
  <si>
    <t>Kingdom of Norway</t>
  </si>
  <si>
    <t>NP</t>
  </si>
  <si>
    <t>NPL</t>
  </si>
  <si>
    <t>Nepal</t>
  </si>
  <si>
    <t>Federal Democratic Republic of Nepal</t>
  </si>
  <si>
    <t>NR</t>
  </si>
  <si>
    <t>NRU</t>
  </si>
  <si>
    <t>Nauru</t>
  </si>
  <si>
    <t>Republic of Nauru</t>
  </si>
  <si>
    <t>NZ</t>
  </si>
  <si>
    <t>NZL</t>
  </si>
  <si>
    <t>New Zealand</t>
  </si>
  <si>
    <t>OM</t>
  </si>
  <si>
    <t>OMN</t>
  </si>
  <si>
    <t>Oman</t>
  </si>
  <si>
    <t>Sultanate of Oman</t>
  </si>
  <si>
    <t>PK</t>
  </si>
  <si>
    <t>PAK</t>
  </si>
  <si>
    <t>Pakistan</t>
  </si>
  <si>
    <t>Islamic Republic of Pakistan</t>
  </si>
  <si>
    <t>PA</t>
  </si>
  <si>
    <t>PAN</t>
  </si>
  <si>
    <t>Panama</t>
  </si>
  <si>
    <t>Republic of Panama</t>
  </si>
  <si>
    <t>PN</t>
  </si>
  <si>
    <t>PCN</t>
  </si>
  <si>
    <t>Pitcairn</t>
  </si>
  <si>
    <t>PE</t>
  </si>
  <si>
    <t>PER</t>
  </si>
  <si>
    <t>Peru</t>
  </si>
  <si>
    <t>Republic of Peru</t>
  </si>
  <si>
    <t>PH</t>
  </si>
  <si>
    <t>PHL</t>
  </si>
  <si>
    <t>Philippines</t>
  </si>
  <si>
    <t>Republic of the Philippines</t>
  </si>
  <si>
    <t>PW</t>
  </si>
  <si>
    <t>PLW</t>
  </si>
  <si>
    <t>Palau</t>
  </si>
  <si>
    <t>Republic of Palau</t>
  </si>
  <si>
    <t>PG</t>
  </si>
  <si>
    <t>PNG</t>
  </si>
  <si>
    <t>Papua New Guinea</t>
  </si>
  <si>
    <t>Independent State of Papua New Guinea</t>
  </si>
  <si>
    <t>PL</t>
  </si>
  <si>
    <t>POL</t>
  </si>
  <si>
    <t>Poland</t>
  </si>
  <si>
    <t>Republic of Poland</t>
  </si>
  <si>
    <t>PR</t>
  </si>
  <si>
    <t>PRI</t>
  </si>
  <si>
    <t>Puerto Rico</t>
  </si>
  <si>
    <t>KP</t>
  </si>
  <si>
    <t>PRK</t>
  </si>
  <si>
    <t>Korea, Democratic People's Republic of</t>
  </si>
  <si>
    <t>Democratic People's Republic of Korea</t>
  </si>
  <si>
    <t>PT</t>
  </si>
  <si>
    <t>PRT</t>
  </si>
  <si>
    <t>Portugal</t>
  </si>
  <si>
    <t>Portuguese Republic</t>
  </si>
  <si>
    <t>PY</t>
  </si>
  <si>
    <t>PRY</t>
  </si>
  <si>
    <t>Paraguay</t>
  </si>
  <si>
    <t>Republic of Paraguay</t>
  </si>
  <si>
    <t>PSE</t>
  </si>
  <si>
    <t>Palestine, State of</t>
  </si>
  <si>
    <t>the State of Palestine</t>
  </si>
  <si>
    <t>PF</t>
  </si>
  <si>
    <t>PYF</t>
  </si>
  <si>
    <t>French Polynesia</t>
  </si>
  <si>
    <t>QA</t>
  </si>
  <si>
    <t>QAT</t>
  </si>
  <si>
    <t>Qatar</t>
  </si>
  <si>
    <t>State of Qatar</t>
  </si>
  <si>
    <t>RE</t>
  </si>
  <si>
    <t>REU</t>
  </si>
  <si>
    <t>RÃ©union</t>
  </si>
  <si>
    <t>RO</t>
  </si>
  <si>
    <t>ROU</t>
  </si>
  <si>
    <t>Romania</t>
  </si>
  <si>
    <t>RU</t>
  </si>
  <si>
    <t>RUS</t>
  </si>
  <si>
    <t>Russian Federation</t>
  </si>
  <si>
    <t>RW</t>
  </si>
  <si>
    <t>RWA</t>
  </si>
  <si>
    <t>Rwanda</t>
  </si>
  <si>
    <t>Rwandese Republic</t>
  </si>
  <si>
    <t>SA</t>
  </si>
  <si>
    <t>SAU</t>
  </si>
  <si>
    <t>Saudi Arabia</t>
  </si>
  <si>
    <t>Kingdom of Saudi Arabia</t>
  </si>
  <si>
    <t>SD</t>
  </si>
  <si>
    <t>SDN</t>
  </si>
  <si>
    <t>Sudan</t>
  </si>
  <si>
    <t>Republic of the Sudan</t>
  </si>
  <si>
    <t>SN</t>
  </si>
  <si>
    <t>SEN</t>
  </si>
  <si>
    <t>Senegal</t>
  </si>
  <si>
    <t>Republic of Senegal</t>
  </si>
  <si>
    <t>SG</t>
  </si>
  <si>
    <t>SGP</t>
  </si>
  <si>
    <t>Singapore</t>
  </si>
  <si>
    <t>Republic of Singapore</t>
  </si>
  <si>
    <t>GS</t>
  </si>
  <si>
    <t>SGS</t>
  </si>
  <si>
    <t>South Georgia and the South Sandwich Islands</t>
  </si>
  <si>
    <t>SH</t>
  </si>
  <si>
    <t>SHN</t>
  </si>
  <si>
    <t>Saint Helena, Ascension and Tristan da Cunha</t>
  </si>
  <si>
    <t>SJ</t>
  </si>
  <si>
    <t>SJM</t>
  </si>
  <si>
    <t>Svalbard and Jan Mayen</t>
  </si>
  <si>
    <t>SB</t>
  </si>
  <si>
    <t>SLB</t>
  </si>
  <si>
    <t>Solomon Islands</t>
  </si>
  <si>
    <t>SL</t>
  </si>
  <si>
    <t>SLE</t>
  </si>
  <si>
    <t>Sierra Leone</t>
  </si>
  <si>
    <t>Republic of Sierra Leone</t>
  </si>
  <si>
    <t>SV</t>
  </si>
  <si>
    <t>SLV</t>
  </si>
  <si>
    <t>El Salvador</t>
  </si>
  <si>
    <t>Republic of El Salvador</t>
  </si>
  <si>
    <t>SM</t>
  </si>
  <si>
    <t>SMR</t>
  </si>
  <si>
    <t>San Marino</t>
  </si>
  <si>
    <t>Republic of San Marino</t>
  </si>
  <si>
    <t>SO</t>
  </si>
  <si>
    <t>SOM</t>
  </si>
  <si>
    <t>Somalia</t>
  </si>
  <si>
    <t>Federal Republic of Somalia</t>
  </si>
  <si>
    <t>PM</t>
  </si>
  <si>
    <t>SPM</t>
  </si>
  <si>
    <t>Saint Pierre and Miquelon</t>
  </si>
  <si>
    <t>RS</t>
  </si>
  <si>
    <t>SRB</t>
  </si>
  <si>
    <t>Serbia</t>
  </si>
  <si>
    <t>Republic of Serbia</t>
  </si>
  <si>
    <t>SS</t>
  </si>
  <si>
    <t>SSD</t>
  </si>
  <si>
    <t>South Sudan</t>
  </si>
  <si>
    <t>Republic of South Sudan</t>
  </si>
  <si>
    <t>STP</t>
  </si>
  <si>
    <t>Sao Tome and Principe</t>
  </si>
  <si>
    <t>Democratic Republic of Sao Tome and Principe</t>
  </si>
  <si>
    <t>SR</t>
  </si>
  <si>
    <t>SUR</t>
  </si>
  <si>
    <t>Suriname</t>
  </si>
  <si>
    <t>Republic of Suriname</t>
  </si>
  <si>
    <t>SK</t>
  </si>
  <si>
    <t>SVK</t>
  </si>
  <si>
    <t>Slovakia</t>
  </si>
  <si>
    <t>Slovak Republic</t>
  </si>
  <si>
    <t>SI</t>
  </si>
  <si>
    <t>SVN</t>
  </si>
  <si>
    <t>Slovenia</t>
  </si>
  <si>
    <t>Republic of Slovenia</t>
  </si>
  <si>
    <t>SE</t>
  </si>
  <si>
    <t>SWE</t>
  </si>
  <si>
    <t>Sweden</t>
  </si>
  <si>
    <t>Kingdom of Sweden</t>
  </si>
  <si>
    <t>SZ</t>
  </si>
  <si>
    <t>SWZ</t>
  </si>
  <si>
    <t>Swaziland</t>
  </si>
  <si>
    <t>Kingdom of Swaziland</t>
  </si>
  <si>
    <t>SX</t>
  </si>
  <si>
    <t>SXM</t>
  </si>
  <si>
    <t>Sint Maarten (Dutch part)</t>
  </si>
  <si>
    <t>SC</t>
  </si>
  <si>
    <t>SYC</t>
  </si>
  <si>
    <t>Seychelles</t>
  </si>
  <si>
    <t>Republic of Seychelles</t>
  </si>
  <si>
    <t>SY</t>
  </si>
  <si>
    <t>SYR</t>
  </si>
  <si>
    <t>Syrian Arab Republic</t>
  </si>
  <si>
    <t>TC</t>
  </si>
  <si>
    <t>TCA</t>
  </si>
  <si>
    <t>Turks and Caicos Islands</t>
  </si>
  <si>
    <t>TD</t>
  </si>
  <si>
    <t>TCD</t>
  </si>
  <si>
    <t>Chad</t>
  </si>
  <si>
    <t>Republic of Chad</t>
  </si>
  <si>
    <t>TG</t>
  </si>
  <si>
    <t>TGO</t>
  </si>
  <si>
    <t>Togo</t>
  </si>
  <si>
    <t>Togolese Republic</t>
  </si>
  <si>
    <t>TH</t>
  </si>
  <si>
    <t>THA</t>
  </si>
  <si>
    <t>Thailand</t>
  </si>
  <si>
    <t>Kingdom of Thailand</t>
  </si>
  <si>
    <t>TJ</t>
  </si>
  <si>
    <t>TJK</t>
  </si>
  <si>
    <t>Tajikistan</t>
  </si>
  <si>
    <t>Republic of Tajikistan</t>
  </si>
  <si>
    <t>TK</t>
  </si>
  <si>
    <t>TKL</t>
  </si>
  <si>
    <t>Tokelau</t>
  </si>
  <si>
    <t>TM</t>
  </si>
  <si>
    <t>TKM</t>
  </si>
  <si>
    <t>Turkmenistan</t>
  </si>
  <si>
    <t>TL</t>
  </si>
  <si>
    <t>TLS</t>
  </si>
  <si>
    <t>Timor-Leste</t>
  </si>
  <si>
    <t>Democratic Republic of Timor-Leste</t>
  </si>
  <si>
    <t>TO</t>
  </si>
  <si>
    <t>TON</t>
  </si>
  <si>
    <t>Tonga</t>
  </si>
  <si>
    <t>Kingdom of Tonga</t>
  </si>
  <si>
    <t>TT</t>
  </si>
  <si>
    <t>TTO</t>
  </si>
  <si>
    <t>Trinidad and Tobago</t>
  </si>
  <si>
    <t>Republic of Trinidad and Tobago</t>
  </si>
  <si>
    <t>TN</t>
  </si>
  <si>
    <t>TUN</t>
  </si>
  <si>
    <t>Tunisia</t>
  </si>
  <si>
    <t>Republic of Tunisia</t>
  </si>
  <si>
    <t>TR</t>
  </si>
  <si>
    <t>TUR</t>
  </si>
  <si>
    <t>Turkey</t>
  </si>
  <si>
    <t>Republic of Turkey</t>
  </si>
  <si>
    <t>TV</t>
  </si>
  <si>
    <t>TUV</t>
  </si>
  <si>
    <t>Tuvalu</t>
  </si>
  <si>
    <t>TW</t>
  </si>
  <si>
    <t>TWN</t>
  </si>
  <si>
    <t>Taiwan</t>
  </si>
  <si>
    <t>Taiwan, Province of China</t>
  </si>
  <si>
    <t>TZ</t>
  </si>
  <si>
    <t>TZA</t>
  </si>
  <si>
    <t>Tanzania</t>
  </si>
  <si>
    <t>Tanzania, United Republic of</t>
  </si>
  <si>
    <t>United Republic of Tanzania</t>
  </si>
  <si>
    <t>UG</t>
  </si>
  <si>
    <t>UGA</t>
  </si>
  <si>
    <t>Uganda</t>
  </si>
  <si>
    <t>Republic of Uganda</t>
  </si>
  <si>
    <t>UA</t>
  </si>
  <si>
    <t>UKR</t>
  </si>
  <si>
    <t>Ukraine</t>
  </si>
  <si>
    <t>UM</t>
  </si>
  <si>
    <t>UMI</t>
  </si>
  <si>
    <t>United States Minor Outlying Islands</t>
  </si>
  <si>
    <t>UY</t>
  </si>
  <si>
    <t>URY</t>
  </si>
  <si>
    <t>Uruguay</t>
  </si>
  <si>
    <t>Eastern Republic of Uruguay</t>
  </si>
  <si>
    <t>US</t>
  </si>
  <si>
    <t>USA</t>
  </si>
  <si>
    <t>United States</t>
  </si>
  <si>
    <t>United States of America</t>
  </si>
  <si>
    <t>UZ</t>
  </si>
  <si>
    <t>UZB</t>
  </si>
  <si>
    <t>Uzbekistan</t>
  </si>
  <si>
    <t>Republic of Uzbekistan</t>
  </si>
  <si>
    <t>VA</t>
  </si>
  <si>
    <t>VAT</t>
  </si>
  <si>
    <t>Holy See (Vatican City State)</t>
  </si>
  <si>
    <t>VC</t>
  </si>
  <si>
    <t>VCT</t>
  </si>
  <si>
    <t>Saint Vincent and the Grenadines</t>
  </si>
  <si>
    <t>VE</t>
  </si>
  <si>
    <t>VEN</t>
  </si>
  <si>
    <t>Venezuela</t>
  </si>
  <si>
    <t>Venezuela, Bolivarian Republic of</t>
  </si>
  <si>
    <t>Bolivarian Republic of Venezuela</t>
  </si>
  <si>
    <t>VG</t>
  </si>
  <si>
    <t>VGB</t>
  </si>
  <si>
    <t>Virgin Islands, British</t>
  </si>
  <si>
    <t>British Virgin Islands</t>
  </si>
  <si>
    <t>VI</t>
  </si>
  <si>
    <t>VIR</t>
  </si>
  <si>
    <t>Virgin Islands, U.S.</t>
  </si>
  <si>
    <t>Virgin Islands of the United States</t>
  </si>
  <si>
    <t>VN</t>
  </si>
  <si>
    <t>VNM</t>
  </si>
  <si>
    <t>Vietnam</t>
  </si>
  <si>
    <t>Viet Nam</t>
  </si>
  <si>
    <t>Socialist Republic of Viet Nam</t>
  </si>
  <si>
    <t>VU</t>
  </si>
  <si>
    <t>VUT</t>
  </si>
  <si>
    <t>Vanuatu</t>
  </si>
  <si>
    <t>Republic of Vanuatu</t>
  </si>
  <si>
    <t>WF</t>
  </si>
  <si>
    <t>WLF</t>
  </si>
  <si>
    <t>Wallis and Futuna</t>
  </si>
  <si>
    <t>WS</t>
  </si>
  <si>
    <t>WSM</t>
  </si>
  <si>
    <t>Samoa</t>
  </si>
  <si>
    <t>Independent State of Samoa</t>
  </si>
  <si>
    <t>YE</t>
  </si>
  <si>
    <t>YEM</t>
  </si>
  <si>
    <t>Yemen</t>
  </si>
  <si>
    <t>Republic of Yemen</t>
  </si>
  <si>
    <t>ZA</t>
  </si>
  <si>
    <t>ZAF</t>
  </si>
  <si>
    <t>South Africa</t>
  </si>
  <si>
    <t>Republic of South Africa</t>
  </si>
  <si>
    <t>ZM</t>
  </si>
  <si>
    <t>ZMB</t>
  </si>
  <si>
    <t>Zambia</t>
  </si>
  <si>
    <t>Republic of Zambia</t>
  </si>
  <si>
    <t>ZW</t>
  </si>
  <si>
    <t>ZWE</t>
  </si>
  <si>
    <t>Zimbabwe</t>
  </si>
  <si>
    <t>Republic of Zimbabwe</t>
  </si>
  <si>
    <t>Several ASCII ccTLDs are in use that are not ISO 3166-1 two-letter codes. Some of these codes were specified in older versions of the ISO list.</t>
  </si>
  <si>
    <r>
      <t>uk</t>
    </r>
    <r>
      <rPr>
        <sz val="11"/>
        <color theme="1"/>
        <rFont val="Calibri"/>
        <family val="2"/>
        <scheme val="minor"/>
      </rPr>
      <t xml:space="preserve"> (United Kingdom): The ISO 3166-1 code for the United Kingdom is GB. However, the JANET network had already selected </t>
    </r>
    <r>
      <rPr>
        <sz val="10"/>
        <color theme="1"/>
        <rFont val="Arial Unicode MS"/>
      </rPr>
      <t>uk</t>
    </r>
    <r>
      <rPr>
        <sz val="11"/>
        <color theme="1"/>
        <rFont val="Calibri"/>
        <family val="2"/>
        <scheme val="minor"/>
      </rPr>
      <t xml:space="preserve"> as a top-level identifier for its pre-existing Name Registration Scheme, and this was incorporated into the DNS root. </t>
    </r>
    <r>
      <rPr>
        <sz val="10"/>
        <color theme="1"/>
        <rFont val="Arial Unicode MS"/>
      </rPr>
      <t>gb</t>
    </r>
    <r>
      <rPr>
        <sz val="11"/>
        <color theme="1"/>
        <rFont val="Calibri"/>
        <family val="2"/>
        <scheme val="minor"/>
      </rPr>
      <t xml:space="preserve"> was assigned with the intention of a transition, but this never occurred and the use of </t>
    </r>
    <r>
      <rPr>
        <sz val="10"/>
        <color theme="1"/>
        <rFont val="Arial Unicode MS"/>
      </rPr>
      <t>uk</t>
    </r>
    <r>
      <rPr>
        <sz val="11"/>
        <color theme="1"/>
        <rFont val="Calibri"/>
        <family val="2"/>
        <scheme val="minor"/>
      </rPr>
      <t xml:space="preserve"> is now entrenched.</t>
    </r>
    <r>
      <rPr>
        <vertAlign val="superscript"/>
        <sz val="11"/>
        <color theme="1"/>
        <rFont val="Calibri"/>
        <family val="2"/>
        <scheme val="minor"/>
      </rPr>
      <t>[8]</t>
    </r>
  </si>
  <si>
    <r>
      <t>su</t>
    </r>
    <r>
      <rPr>
        <sz val="11"/>
        <color theme="1"/>
        <rFont val="Calibri"/>
        <family val="2"/>
        <scheme val="minor"/>
      </rPr>
      <t xml:space="preserve"> This obsolete ISO 3166 code for the Soviet Union was assigned when the Soviet Union was still extant; moreover, new </t>
    </r>
    <r>
      <rPr>
        <sz val="10"/>
        <color theme="1"/>
        <rFont val="Arial Unicode MS"/>
      </rPr>
      <t>su</t>
    </r>
    <r>
      <rPr>
        <sz val="11"/>
        <color theme="1"/>
        <rFont val="Calibri"/>
        <family val="2"/>
        <scheme val="minor"/>
      </rPr>
      <t xml:space="preserve"> registrations are accepted.</t>
    </r>
  </si>
  <si>
    <r>
      <t>ac</t>
    </r>
    <r>
      <rPr>
        <sz val="11"/>
        <color theme="1"/>
        <rFont val="Calibri"/>
        <family val="2"/>
        <scheme val="minor"/>
      </rPr>
      <t xml:space="preserve"> (Ascension Island): This code is a vestige of IANA's decision in 1996 to allow the use of codes reserved in the ISO 3166-1 alpha-2 reserve list for use by the Universal Postal Union. The decision was later reversed, with Ascension Island now the sole outlier. (Three other ccTLDs, </t>
    </r>
    <r>
      <rPr>
        <sz val="10"/>
        <color theme="1"/>
        <rFont val="Arial Unicode MS"/>
      </rPr>
      <t>gg</t>
    </r>
    <r>
      <rPr>
        <sz val="11"/>
        <color theme="1"/>
        <rFont val="Calibri"/>
        <family val="2"/>
        <scheme val="minor"/>
      </rPr>
      <t xml:space="preserve"> (Guernsey), </t>
    </r>
    <r>
      <rPr>
        <sz val="10"/>
        <color theme="1"/>
        <rFont val="Arial Unicode MS"/>
      </rPr>
      <t>im</t>
    </r>
    <r>
      <rPr>
        <sz val="11"/>
        <color theme="1"/>
        <rFont val="Calibri"/>
        <family val="2"/>
        <scheme val="minor"/>
      </rPr>
      <t xml:space="preserve"> (Isle of Man) and </t>
    </r>
    <r>
      <rPr>
        <sz val="10"/>
        <color theme="1"/>
        <rFont val="Arial Unicode MS"/>
      </rPr>
      <t>je</t>
    </r>
    <r>
      <rPr>
        <sz val="11"/>
        <color theme="1"/>
        <rFont val="Calibri"/>
        <family val="2"/>
        <scheme val="minor"/>
      </rPr>
      <t xml:space="preserve"> (Jersey) also fell under this category from 1996 until they received corresponding ISO 3166 codes in March 2006.)</t>
    </r>
  </si>
  <si>
    <r>
      <t>eu</t>
    </r>
    <r>
      <rPr>
        <sz val="11"/>
        <color theme="1"/>
        <rFont val="Calibri"/>
        <family val="2"/>
        <scheme val="minor"/>
      </rPr>
      <t xml:space="preserve"> (European Union): On September 25, 2000, ICANN decided to allow the use of any two-letter code in the ISO 3166-1 reserve list that is reserved for all purposes. Only EU currently meets this criterion. Following a decision by the EU's Council of Telecommunications Ministers in March 2002, progress was slow, but a registry (named EURid) was chosen by the European Commission, and criteria for allocation set: ICANN approved </t>
    </r>
    <r>
      <rPr>
        <sz val="10"/>
        <color theme="1"/>
        <rFont val="Arial Unicode MS"/>
      </rPr>
      <t>eu</t>
    </r>
    <r>
      <rPr>
        <sz val="11"/>
        <color theme="1"/>
        <rFont val="Calibri"/>
        <family val="2"/>
        <scheme val="minor"/>
      </rPr>
      <t xml:space="preserve"> as a ccTLD, and it opened for registration on 7 December 2005 for the holders of prior rights. Since 7 April 2006, registration is open to all in the European Economic Area.</t>
    </r>
  </si>
  <si>
    <t>COUNTRY CODE MODS</t>
  </si>
  <si>
    <t>accounting</t>
  </si>
  <si>
    <t>airport</t>
  </si>
  <si>
    <t>amusement_park</t>
  </si>
  <si>
    <t>aquarium</t>
  </si>
  <si>
    <t>art_gallery</t>
  </si>
  <si>
    <t>atm</t>
  </si>
  <si>
    <t>bakery</t>
  </si>
  <si>
    <t>bank</t>
  </si>
  <si>
    <t>bar</t>
  </si>
  <si>
    <t>beauty_salon</t>
  </si>
  <si>
    <t>bicycle_store</t>
  </si>
  <si>
    <t>book_store</t>
  </si>
  <si>
    <t>bowling_alley</t>
  </si>
  <si>
    <t>bus_station</t>
  </si>
  <si>
    <t>cafe</t>
  </si>
  <si>
    <t>campground</t>
  </si>
  <si>
    <t>car_dealer</t>
  </si>
  <si>
    <t>car_rental</t>
  </si>
  <si>
    <t>car_repair</t>
  </si>
  <si>
    <t>car_wash</t>
  </si>
  <si>
    <t>casino</t>
  </si>
  <si>
    <t>cemetery</t>
  </si>
  <si>
    <t>church</t>
  </si>
  <si>
    <t>city_hall</t>
  </si>
  <si>
    <t>clothing_store</t>
  </si>
  <si>
    <t>convenience_store</t>
  </si>
  <si>
    <t>courthouse</t>
  </si>
  <si>
    <t>dentist</t>
  </si>
  <si>
    <t>department_store</t>
  </si>
  <si>
    <t>doctor</t>
  </si>
  <si>
    <t>drugstore</t>
  </si>
  <si>
    <t>electrician</t>
  </si>
  <si>
    <t>electronics_store</t>
  </si>
  <si>
    <t>embassy</t>
  </si>
  <si>
    <t>fire_station</t>
  </si>
  <si>
    <t>florist</t>
  </si>
  <si>
    <t>funeral_home</t>
  </si>
  <si>
    <t>furniture_store</t>
  </si>
  <si>
    <t>gas_station</t>
  </si>
  <si>
    <t>gym</t>
  </si>
  <si>
    <t>hair_care</t>
  </si>
  <si>
    <t>hardware_store</t>
  </si>
  <si>
    <t>hindu_temple</t>
  </si>
  <si>
    <t>home_goods_store</t>
  </si>
  <si>
    <t>insurance_agency</t>
  </si>
  <si>
    <t>jewelry_store</t>
  </si>
  <si>
    <t>laundry</t>
  </si>
  <si>
    <t>lawyer</t>
  </si>
  <si>
    <t>library</t>
  </si>
  <si>
    <t>light_rail_station</t>
  </si>
  <si>
    <t>liquor_store</t>
  </si>
  <si>
    <t>local_government_office</t>
  </si>
  <si>
    <t>locksmith</t>
  </si>
  <si>
    <t>lodging</t>
  </si>
  <si>
    <t>meal_delivery</t>
  </si>
  <si>
    <t>meal_takeaway</t>
  </si>
  <si>
    <t>mosque</t>
  </si>
  <si>
    <t>movie_rental</t>
  </si>
  <si>
    <t>movie_theater</t>
  </si>
  <si>
    <t>moving_company</t>
  </si>
  <si>
    <t>museum</t>
  </si>
  <si>
    <t>night_club</t>
  </si>
  <si>
    <t>painter</t>
  </si>
  <si>
    <t>parking</t>
  </si>
  <si>
    <t>pet_store</t>
  </si>
  <si>
    <t>pharmacy</t>
  </si>
  <si>
    <t>physiotherapist</t>
  </si>
  <si>
    <t>plumber</t>
  </si>
  <si>
    <t>police</t>
  </si>
  <si>
    <t>post_office</t>
  </si>
  <si>
    <t>primary_school</t>
  </si>
  <si>
    <t>real_estate_agency</t>
  </si>
  <si>
    <t>restaurant</t>
  </si>
  <si>
    <t>roofing_contractor</t>
  </si>
  <si>
    <t>rv_park</t>
  </si>
  <si>
    <t>school</t>
  </si>
  <si>
    <t>secondary_school</t>
  </si>
  <si>
    <t>shoe_store</t>
  </si>
  <si>
    <t>shopping_mall</t>
  </si>
  <si>
    <t>stadium</t>
  </si>
  <si>
    <t>store</t>
  </si>
  <si>
    <t>subway_station</t>
  </si>
  <si>
    <t>supermarket</t>
  </si>
  <si>
    <t>synagogue</t>
  </si>
  <si>
    <t>taxi_stand</t>
  </si>
  <si>
    <t>tourist_attraction</t>
  </si>
  <si>
    <t>train_station</t>
  </si>
  <si>
    <t>transit_station</t>
  </si>
  <si>
    <t>travel_agency</t>
  </si>
  <si>
    <t>university</t>
  </si>
  <si>
    <t>veterinary_care</t>
  </si>
  <si>
    <t>zoo</t>
  </si>
  <si>
    <t>label</t>
  </si>
  <si>
    <t>table</t>
  </si>
  <si>
    <t>administrative_area_level_1</t>
  </si>
  <si>
    <t>administrative_area_level_2</t>
  </si>
  <si>
    <t>administrative_area_level_3</t>
  </si>
  <si>
    <t>administrative_area_level_4</t>
  </si>
  <si>
    <t>administrative_area_level_5</t>
  </si>
  <si>
    <t>archipelago</t>
  </si>
  <si>
    <t>colloquial_area</t>
  </si>
  <si>
    <t>continent</t>
  </si>
  <si>
    <t>country</t>
  </si>
  <si>
    <t>establishment</t>
  </si>
  <si>
    <t>finance</t>
  </si>
  <si>
    <t>floor</t>
  </si>
  <si>
    <t>food</t>
  </si>
  <si>
    <t>general_contractor</t>
  </si>
  <si>
    <t>geocode</t>
  </si>
  <si>
    <t>health</t>
  </si>
  <si>
    <t>intersection</t>
  </si>
  <si>
    <t>landmark</t>
  </si>
  <si>
    <t>locality</t>
  </si>
  <si>
    <t>natural_feature</t>
  </si>
  <si>
    <t>neighborhood</t>
  </si>
  <si>
    <t>place_of_worship</t>
  </si>
  <si>
    <t>plus_code</t>
  </si>
  <si>
    <t>point_of_interest</t>
  </si>
  <si>
    <t>political</t>
  </si>
  <si>
    <t>post_box</t>
  </si>
  <si>
    <t>postal_code</t>
  </si>
  <si>
    <t>postal_code_prefix</t>
  </si>
  <si>
    <t>postal_code_suffix</t>
  </si>
  <si>
    <t>postal_town</t>
  </si>
  <si>
    <t>premise</t>
  </si>
  <si>
    <t>room</t>
  </si>
  <si>
    <t>route</t>
  </si>
  <si>
    <t>street_address</t>
  </si>
  <si>
    <t>street_number</t>
  </si>
  <si>
    <t>sublocality</t>
  </si>
  <si>
    <t>sublocality_level_1</t>
  </si>
  <si>
    <t>sublocality_level_2</t>
  </si>
  <si>
    <t>sublocality_level_3</t>
  </si>
  <si>
    <t>sublocality_level_4</t>
  </si>
  <si>
    <t>sublocality_level_5</t>
  </si>
  <si>
    <t>subpremise</t>
  </si>
  <si>
    <t>town_square</t>
  </si>
  <si>
    <t>regions</t>
  </si>
  <si>
    <t>cities</t>
  </si>
  <si>
    <t>address</t>
  </si>
  <si>
    <t>retail</t>
  </si>
  <si>
    <t>urb</t>
  </si>
  <si>
    <t>public</t>
  </si>
  <si>
    <t>worship</t>
  </si>
  <si>
    <t>area</t>
  </si>
  <si>
    <t>top</t>
  </si>
  <si>
    <t>place_type</t>
  </si>
  <si>
    <t>location</t>
  </si>
  <si>
    <t>est_group</t>
  </si>
  <si>
    <t>top_group</t>
  </si>
  <si>
    <t>sub_group</t>
  </si>
  <si>
    <t>black_list</t>
  </si>
  <si>
    <t>white_list</t>
  </si>
  <si>
    <t>google_search_collection</t>
  </si>
  <si>
    <t>retain_in_name</t>
  </si>
  <si>
    <t>retain_in_keywords</t>
  </si>
  <si>
    <t>name_retain</t>
  </si>
  <si>
    <t>non-locational, site modifiers (not otherwise clearly power station related) -- but often white-listed</t>
  </si>
  <si>
    <t>rodr</t>
  </si>
  <si>
    <t>white</t>
  </si>
  <si>
    <t>name_yes</t>
  </si>
  <si>
    <t>Info source / Comment</t>
  </si>
  <si>
    <t>Unclear whether public park or solar park</t>
  </si>
  <si>
    <t>Could be 'TECH', as indicator of fuel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</si>
</sst>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0">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sz val="10"/>
      <color theme="1"/>
      <name val="Arial Unicode MS"/>
    </font>
    <font>
      <vertAlign val="superscrip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
      <patternFill patternType="solid">
        <fgColor theme="4" tint="0.79998168889431442"/>
        <bgColor indexed="64"/>
      </patternFill>
    </fill>
  </fills>
  <borders count="10">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75">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xf numFmtId="0" fontId="0" fillId="0" borderId="0" xfId="0" applyFill="1" applyBorder="1"/>
    <xf numFmtId="0" fontId="0" fillId="2" borderId="0" xfId="2" applyNumberFormat="1" applyFont="1" applyFill="1"/>
    <xf numFmtId="0" fontId="0" fillId="5" borderId="0" xfId="0" applyFill="1" applyBorder="1"/>
    <xf numFmtId="0" fontId="7" fillId="5" borderId="0" xfId="3" applyFill="1" applyBorder="1"/>
    <xf numFmtId="0" fontId="0" fillId="0" borderId="0" xfId="2" applyNumberFormat="1" applyFont="1" applyFill="1"/>
    <xf numFmtId="0" fontId="0" fillId="7" borderId="3" xfId="0" applyNumberFormat="1" applyFill="1" applyBorder="1"/>
    <xf numFmtId="0" fontId="0" fillId="7" borderId="4" xfId="0" applyNumberFormat="1" applyFill="1" applyBorder="1"/>
    <xf numFmtId="0" fontId="0" fillId="7" borderId="5" xfId="0" applyNumberFormat="1" applyFill="1" applyBorder="1"/>
    <xf numFmtId="0" fontId="0" fillId="7" borderId="6" xfId="0" applyNumberFormat="1" applyFill="1" applyBorder="1"/>
    <xf numFmtId="0" fontId="0" fillId="7" borderId="7" xfId="0" applyNumberFormat="1" applyFill="1" applyBorder="1"/>
    <xf numFmtId="0" fontId="0" fillId="7" borderId="8" xfId="0" applyNumberFormat="1" applyFill="1" applyBorder="1"/>
    <xf numFmtId="0" fontId="3" fillId="0" borderId="0" xfId="0" applyNumberFormat="1" applyFont="1"/>
    <xf numFmtId="0" fontId="3" fillId="0" borderId="0" xfId="0" applyNumberFormat="1" applyFont="1" applyFill="1"/>
    <xf numFmtId="0" fontId="3" fillId="5" borderId="0" xfId="0" applyNumberFormat="1" applyFont="1" applyFill="1"/>
    <xf numFmtId="0" fontId="3" fillId="0" borderId="0" xfId="2" applyNumberFormat="1" applyFont="1"/>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7" fillId="6" borderId="2" xfId="3"/>
    <xf numFmtId="0" fontId="7" fillId="0" borderId="0" xfId="3" applyFill="1" applyBorder="1"/>
    <xf numFmtId="0" fontId="0" fillId="0" borderId="0" xfId="0" applyAlignment="1">
      <alignment horizontal="center" vertical="top"/>
    </xf>
    <xf numFmtId="0" fontId="0" fillId="2" borderId="0" xfId="0" applyFill="1" applyAlignment="1">
      <alignment horizontal="center" vertical="top"/>
    </xf>
    <xf numFmtId="0" fontId="0" fillId="5" borderId="0" xfId="0" applyFill="1" applyAlignment="1">
      <alignment horizontal="center" vertical="top"/>
    </xf>
    <xf numFmtId="0" fontId="0" fillId="0" borderId="0" xfId="0" applyFill="1" applyAlignment="1">
      <alignment horizontal="center" vertical="top"/>
    </xf>
    <xf numFmtId="0" fontId="0" fillId="5" borderId="0" xfId="0" applyFill="1" applyAlignment="1">
      <alignment horizontal="center" vertical="center"/>
    </xf>
    <xf numFmtId="0" fontId="0" fillId="5" borderId="0" xfId="0" applyFill="1" applyAlignment="1">
      <alignment horizontal="center"/>
    </xf>
    <xf numFmtId="0" fontId="0" fillId="0" borderId="9" xfId="0" applyBorder="1"/>
    <xf numFmtId="0" fontId="0" fillId="0" borderId="0" xfId="0" applyAlignment="1">
      <alignment wrapText="1"/>
    </xf>
    <xf numFmtId="41" fontId="0" fillId="0" borderId="0" xfId="2" applyFont="1" applyAlignment="1">
      <alignment vertical="top"/>
    </xf>
    <xf numFmtId="41" fontId="0" fillId="0" borderId="0" xfId="2" applyFont="1" applyAlignment="1">
      <alignment horizontal="right" vertical="top"/>
    </xf>
    <xf numFmtId="41" fontId="0" fillId="5" borderId="0" xfId="2" applyFont="1" applyFill="1" applyAlignment="1">
      <alignment vertical="top"/>
    </xf>
    <xf numFmtId="0" fontId="3" fillId="0" borderId="0" xfId="0" applyFont="1" applyAlignment="1">
      <alignment vertical="top"/>
    </xf>
    <xf numFmtId="0" fontId="3" fillId="2" borderId="0" xfId="0" applyFont="1" applyFill="1" applyAlignment="1">
      <alignment vertical="top"/>
    </xf>
    <xf numFmtId="0" fontId="0" fillId="0" borderId="0" xfId="0" applyAlignment="1">
      <alignment horizontal="left" vertical="center" indent="1"/>
    </xf>
    <xf numFmtId="0" fontId="8" fillId="0" borderId="0" xfId="0" applyFont="1" applyAlignment="1">
      <alignment horizontal="left" vertical="center" indent="1"/>
    </xf>
    <xf numFmtId="0" fontId="0" fillId="0" borderId="0" xfId="0" applyAlignment="1">
      <alignment horizontal="left" vertical="center" wrapText="1"/>
    </xf>
    <xf numFmtId="0" fontId="8" fillId="0" borderId="0" xfId="0" applyFont="1" applyAlignment="1">
      <alignment horizontal="left" vertical="center" wrapText="1"/>
    </xf>
    <xf numFmtId="0" fontId="0" fillId="0" borderId="0" xfId="0" applyAlignment="1">
      <alignment horizontal="center" vertical="top" wrapText="1"/>
    </xf>
    <xf numFmtId="0" fontId="0" fillId="5" borderId="0" xfId="0" applyFill="1" applyAlignment="1">
      <alignment horizontal="center" vertical="top" wrapText="1"/>
    </xf>
    <xf numFmtId="41" fontId="0" fillId="5" borderId="0" xfId="2" applyFont="1" applyFill="1" applyAlignment="1">
      <alignment horizontal="center" vertical="top" wrapText="1"/>
    </xf>
    <xf numFmtId="41" fontId="0" fillId="5" borderId="0" xfId="2" applyFont="1" applyFill="1" applyAlignment="1">
      <alignment horizontal="center" vertical="top"/>
    </xf>
    <xf numFmtId="41" fontId="0" fillId="0" borderId="0" xfId="2" applyFont="1" applyFill="1" applyAlignment="1">
      <alignment vertical="top"/>
    </xf>
    <xf numFmtId="41" fontId="7" fillId="6" borderId="2" xfId="3" applyNumberFormat="1" applyAlignment="1">
      <alignment vertical="top"/>
    </xf>
  </cellXfs>
  <cellStyles count="4">
    <cellStyle name="Comma [0]" xfId="2" builtinId="6"/>
    <cellStyle name="Hyperlink" xfId="1" builtinId="8"/>
    <cellStyle name="Input" xfId="3" builtinId="20"/>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en.wikipedia.org/wiki/Gravelines"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renewables-map.co.uk/deccpop.asp?deccrefid=3101"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FF48-D5F5-4E2E-B9C0-3C69ABE5A2A2}">
  <dimension ref="A1:D15"/>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5"/>
  <cols>
    <col min="2" max="3" width="30.7109375" customWidth="1"/>
    <col min="4" max="4" width="80.7109375" customWidth="1"/>
  </cols>
  <sheetData>
    <row r="1" spans="1:4">
      <c r="A1" t="s">
        <v>2099</v>
      </c>
      <c r="B1" t="s">
        <v>2100</v>
      </c>
      <c r="C1" t="s">
        <v>3855</v>
      </c>
      <c r="D1" t="s">
        <v>962</v>
      </c>
    </row>
    <row r="2" spans="1:4">
      <c r="A2" t="s">
        <v>2101</v>
      </c>
      <c r="B2" t="s">
        <v>1091</v>
      </c>
      <c r="C2" t="s">
        <v>314</v>
      </c>
    </row>
    <row r="3" spans="1:4">
      <c r="A3" t="s">
        <v>2110</v>
      </c>
      <c r="B3" t="s">
        <v>686</v>
      </c>
      <c r="C3" t="s">
        <v>3856</v>
      </c>
      <c r="D3" t="s">
        <v>2111</v>
      </c>
    </row>
    <row r="4" spans="1:4">
      <c r="A4" t="s">
        <v>2102</v>
      </c>
      <c r="B4" t="s">
        <v>770</v>
      </c>
      <c r="C4" t="s">
        <v>3857</v>
      </c>
      <c r="D4" t="s">
        <v>2042</v>
      </c>
    </row>
    <row r="5" spans="1:4">
      <c r="A5" t="s">
        <v>3</v>
      </c>
      <c r="B5" t="s">
        <v>944</v>
      </c>
      <c r="C5" t="s">
        <v>3858</v>
      </c>
    </row>
    <row r="6" spans="1:4">
      <c r="A6" t="s">
        <v>2103</v>
      </c>
      <c r="B6" t="s">
        <v>943</v>
      </c>
      <c r="C6" t="s">
        <v>3859</v>
      </c>
      <c r="D6" t="s">
        <v>2116</v>
      </c>
    </row>
    <row r="7" spans="1:4">
      <c r="A7" t="s">
        <v>2105</v>
      </c>
      <c r="B7" t="s">
        <v>2015</v>
      </c>
      <c r="C7" t="s">
        <v>314</v>
      </c>
      <c r="D7" t="s">
        <v>2046</v>
      </c>
    </row>
    <row r="8" spans="1:4">
      <c r="A8" t="s">
        <v>2109</v>
      </c>
      <c r="B8" t="s">
        <v>1089</v>
      </c>
      <c r="C8" t="s">
        <v>314</v>
      </c>
      <c r="D8" t="s">
        <v>2112</v>
      </c>
    </row>
    <row r="9" spans="1:4">
      <c r="A9" t="s">
        <v>2104</v>
      </c>
      <c r="B9" t="s">
        <v>945</v>
      </c>
      <c r="C9" t="s">
        <v>3860</v>
      </c>
    </row>
    <row r="10" spans="1:4">
      <c r="A10" t="s">
        <v>194</v>
      </c>
      <c r="B10" t="s">
        <v>1111</v>
      </c>
      <c r="C10" t="s">
        <v>3861</v>
      </c>
      <c r="D10" t="s">
        <v>2117</v>
      </c>
    </row>
    <row r="11" spans="1:4">
      <c r="A11" t="s">
        <v>2106</v>
      </c>
      <c r="B11" t="s">
        <v>1090</v>
      </c>
      <c r="C11" t="s">
        <v>3862</v>
      </c>
      <c r="D11" t="s">
        <v>2114</v>
      </c>
    </row>
    <row r="12" spans="1:4">
      <c r="A12" t="s">
        <v>2118</v>
      </c>
      <c r="B12" t="s">
        <v>2119</v>
      </c>
      <c r="C12" t="s">
        <v>3863</v>
      </c>
    </row>
    <row r="13" spans="1:4">
      <c r="A13" t="s">
        <v>2121</v>
      </c>
      <c r="B13" t="s">
        <v>2048</v>
      </c>
      <c r="C13" t="s">
        <v>3864</v>
      </c>
    </row>
    <row r="14" spans="1:4">
      <c r="A14" t="s">
        <v>2108</v>
      </c>
      <c r="B14" t="s">
        <v>949</v>
      </c>
      <c r="C14" t="s">
        <v>3865</v>
      </c>
      <c r="D14" t="s">
        <v>2115</v>
      </c>
    </row>
    <row r="15" spans="1:4">
      <c r="A15" t="s">
        <v>2107</v>
      </c>
      <c r="B15" t="s">
        <v>948</v>
      </c>
      <c r="C15" t="s">
        <v>3866</v>
      </c>
      <c r="D15" t="s">
        <v>2113</v>
      </c>
    </row>
  </sheetData>
  <autoFilter ref="A1:B15" xr:uid="{3AC5AC0E-2441-4BAE-8DD3-EFD128E378A1}">
    <sortState xmlns:xlrd2="http://schemas.microsoft.com/office/spreadsheetml/2017/richdata2" ref="A2:B15">
      <sortCondition ref="A1:A15"/>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G320"/>
  <sheetViews>
    <sheetView workbookViewId="0">
      <pane xSplit="1" ySplit="7" topLeftCell="B8" activePane="bottomRight" state="frozen"/>
      <selection pane="topRight" activeCell="B1" sqref="B1"/>
      <selection pane="bottomLeft" activeCell="A3" sqref="A3"/>
      <selection pane="bottomRight" activeCell="B8" sqref="B8"/>
    </sheetView>
  </sheetViews>
  <sheetFormatPr defaultRowHeight="15" outlineLevelRow="1"/>
  <cols>
    <col min="2" max="2" width="20.7109375" customWidth="1"/>
    <col min="3" max="3" width="8.7109375" customWidth="1"/>
    <col min="4" max="4" width="50.7109375" customWidth="1"/>
    <col min="5" max="5" width="20.7109375" customWidth="1"/>
    <col min="6" max="6" width="12.7109375" customWidth="1"/>
    <col min="7" max="7" width="50.7109375" customWidth="1"/>
  </cols>
  <sheetData>
    <row r="1" spans="1:7">
      <c r="C1">
        <v>1</v>
      </c>
      <c r="D1" t="s">
        <v>3734</v>
      </c>
    </row>
    <row r="2" spans="1:7" hidden="1" outlineLevel="1">
      <c r="C2">
        <v>2</v>
      </c>
      <c r="D2" t="s">
        <v>3735</v>
      </c>
    </row>
    <row r="3" spans="1:7" hidden="1" outlineLevel="1">
      <c r="C3">
        <v>3</v>
      </c>
      <c r="D3" t="s">
        <v>3751</v>
      </c>
    </row>
    <row r="4" spans="1:7" hidden="1" outlineLevel="1">
      <c r="C4">
        <v>4</v>
      </c>
      <c r="D4" t="s">
        <v>3737</v>
      </c>
    </row>
    <row r="5" spans="1:7" hidden="1" outlineLevel="1">
      <c r="C5">
        <v>5</v>
      </c>
      <c r="D5" t="s">
        <v>3736</v>
      </c>
    </row>
    <row r="6" spans="1:7" collapsed="1"/>
    <row r="7" spans="1:7">
      <c r="A7" t="s">
        <v>332</v>
      </c>
      <c r="B7" t="s">
        <v>3731</v>
      </c>
      <c r="C7" t="s">
        <v>3767</v>
      </c>
      <c r="D7" t="s">
        <v>331</v>
      </c>
      <c r="E7" t="s">
        <v>3733</v>
      </c>
      <c r="F7" t="s">
        <v>3768</v>
      </c>
      <c r="G7" t="s">
        <v>3732</v>
      </c>
    </row>
    <row r="8" spans="1:7">
      <c r="A8" t="s">
        <v>1</v>
      </c>
      <c r="C8">
        <v>1</v>
      </c>
      <c r="D8" t="s">
        <v>325</v>
      </c>
    </row>
    <row r="9" spans="1:7">
      <c r="A9" t="s">
        <v>1</v>
      </c>
      <c r="C9">
        <v>1</v>
      </c>
      <c r="D9" t="s">
        <v>326</v>
      </c>
    </row>
    <row r="10" spans="1:7">
      <c r="A10" t="s">
        <v>1</v>
      </c>
      <c r="C10">
        <v>2</v>
      </c>
      <c r="D10" t="s">
        <v>327</v>
      </c>
    </row>
    <row r="11" spans="1:7">
      <c r="A11" t="s">
        <v>1</v>
      </c>
      <c r="C11">
        <v>1</v>
      </c>
      <c r="D11" t="s">
        <v>328</v>
      </c>
    </row>
    <row r="12" spans="1:7">
      <c r="A12" t="s">
        <v>1</v>
      </c>
      <c r="C12">
        <v>1</v>
      </c>
      <c r="D12" t="s">
        <v>329</v>
      </c>
    </row>
    <row r="13" spans="1:7">
      <c r="A13" t="s">
        <v>1</v>
      </c>
      <c r="C13">
        <v>1</v>
      </c>
      <c r="D13" t="s">
        <v>330</v>
      </c>
    </row>
    <row r="14" spans="1:7">
      <c r="A14" t="s">
        <v>3</v>
      </c>
      <c r="B14" t="s">
        <v>2052</v>
      </c>
      <c r="C14" s="12">
        <v>1</v>
      </c>
      <c r="D14" t="s">
        <v>418</v>
      </c>
      <c r="G14" t="s">
        <v>2051</v>
      </c>
    </row>
    <row r="15" spans="1:7">
      <c r="A15" t="s">
        <v>3</v>
      </c>
      <c r="B15" t="s">
        <v>2052</v>
      </c>
      <c r="C15" s="26">
        <v>1</v>
      </c>
      <c r="D15" t="s">
        <v>340</v>
      </c>
      <c r="G15" t="s">
        <v>2053</v>
      </c>
    </row>
    <row r="16" spans="1:7">
      <c r="A16" t="s">
        <v>3</v>
      </c>
      <c r="B16" t="s">
        <v>2052</v>
      </c>
      <c r="C16">
        <v>1</v>
      </c>
      <c r="D16" t="s">
        <v>333</v>
      </c>
      <c r="G16" t="s">
        <v>2049</v>
      </c>
    </row>
    <row r="17" spans="1:7">
      <c r="A17" t="s">
        <v>3</v>
      </c>
      <c r="C17">
        <v>1</v>
      </c>
      <c r="D17" s="14" t="s">
        <v>336</v>
      </c>
      <c r="E17" s="14"/>
      <c r="F17" s="14"/>
    </row>
    <row r="18" spans="1:7">
      <c r="A18" t="s">
        <v>3</v>
      </c>
      <c r="C18">
        <v>1</v>
      </c>
      <c r="D18" s="14" t="s">
        <v>337</v>
      </c>
      <c r="E18" s="14"/>
      <c r="F18" s="14"/>
    </row>
    <row r="19" spans="1:7">
      <c r="A19" t="s">
        <v>3</v>
      </c>
      <c r="C19">
        <v>1</v>
      </c>
      <c r="D19" s="14" t="s">
        <v>335</v>
      </c>
      <c r="E19" s="14"/>
      <c r="F19" s="14"/>
    </row>
    <row r="20" spans="1:7">
      <c r="A20" t="s">
        <v>3</v>
      </c>
      <c r="C20">
        <v>2</v>
      </c>
      <c r="D20" t="s">
        <v>381</v>
      </c>
    </row>
    <row r="21" spans="1:7">
      <c r="A21" t="s">
        <v>3</v>
      </c>
      <c r="C21">
        <v>2</v>
      </c>
      <c r="D21" t="s">
        <v>383</v>
      </c>
    </row>
    <row r="22" spans="1:7">
      <c r="A22" t="s">
        <v>3</v>
      </c>
      <c r="C22">
        <v>2</v>
      </c>
      <c r="D22" t="s">
        <v>417</v>
      </c>
    </row>
    <row r="23" spans="1:7">
      <c r="A23" t="s">
        <v>3</v>
      </c>
      <c r="C23">
        <v>2</v>
      </c>
      <c r="D23" t="s">
        <v>409</v>
      </c>
      <c r="G23" t="s">
        <v>3760</v>
      </c>
    </row>
    <row r="24" spans="1:7">
      <c r="A24" t="s">
        <v>3</v>
      </c>
      <c r="B24" t="s">
        <v>3753</v>
      </c>
      <c r="C24">
        <v>2</v>
      </c>
      <c r="D24" t="s">
        <v>330</v>
      </c>
    </row>
    <row r="25" spans="1:7">
      <c r="A25" t="s">
        <v>3</v>
      </c>
      <c r="C25">
        <v>2</v>
      </c>
      <c r="D25" t="s">
        <v>354</v>
      </c>
    </row>
    <row r="26" spans="1:7">
      <c r="A26" t="s">
        <v>3</v>
      </c>
      <c r="B26" t="s">
        <v>2052</v>
      </c>
      <c r="C26">
        <v>2</v>
      </c>
      <c r="D26" t="s">
        <v>344</v>
      </c>
      <c r="G26" t="s">
        <v>2054</v>
      </c>
    </row>
    <row r="27" spans="1:7">
      <c r="A27" t="s">
        <v>3</v>
      </c>
      <c r="B27" t="s">
        <v>3756</v>
      </c>
      <c r="C27">
        <v>2</v>
      </c>
      <c r="D27" t="s">
        <v>339</v>
      </c>
    </row>
    <row r="28" spans="1:7">
      <c r="A28" t="s">
        <v>3</v>
      </c>
      <c r="C28" s="26">
        <v>2</v>
      </c>
      <c r="D28" t="s">
        <v>338</v>
      </c>
    </row>
    <row r="29" spans="1:7">
      <c r="A29" t="s">
        <v>3</v>
      </c>
      <c r="C29" s="26">
        <v>2</v>
      </c>
      <c r="D29" t="s">
        <v>573</v>
      </c>
      <c r="G29" t="s">
        <v>2055</v>
      </c>
    </row>
    <row r="30" spans="1:7">
      <c r="A30" t="s">
        <v>3</v>
      </c>
      <c r="C30">
        <v>2</v>
      </c>
      <c r="D30" t="s">
        <v>342</v>
      </c>
    </row>
    <row r="31" spans="1:7">
      <c r="A31" t="s">
        <v>3</v>
      </c>
      <c r="C31" s="26">
        <v>2</v>
      </c>
      <c r="D31" t="s">
        <v>482</v>
      </c>
    </row>
    <row r="32" spans="1:7">
      <c r="A32" t="s">
        <v>3</v>
      </c>
      <c r="C32" s="26">
        <v>2</v>
      </c>
      <c r="D32" t="s">
        <v>404</v>
      </c>
    </row>
    <row r="33" spans="1:4">
      <c r="A33" t="s">
        <v>3</v>
      </c>
      <c r="C33" s="26">
        <v>2</v>
      </c>
      <c r="D33" t="s">
        <v>586</v>
      </c>
    </row>
    <row r="34" spans="1:4">
      <c r="A34" t="s">
        <v>3</v>
      </c>
      <c r="C34" s="26">
        <v>2</v>
      </c>
      <c r="D34" t="s">
        <v>486</v>
      </c>
    </row>
    <row r="35" spans="1:4">
      <c r="A35" t="s">
        <v>3</v>
      </c>
      <c r="B35" t="s">
        <v>3753</v>
      </c>
      <c r="C35">
        <v>2</v>
      </c>
      <c r="D35" t="s">
        <v>366</v>
      </c>
    </row>
    <row r="36" spans="1:4">
      <c r="A36" t="s">
        <v>3</v>
      </c>
      <c r="B36" t="s">
        <v>949</v>
      </c>
      <c r="C36">
        <v>2</v>
      </c>
      <c r="D36" t="s">
        <v>621</v>
      </c>
    </row>
    <row r="37" spans="1:4">
      <c r="A37" t="s">
        <v>3</v>
      </c>
      <c r="B37" t="s">
        <v>3764</v>
      </c>
      <c r="C37">
        <v>2</v>
      </c>
      <c r="D37" t="s">
        <v>491</v>
      </c>
    </row>
    <row r="38" spans="1:4">
      <c r="A38" t="s">
        <v>3</v>
      </c>
      <c r="B38" t="s">
        <v>3764</v>
      </c>
      <c r="C38">
        <v>2</v>
      </c>
      <c r="D38" t="s">
        <v>500</v>
      </c>
    </row>
    <row r="39" spans="1:4">
      <c r="A39" t="s">
        <v>3</v>
      </c>
      <c r="B39" t="s">
        <v>3764</v>
      </c>
      <c r="C39">
        <v>2</v>
      </c>
      <c r="D39" t="s">
        <v>403</v>
      </c>
    </row>
    <row r="40" spans="1:4">
      <c r="A40" t="s">
        <v>3</v>
      </c>
      <c r="B40" t="s">
        <v>3757</v>
      </c>
      <c r="C40">
        <v>2</v>
      </c>
      <c r="D40" t="s">
        <v>370</v>
      </c>
    </row>
    <row r="41" spans="1:4">
      <c r="A41" t="s">
        <v>3</v>
      </c>
      <c r="B41" t="s">
        <v>3757</v>
      </c>
      <c r="C41">
        <v>2</v>
      </c>
      <c r="D41" t="s">
        <v>346</v>
      </c>
    </row>
    <row r="42" spans="1:4">
      <c r="A42" t="s">
        <v>3</v>
      </c>
      <c r="B42" t="s">
        <v>3757</v>
      </c>
      <c r="C42">
        <v>2</v>
      </c>
      <c r="D42" t="s">
        <v>459</v>
      </c>
    </row>
    <row r="43" spans="1:4">
      <c r="A43" t="s">
        <v>3</v>
      </c>
      <c r="B43" t="s">
        <v>3757</v>
      </c>
      <c r="C43">
        <v>2</v>
      </c>
      <c r="D43" t="s">
        <v>467</v>
      </c>
    </row>
    <row r="44" spans="1:4">
      <c r="A44" t="s">
        <v>3</v>
      </c>
      <c r="B44" t="s">
        <v>3757</v>
      </c>
      <c r="C44">
        <v>2</v>
      </c>
      <c r="D44" t="s">
        <v>463</v>
      </c>
    </row>
    <row r="45" spans="1:4">
      <c r="A45" t="s">
        <v>3</v>
      </c>
      <c r="B45" t="s">
        <v>3757</v>
      </c>
      <c r="C45">
        <v>2</v>
      </c>
      <c r="D45" t="s">
        <v>466</v>
      </c>
    </row>
    <row r="46" spans="1:4">
      <c r="A46" t="s">
        <v>3</v>
      </c>
      <c r="B46" t="s">
        <v>3757</v>
      </c>
      <c r="C46">
        <v>2</v>
      </c>
      <c r="D46" t="s">
        <v>465</v>
      </c>
    </row>
    <row r="47" spans="1:4">
      <c r="A47" t="s">
        <v>3</v>
      </c>
      <c r="B47" t="s">
        <v>3757</v>
      </c>
      <c r="C47">
        <v>2</v>
      </c>
      <c r="D47" t="s">
        <v>471</v>
      </c>
    </row>
    <row r="48" spans="1:4">
      <c r="A48" t="s">
        <v>3</v>
      </c>
      <c r="B48" t="s">
        <v>3757</v>
      </c>
      <c r="C48">
        <v>2</v>
      </c>
      <c r="D48" t="s">
        <v>464</v>
      </c>
    </row>
    <row r="49" spans="1:7">
      <c r="A49" t="s">
        <v>3</v>
      </c>
      <c r="B49" t="s">
        <v>3757</v>
      </c>
      <c r="C49">
        <v>2</v>
      </c>
      <c r="D49" t="s">
        <v>394</v>
      </c>
    </row>
    <row r="50" spans="1:7">
      <c r="A50" t="s">
        <v>3</v>
      </c>
      <c r="B50" t="s">
        <v>3757</v>
      </c>
      <c r="C50">
        <v>2</v>
      </c>
      <c r="D50" t="s">
        <v>399</v>
      </c>
    </row>
    <row r="51" spans="1:7">
      <c r="A51" t="s">
        <v>3</v>
      </c>
      <c r="B51" t="s">
        <v>3757</v>
      </c>
      <c r="C51">
        <v>2</v>
      </c>
      <c r="D51" t="s">
        <v>397</v>
      </c>
    </row>
    <row r="52" spans="1:7">
      <c r="A52" t="s">
        <v>3</v>
      </c>
      <c r="B52" t="s">
        <v>3757</v>
      </c>
      <c r="C52">
        <v>2</v>
      </c>
      <c r="D52" t="s">
        <v>398</v>
      </c>
    </row>
    <row r="53" spans="1:7">
      <c r="A53" t="s">
        <v>3</v>
      </c>
      <c r="B53" t="s">
        <v>3757</v>
      </c>
      <c r="C53">
        <v>2</v>
      </c>
      <c r="D53" t="s">
        <v>451</v>
      </c>
    </row>
    <row r="54" spans="1:7">
      <c r="A54" t="s">
        <v>3</v>
      </c>
      <c r="B54" t="s">
        <v>3757</v>
      </c>
      <c r="C54">
        <v>2</v>
      </c>
      <c r="D54" t="s">
        <v>452</v>
      </c>
    </row>
    <row r="55" spans="1:7">
      <c r="A55" t="s">
        <v>3</v>
      </c>
      <c r="B55" t="s">
        <v>3757</v>
      </c>
      <c r="C55">
        <v>2</v>
      </c>
      <c r="D55" t="s">
        <v>455</v>
      </c>
    </row>
    <row r="56" spans="1:7">
      <c r="A56" t="s">
        <v>3</v>
      </c>
      <c r="B56" t="s">
        <v>3757</v>
      </c>
      <c r="C56">
        <v>2</v>
      </c>
      <c r="D56" t="s">
        <v>456</v>
      </c>
    </row>
    <row r="57" spans="1:7">
      <c r="A57" t="s">
        <v>3</v>
      </c>
      <c r="B57" t="s">
        <v>2052</v>
      </c>
      <c r="C57">
        <v>2</v>
      </c>
      <c r="D57" t="s">
        <v>415</v>
      </c>
      <c r="G57" t="s">
        <v>2050</v>
      </c>
    </row>
    <row r="58" spans="1:7">
      <c r="A58" t="s">
        <v>3</v>
      </c>
      <c r="C58">
        <v>2</v>
      </c>
      <c r="D58" t="s">
        <v>448</v>
      </c>
    </row>
    <row r="59" spans="1:7">
      <c r="A59" t="s">
        <v>3</v>
      </c>
      <c r="B59" t="s">
        <v>2052</v>
      </c>
      <c r="C59">
        <v>2</v>
      </c>
      <c r="D59" t="s">
        <v>444</v>
      </c>
      <c r="G59" t="s">
        <v>2050</v>
      </c>
    </row>
    <row r="60" spans="1:7">
      <c r="A60" t="s">
        <v>3</v>
      </c>
      <c r="C60">
        <v>2</v>
      </c>
      <c r="D60" t="s">
        <v>449</v>
      </c>
    </row>
    <row r="61" spans="1:7">
      <c r="A61" t="s">
        <v>3</v>
      </c>
      <c r="B61" t="s">
        <v>3753</v>
      </c>
      <c r="C61">
        <v>2</v>
      </c>
      <c r="D61" t="s">
        <v>487</v>
      </c>
    </row>
    <row r="62" spans="1:7">
      <c r="A62" t="s">
        <v>3</v>
      </c>
      <c r="C62">
        <v>2</v>
      </c>
      <c r="D62" s="14" t="s">
        <v>474</v>
      </c>
      <c r="E62" s="14"/>
      <c r="F62" s="14"/>
    </row>
    <row r="63" spans="1:7">
      <c r="A63" t="s">
        <v>3</v>
      </c>
      <c r="C63">
        <v>2</v>
      </c>
      <c r="D63" s="14" t="s">
        <v>475</v>
      </c>
      <c r="E63" s="14"/>
      <c r="F63" s="14"/>
    </row>
    <row r="64" spans="1:7">
      <c r="A64" t="s">
        <v>3</v>
      </c>
      <c r="C64">
        <v>2</v>
      </c>
      <c r="D64" t="s">
        <v>483</v>
      </c>
    </row>
    <row r="65" spans="1:7">
      <c r="A65" t="s">
        <v>3</v>
      </c>
      <c r="C65">
        <v>2</v>
      </c>
      <c r="D65" t="s">
        <v>617</v>
      </c>
    </row>
    <row r="66" spans="1:7">
      <c r="A66" t="s">
        <v>3</v>
      </c>
      <c r="C66">
        <v>2</v>
      </c>
      <c r="D66" t="s">
        <v>473</v>
      </c>
    </row>
    <row r="67" spans="1:7">
      <c r="A67" t="s">
        <v>3</v>
      </c>
      <c r="C67">
        <v>2</v>
      </c>
      <c r="D67" t="s">
        <v>334</v>
      </c>
    </row>
    <row r="68" spans="1:7">
      <c r="A68" t="s">
        <v>3</v>
      </c>
      <c r="B68" t="s">
        <v>3758</v>
      </c>
      <c r="C68">
        <v>2</v>
      </c>
      <c r="D68" t="s">
        <v>341</v>
      </c>
    </row>
    <row r="69" spans="1:7">
      <c r="A69" t="s">
        <v>3</v>
      </c>
      <c r="B69" t="s">
        <v>2052</v>
      </c>
      <c r="C69">
        <v>2</v>
      </c>
      <c r="D69" t="s">
        <v>356</v>
      </c>
      <c r="G69" t="s">
        <v>2050</v>
      </c>
    </row>
    <row r="70" spans="1:7">
      <c r="A70" t="s">
        <v>3</v>
      </c>
      <c r="C70">
        <v>2</v>
      </c>
      <c r="D70" t="s">
        <v>622</v>
      </c>
    </row>
    <row r="71" spans="1:7">
      <c r="A71" t="s">
        <v>3</v>
      </c>
      <c r="C71">
        <v>2</v>
      </c>
      <c r="D71" t="s">
        <v>191</v>
      </c>
    </row>
    <row r="72" spans="1:7">
      <c r="A72" t="s">
        <v>3</v>
      </c>
      <c r="C72">
        <v>2</v>
      </c>
      <c r="D72" t="s">
        <v>357</v>
      </c>
    </row>
    <row r="73" spans="1:7">
      <c r="A73" t="s">
        <v>3</v>
      </c>
      <c r="C73">
        <v>2</v>
      </c>
      <c r="D73" s="14" t="s">
        <v>567</v>
      </c>
      <c r="E73" s="14"/>
      <c r="F73" s="14"/>
    </row>
    <row r="74" spans="1:7">
      <c r="A74" t="s">
        <v>3</v>
      </c>
      <c r="C74">
        <v>2</v>
      </c>
      <c r="D74" t="s">
        <v>373</v>
      </c>
    </row>
    <row r="75" spans="1:7">
      <c r="A75" t="s">
        <v>3</v>
      </c>
      <c r="C75">
        <v>2</v>
      </c>
      <c r="D75" t="s">
        <v>608</v>
      </c>
    </row>
    <row r="76" spans="1:7">
      <c r="A76" t="s">
        <v>3</v>
      </c>
      <c r="C76">
        <v>2</v>
      </c>
      <c r="D76" t="s">
        <v>496</v>
      </c>
    </row>
    <row r="77" spans="1:7">
      <c r="A77" t="s">
        <v>3</v>
      </c>
      <c r="C77">
        <v>2</v>
      </c>
      <c r="D77" t="s">
        <v>391</v>
      </c>
    </row>
    <row r="78" spans="1:7">
      <c r="A78" t="s">
        <v>3</v>
      </c>
      <c r="C78">
        <v>2</v>
      </c>
      <c r="D78" t="s">
        <v>437</v>
      </c>
    </row>
    <row r="79" spans="1:7">
      <c r="A79" t="s">
        <v>3</v>
      </c>
      <c r="C79">
        <v>2</v>
      </c>
      <c r="D79" t="s">
        <v>438</v>
      </c>
    </row>
    <row r="80" spans="1:7">
      <c r="A80" t="s">
        <v>3</v>
      </c>
      <c r="C80">
        <v>2</v>
      </c>
      <c r="D80" t="s">
        <v>388</v>
      </c>
    </row>
    <row r="81" spans="1:4">
      <c r="A81" t="s">
        <v>3</v>
      </c>
      <c r="C81">
        <v>2</v>
      </c>
      <c r="D81" t="s">
        <v>436</v>
      </c>
    </row>
    <row r="82" spans="1:4">
      <c r="A82" t="s">
        <v>3</v>
      </c>
      <c r="C82">
        <v>2</v>
      </c>
      <c r="D82" t="s">
        <v>435</v>
      </c>
    </row>
    <row r="83" spans="1:4">
      <c r="A83" t="s">
        <v>3</v>
      </c>
      <c r="B83" t="s">
        <v>3759</v>
      </c>
      <c r="C83">
        <v>3</v>
      </c>
      <c r="D83" t="s">
        <v>624</v>
      </c>
    </row>
    <row r="84" spans="1:4">
      <c r="A84" t="s">
        <v>3</v>
      </c>
      <c r="B84" t="s">
        <v>3759</v>
      </c>
      <c r="C84">
        <v>3</v>
      </c>
      <c r="D84" t="s">
        <v>627</v>
      </c>
    </row>
    <row r="85" spans="1:4">
      <c r="A85" t="s">
        <v>3</v>
      </c>
      <c r="B85" t="s">
        <v>1090</v>
      </c>
      <c r="C85">
        <v>3</v>
      </c>
      <c r="D85" t="s">
        <v>591</v>
      </c>
    </row>
    <row r="86" spans="1:4">
      <c r="A86" t="s">
        <v>3</v>
      </c>
      <c r="B86" t="s">
        <v>1090</v>
      </c>
      <c r="C86">
        <v>3</v>
      </c>
      <c r="D86" t="s">
        <v>614</v>
      </c>
    </row>
    <row r="87" spans="1:4">
      <c r="A87" t="s">
        <v>3</v>
      </c>
      <c r="B87" t="s">
        <v>1090</v>
      </c>
      <c r="C87">
        <v>3</v>
      </c>
      <c r="D87" t="s">
        <v>594</v>
      </c>
    </row>
    <row r="88" spans="1:4">
      <c r="A88" t="s">
        <v>3</v>
      </c>
      <c r="C88">
        <v>3</v>
      </c>
      <c r="D88" t="s">
        <v>551</v>
      </c>
    </row>
    <row r="89" spans="1:4">
      <c r="A89" t="s">
        <v>3</v>
      </c>
      <c r="C89">
        <v>3</v>
      </c>
      <c r="D89" t="s">
        <v>495</v>
      </c>
    </row>
    <row r="90" spans="1:4">
      <c r="A90" t="s">
        <v>3</v>
      </c>
      <c r="C90">
        <v>3</v>
      </c>
      <c r="D90" t="s">
        <v>395</v>
      </c>
    </row>
    <row r="91" spans="1:4">
      <c r="A91" t="s">
        <v>3</v>
      </c>
      <c r="B91" t="s">
        <v>3761</v>
      </c>
      <c r="C91">
        <v>3</v>
      </c>
      <c r="D91" t="s">
        <v>443</v>
      </c>
    </row>
    <row r="92" spans="1:4">
      <c r="A92" t="s">
        <v>3</v>
      </c>
      <c r="B92" t="s">
        <v>3761</v>
      </c>
      <c r="C92">
        <v>3</v>
      </c>
      <c r="D92" t="s">
        <v>445</v>
      </c>
    </row>
    <row r="93" spans="1:4">
      <c r="A93" t="s">
        <v>3</v>
      </c>
      <c r="B93" t="s">
        <v>3761</v>
      </c>
      <c r="C93">
        <v>3</v>
      </c>
      <c r="D93" t="s">
        <v>434</v>
      </c>
    </row>
    <row r="94" spans="1:4">
      <c r="A94" t="s">
        <v>3</v>
      </c>
      <c r="C94">
        <v>3</v>
      </c>
      <c r="D94" t="s">
        <v>625</v>
      </c>
    </row>
    <row r="95" spans="1:4">
      <c r="A95" t="s">
        <v>3</v>
      </c>
      <c r="B95" t="s">
        <v>949</v>
      </c>
      <c r="C95">
        <v>3</v>
      </c>
      <c r="D95" t="s">
        <v>630</v>
      </c>
    </row>
    <row r="96" spans="1:4">
      <c r="A96" t="s">
        <v>3</v>
      </c>
      <c r="B96" t="s">
        <v>949</v>
      </c>
      <c r="C96">
        <v>3</v>
      </c>
      <c r="D96" t="s">
        <v>632</v>
      </c>
    </row>
    <row r="97" spans="1:7">
      <c r="A97" t="s">
        <v>3</v>
      </c>
      <c r="C97">
        <v>3</v>
      </c>
      <c r="D97" t="s">
        <v>580</v>
      </c>
    </row>
    <row r="98" spans="1:7">
      <c r="A98" t="s">
        <v>3</v>
      </c>
      <c r="C98">
        <v>3</v>
      </c>
      <c r="D98" t="s">
        <v>578</v>
      </c>
    </row>
    <row r="99" spans="1:7">
      <c r="A99" t="s">
        <v>3</v>
      </c>
      <c r="C99" s="26">
        <v>3</v>
      </c>
      <c r="D99" t="s">
        <v>529</v>
      </c>
    </row>
    <row r="100" spans="1:7">
      <c r="A100" t="s">
        <v>3</v>
      </c>
      <c r="C100" s="26">
        <v>3</v>
      </c>
      <c r="D100" t="s">
        <v>526</v>
      </c>
    </row>
    <row r="101" spans="1:7">
      <c r="A101" t="s">
        <v>3</v>
      </c>
      <c r="C101">
        <v>3</v>
      </c>
      <c r="D101" s="14" t="s">
        <v>552</v>
      </c>
      <c r="E101" s="14"/>
      <c r="F101" s="14"/>
    </row>
    <row r="102" spans="1:7">
      <c r="A102" t="s">
        <v>3</v>
      </c>
      <c r="C102">
        <v>3</v>
      </c>
      <c r="D102" t="s">
        <v>592</v>
      </c>
    </row>
    <row r="103" spans="1:7">
      <c r="A103" t="s">
        <v>3</v>
      </c>
      <c r="C103">
        <v>3</v>
      </c>
      <c r="D103" t="s">
        <v>476</v>
      </c>
      <c r="G103" t="s">
        <v>3763</v>
      </c>
    </row>
    <row r="104" spans="1:7">
      <c r="A104" t="s">
        <v>3</v>
      </c>
      <c r="C104">
        <v>3</v>
      </c>
      <c r="D104" t="s">
        <v>581</v>
      </c>
    </row>
    <row r="105" spans="1:7">
      <c r="A105" t="s">
        <v>3</v>
      </c>
      <c r="C105">
        <v>3</v>
      </c>
      <c r="D105" t="s">
        <v>606</v>
      </c>
    </row>
    <row r="106" spans="1:7">
      <c r="A106" t="s">
        <v>3</v>
      </c>
      <c r="C106" s="26">
        <v>3</v>
      </c>
      <c r="D106" t="s">
        <v>524</v>
      </c>
    </row>
    <row r="107" spans="1:7">
      <c r="A107" t="s">
        <v>3</v>
      </c>
      <c r="C107" s="26">
        <v>3</v>
      </c>
      <c r="D107" t="s">
        <v>523</v>
      </c>
    </row>
    <row r="108" spans="1:7">
      <c r="A108" t="s">
        <v>3</v>
      </c>
      <c r="B108" t="s">
        <v>3753</v>
      </c>
      <c r="C108">
        <v>3</v>
      </c>
      <c r="D108" t="s">
        <v>349</v>
      </c>
    </row>
    <row r="109" spans="1:7">
      <c r="A109" t="s">
        <v>3</v>
      </c>
      <c r="B109" t="s">
        <v>3753</v>
      </c>
      <c r="C109">
        <v>3</v>
      </c>
      <c r="D109" t="s">
        <v>619</v>
      </c>
    </row>
    <row r="110" spans="1:7">
      <c r="A110" t="s">
        <v>3</v>
      </c>
      <c r="C110">
        <v>3</v>
      </c>
      <c r="D110" t="s">
        <v>353</v>
      </c>
      <c r="G110" t="s">
        <v>3752</v>
      </c>
    </row>
    <row r="111" spans="1:7">
      <c r="A111" t="s">
        <v>3</v>
      </c>
      <c r="B111" t="s">
        <v>943</v>
      </c>
      <c r="C111">
        <v>3</v>
      </c>
      <c r="D111" t="s">
        <v>514</v>
      </c>
      <c r="G111" t="s">
        <v>3765</v>
      </c>
    </row>
    <row r="112" spans="1:7">
      <c r="A112" t="s">
        <v>3</v>
      </c>
      <c r="C112">
        <v>3</v>
      </c>
      <c r="D112" t="s">
        <v>348</v>
      </c>
    </row>
    <row r="113" spans="1:4">
      <c r="A113" t="s">
        <v>3</v>
      </c>
      <c r="C113">
        <v>3</v>
      </c>
      <c r="D113" t="s">
        <v>499</v>
      </c>
    </row>
    <row r="114" spans="1:4">
      <c r="A114" t="s">
        <v>3</v>
      </c>
      <c r="C114">
        <v>3</v>
      </c>
      <c r="D114" t="s">
        <v>498</v>
      </c>
    </row>
    <row r="115" spans="1:4">
      <c r="A115" t="s">
        <v>3</v>
      </c>
      <c r="B115" t="s">
        <v>949</v>
      </c>
      <c r="C115">
        <v>3</v>
      </c>
      <c r="D115" t="s">
        <v>620</v>
      </c>
    </row>
    <row r="116" spans="1:4">
      <c r="A116" t="s">
        <v>3</v>
      </c>
      <c r="B116" t="s">
        <v>949</v>
      </c>
      <c r="C116">
        <v>3</v>
      </c>
      <c r="D116" t="s">
        <v>631</v>
      </c>
    </row>
    <row r="117" spans="1:4">
      <c r="A117" t="s">
        <v>3</v>
      </c>
      <c r="C117">
        <v>3</v>
      </c>
      <c r="D117" t="s">
        <v>416</v>
      </c>
    </row>
    <row r="118" spans="1:4">
      <c r="A118" t="s">
        <v>3</v>
      </c>
      <c r="C118">
        <v>3</v>
      </c>
      <c r="D118" t="s">
        <v>362</v>
      </c>
    </row>
    <row r="119" spans="1:4">
      <c r="A119" t="s">
        <v>3</v>
      </c>
      <c r="B119" t="s">
        <v>3756</v>
      </c>
      <c r="C119">
        <v>3</v>
      </c>
      <c r="D119" t="s">
        <v>368</v>
      </c>
    </row>
    <row r="120" spans="1:4">
      <c r="A120" t="s">
        <v>3</v>
      </c>
      <c r="B120" t="s">
        <v>3756</v>
      </c>
      <c r="C120">
        <v>3</v>
      </c>
      <c r="D120" t="s">
        <v>374</v>
      </c>
    </row>
    <row r="121" spans="1:4">
      <c r="A121" t="s">
        <v>3</v>
      </c>
      <c r="B121" t="s">
        <v>3756</v>
      </c>
      <c r="C121">
        <v>3</v>
      </c>
      <c r="D121" t="s">
        <v>378</v>
      </c>
    </row>
    <row r="122" spans="1:4">
      <c r="A122" t="s">
        <v>3</v>
      </c>
      <c r="B122" t="s">
        <v>3756</v>
      </c>
      <c r="C122">
        <v>3</v>
      </c>
      <c r="D122" t="s">
        <v>386</v>
      </c>
    </row>
    <row r="123" spans="1:4">
      <c r="A123" t="s">
        <v>3</v>
      </c>
      <c r="B123" t="s">
        <v>3756</v>
      </c>
      <c r="C123">
        <v>3</v>
      </c>
      <c r="D123" t="s">
        <v>432</v>
      </c>
    </row>
    <row r="124" spans="1:4">
      <c r="A124" t="s">
        <v>3</v>
      </c>
      <c r="B124" t="s">
        <v>3756</v>
      </c>
      <c r="C124">
        <v>3</v>
      </c>
      <c r="D124" t="s">
        <v>433</v>
      </c>
    </row>
    <row r="125" spans="1:4">
      <c r="A125" t="s">
        <v>3</v>
      </c>
      <c r="B125" t="s">
        <v>3756</v>
      </c>
      <c r="C125">
        <v>3</v>
      </c>
      <c r="D125" t="s">
        <v>430</v>
      </c>
    </row>
    <row r="126" spans="1:4">
      <c r="A126" t="s">
        <v>3</v>
      </c>
      <c r="B126" t="s">
        <v>3756</v>
      </c>
      <c r="C126">
        <v>3</v>
      </c>
      <c r="D126" t="s">
        <v>431</v>
      </c>
    </row>
    <row r="127" spans="1:4">
      <c r="A127" t="s">
        <v>3</v>
      </c>
      <c r="C127">
        <v>3</v>
      </c>
      <c r="D127" t="s">
        <v>450</v>
      </c>
    </row>
    <row r="128" spans="1:4">
      <c r="A128" t="s">
        <v>3</v>
      </c>
      <c r="C128">
        <v>3</v>
      </c>
      <c r="D128" t="s">
        <v>585</v>
      </c>
    </row>
    <row r="129" spans="1:7">
      <c r="A129" t="s">
        <v>3</v>
      </c>
      <c r="C129">
        <v>3</v>
      </c>
      <c r="D129" t="s">
        <v>412</v>
      </c>
    </row>
    <row r="130" spans="1:7">
      <c r="A130" t="s">
        <v>3</v>
      </c>
      <c r="C130">
        <v>3</v>
      </c>
      <c r="D130" t="s">
        <v>358</v>
      </c>
      <c r="G130" t="s">
        <v>3755</v>
      </c>
    </row>
    <row r="131" spans="1:7">
      <c r="A131" t="s">
        <v>3</v>
      </c>
      <c r="C131">
        <v>3</v>
      </c>
      <c r="D131" t="s">
        <v>558</v>
      </c>
    </row>
    <row r="132" spans="1:7">
      <c r="A132" t="s">
        <v>3</v>
      </c>
      <c r="B132" t="s">
        <v>3758</v>
      </c>
      <c r="C132">
        <v>3</v>
      </c>
      <c r="D132" t="s">
        <v>345</v>
      </c>
      <c r="G132" t="s">
        <v>3754</v>
      </c>
    </row>
    <row r="133" spans="1:7">
      <c r="A133" t="s">
        <v>3</v>
      </c>
      <c r="C133">
        <v>3</v>
      </c>
      <c r="D133" t="s">
        <v>380</v>
      </c>
    </row>
    <row r="134" spans="1:7">
      <c r="A134" t="s">
        <v>3</v>
      </c>
      <c r="C134">
        <v>3</v>
      </c>
      <c r="D134" t="s">
        <v>569</v>
      </c>
    </row>
    <row r="135" spans="1:7">
      <c r="A135" t="s">
        <v>3</v>
      </c>
      <c r="C135">
        <v>3</v>
      </c>
      <c r="D135" t="s">
        <v>493</v>
      </c>
    </row>
    <row r="136" spans="1:7">
      <c r="A136" t="s">
        <v>3</v>
      </c>
      <c r="C136">
        <v>3</v>
      </c>
      <c r="D136" t="s">
        <v>509</v>
      </c>
    </row>
    <row r="137" spans="1:7">
      <c r="A137" t="s">
        <v>3</v>
      </c>
      <c r="C137">
        <v>3</v>
      </c>
      <c r="D137" t="s">
        <v>595</v>
      </c>
    </row>
    <row r="138" spans="1:7">
      <c r="A138" t="s">
        <v>3</v>
      </c>
      <c r="C138">
        <v>3</v>
      </c>
      <c r="D138" t="s">
        <v>593</v>
      </c>
    </row>
    <row r="139" spans="1:7">
      <c r="A139" t="s">
        <v>3</v>
      </c>
      <c r="C139">
        <v>3</v>
      </c>
      <c r="D139" t="s">
        <v>390</v>
      </c>
    </row>
    <row r="140" spans="1:7">
      <c r="A140" t="s">
        <v>3</v>
      </c>
      <c r="C140">
        <v>3</v>
      </c>
      <c r="D140" t="s">
        <v>440</v>
      </c>
    </row>
    <row r="141" spans="1:7">
      <c r="A141" t="s">
        <v>3</v>
      </c>
      <c r="C141">
        <v>3</v>
      </c>
      <c r="D141" t="s">
        <v>439</v>
      </c>
    </row>
    <row r="142" spans="1:7">
      <c r="A142" t="s">
        <v>3</v>
      </c>
      <c r="C142">
        <v>3</v>
      </c>
      <c r="D142" t="s">
        <v>618</v>
      </c>
    </row>
    <row r="143" spans="1:7">
      <c r="A143" t="s">
        <v>3</v>
      </c>
      <c r="B143" t="s">
        <v>943</v>
      </c>
      <c r="C143">
        <v>4</v>
      </c>
      <c r="D143" t="s">
        <v>502</v>
      </c>
    </row>
    <row r="144" spans="1:7">
      <c r="A144" t="s">
        <v>3</v>
      </c>
      <c r="B144" t="s">
        <v>943</v>
      </c>
      <c r="C144">
        <v>4</v>
      </c>
      <c r="D144" t="s">
        <v>506</v>
      </c>
    </row>
    <row r="145" spans="1:4">
      <c r="A145" t="s">
        <v>3</v>
      </c>
      <c r="B145" t="s">
        <v>943</v>
      </c>
      <c r="C145">
        <v>4</v>
      </c>
      <c r="D145" t="s">
        <v>519</v>
      </c>
    </row>
    <row r="146" spans="1:4">
      <c r="A146" t="s">
        <v>3</v>
      </c>
      <c r="C146">
        <v>4</v>
      </c>
      <c r="D146" t="s">
        <v>540</v>
      </c>
    </row>
    <row r="147" spans="1:4">
      <c r="A147" t="s">
        <v>3</v>
      </c>
      <c r="C147">
        <v>4</v>
      </c>
      <c r="D147" t="s">
        <v>574</v>
      </c>
    </row>
    <row r="148" spans="1:4">
      <c r="A148" t="s">
        <v>3</v>
      </c>
      <c r="C148">
        <v>4</v>
      </c>
      <c r="D148" t="s">
        <v>2128</v>
      </c>
    </row>
    <row r="149" spans="1:4">
      <c r="A149" t="s">
        <v>3</v>
      </c>
      <c r="C149">
        <v>4</v>
      </c>
      <c r="D149" t="s">
        <v>575</v>
      </c>
    </row>
    <row r="150" spans="1:4">
      <c r="A150" t="s">
        <v>3</v>
      </c>
      <c r="C150">
        <v>4</v>
      </c>
      <c r="D150" t="s">
        <v>550</v>
      </c>
    </row>
    <row r="151" spans="1:4">
      <c r="A151" t="s">
        <v>3</v>
      </c>
      <c r="B151" t="s">
        <v>943</v>
      </c>
      <c r="C151">
        <v>4</v>
      </c>
      <c r="D151" t="s">
        <v>501</v>
      </c>
    </row>
    <row r="152" spans="1:4">
      <c r="A152" t="s">
        <v>3</v>
      </c>
      <c r="B152" t="s">
        <v>943</v>
      </c>
      <c r="C152">
        <v>4</v>
      </c>
      <c r="D152" s="12" t="s">
        <v>3766</v>
      </c>
    </row>
    <row r="153" spans="1:4">
      <c r="A153" t="s">
        <v>3</v>
      </c>
      <c r="C153">
        <v>4</v>
      </c>
      <c r="D153" t="s">
        <v>635</v>
      </c>
    </row>
    <row r="154" spans="1:4">
      <c r="A154" t="s">
        <v>3</v>
      </c>
      <c r="C154">
        <v>4</v>
      </c>
      <c r="D154" t="s">
        <v>576</v>
      </c>
    </row>
    <row r="155" spans="1:4">
      <c r="A155" t="s">
        <v>3</v>
      </c>
      <c r="C155">
        <v>4</v>
      </c>
      <c r="D155" t="s">
        <v>611</v>
      </c>
    </row>
    <row r="156" spans="1:4">
      <c r="A156" t="s">
        <v>3</v>
      </c>
      <c r="C156">
        <v>4</v>
      </c>
      <c r="D156" t="s">
        <v>587</v>
      </c>
    </row>
    <row r="157" spans="1:4">
      <c r="A157" t="s">
        <v>3</v>
      </c>
      <c r="C157">
        <v>4</v>
      </c>
      <c r="D157" t="s">
        <v>562</v>
      </c>
    </row>
    <row r="158" spans="1:4">
      <c r="A158" t="s">
        <v>3</v>
      </c>
      <c r="C158">
        <v>4</v>
      </c>
      <c r="D158" t="s">
        <v>561</v>
      </c>
    </row>
    <row r="159" spans="1:4">
      <c r="A159" t="s">
        <v>3</v>
      </c>
      <c r="C159">
        <v>4</v>
      </c>
      <c r="D159" t="s">
        <v>549</v>
      </c>
    </row>
    <row r="160" spans="1:4">
      <c r="A160" t="s">
        <v>3</v>
      </c>
      <c r="C160">
        <v>4</v>
      </c>
      <c r="D160" t="s">
        <v>545</v>
      </c>
    </row>
    <row r="161" spans="1:4">
      <c r="A161" t="s">
        <v>3</v>
      </c>
      <c r="B161" t="s">
        <v>943</v>
      </c>
      <c r="C161">
        <v>4</v>
      </c>
      <c r="D161" t="s">
        <v>494</v>
      </c>
    </row>
    <row r="162" spans="1:4">
      <c r="A162" t="s">
        <v>3</v>
      </c>
      <c r="B162" t="s">
        <v>943</v>
      </c>
      <c r="C162">
        <v>4</v>
      </c>
      <c r="D162" t="s">
        <v>504</v>
      </c>
    </row>
    <row r="163" spans="1:4">
      <c r="A163" t="s">
        <v>3</v>
      </c>
      <c r="C163">
        <v>4</v>
      </c>
      <c r="D163" t="s">
        <v>389</v>
      </c>
    </row>
    <row r="164" spans="1:4">
      <c r="A164" t="s">
        <v>3</v>
      </c>
      <c r="C164">
        <v>4</v>
      </c>
      <c r="D164" t="s">
        <v>485</v>
      </c>
    </row>
    <row r="165" spans="1:4">
      <c r="A165" t="s">
        <v>3</v>
      </c>
      <c r="B165" t="s">
        <v>943</v>
      </c>
      <c r="C165">
        <v>4</v>
      </c>
      <c r="D165" t="s">
        <v>497</v>
      </c>
    </row>
    <row r="166" spans="1:4">
      <c r="A166" t="s">
        <v>3</v>
      </c>
      <c r="B166" t="s">
        <v>943</v>
      </c>
      <c r="C166">
        <v>4</v>
      </c>
      <c r="D166" t="s">
        <v>488</v>
      </c>
    </row>
    <row r="167" spans="1:4">
      <c r="A167" t="s">
        <v>3</v>
      </c>
      <c r="C167">
        <v>4</v>
      </c>
      <c r="D167" t="s">
        <v>364</v>
      </c>
    </row>
    <row r="168" spans="1:4">
      <c r="A168" t="s">
        <v>3</v>
      </c>
      <c r="C168">
        <v>4</v>
      </c>
      <c r="D168" t="s">
        <v>543</v>
      </c>
    </row>
    <row r="169" spans="1:4">
      <c r="A169" t="s">
        <v>3</v>
      </c>
      <c r="C169">
        <v>4</v>
      </c>
      <c r="D169" t="s">
        <v>541</v>
      </c>
    </row>
    <row r="170" spans="1:4">
      <c r="A170" t="s">
        <v>3</v>
      </c>
      <c r="C170">
        <v>4</v>
      </c>
      <c r="D170" t="s">
        <v>533</v>
      </c>
    </row>
    <row r="171" spans="1:4">
      <c r="A171" t="s">
        <v>3</v>
      </c>
      <c r="B171" t="s">
        <v>3762</v>
      </c>
      <c r="C171">
        <v>4</v>
      </c>
      <c r="D171" t="s">
        <v>419</v>
      </c>
    </row>
    <row r="172" spans="1:4">
      <c r="A172" t="s">
        <v>3</v>
      </c>
      <c r="B172" t="s">
        <v>3762</v>
      </c>
      <c r="C172">
        <v>4</v>
      </c>
      <c r="D172" t="s">
        <v>441</v>
      </c>
    </row>
    <row r="173" spans="1:4">
      <c r="A173" t="s">
        <v>3</v>
      </c>
      <c r="B173" t="s">
        <v>3762</v>
      </c>
      <c r="C173">
        <v>4</v>
      </c>
      <c r="D173" t="s">
        <v>530</v>
      </c>
    </row>
    <row r="174" spans="1:4">
      <c r="A174" t="s">
        <v>3</v>
      </c>
      <c r="B174" t="s">
        <v>3762</v>
      </c>
      <c r="C174">
        <v>4</v>
      </c>
      <c r="D174" t="s">
        <v>442</v>
      </c>
    </row>
    <row r="175" spans="1:4">
      <c r="A175" t="s">
        <v>3</v>
      </c>
      <c r="B175" t="s">
        <v>3762</v>
      </c>
      <c r="C175">
        <v>4</v>
      </c>
      <c r="D175" t="s">
        <v>528</v>
      </c>
    </row>
    <row r="176" spans="1:4">
      <c r="A176" t="s">
        <v>3</v>
      </c>
      <c r="C176">
        <v>4</v>
      </c>
      <c r="D176" t="s">
        <v>385</v>
      </c>
    </row>
    <row r="177" spans="1:4">
      <c r="A177" t="s">
        <v>3</v>
      </c>
      <c r="B177" t="s">
        <v>3761</v>
      </c>
      <c r="C177">
        <v>4</v>
      </c>
      <c r="D177" t="s">
        <v>382</v>
      </c>
    </row>
    <row r="178" spans="1:4">
      <c r="A178" t="s">
        <v>3</v>
      </c>
      <c r="C178">
        <v>4</v>
      </c>
      <c r="D178" t="s">
        <v>600</v>
      </c>
    </row>
    <row r="179" spans="1:4">
      <c r="A179" t="s">
        <v>3</v>
      </c>
      <c r="C179">
        <v>4</v>
      </c>
      <c r="D179" t="s">
        <v>599</v>
      </c>
    </row>
    <row r="180" spans="1:4">
      <c r="A180" t="s">
        <v>3</v>
      </c>
      <c r="C180">
        <v>4</v>
      </c>
      <c r="D180" t="s">
        <v>602</v>
      </c>
    </row>
    <row r="181" spans="1:4">
      <c r="A181" t="s">
        <v>3</v>
      </c>
      <c r="C181" s="26">
        <v>4</v>
      </c>
      <c r="D181" t="s">
        <v>411</v>
      </c>
    </row>
    <row r="182" spans="1:4">
      <c r="A182" t="s">
        <v>3</v>
      </c>
      <c r="B182" t="s">
        <v>943</v>
      </c>
      <c r="C182" s="26">
        <v>4</v>
      </c>
      <c r="D182" t="s">
        <v>489</v>
      </c>
    </row>
    <row r="183" spans="1:4">
      <c r="A183" t="s">
        <v>3</v>
      </c>
      <c r="B183" t="s">
        <v>943</v>
      </c>
      <c r="C183" s="26">
        <v>4</v>
      </c>
      <c r="D183" t="s">
        <v>512</v>
      </c>
    </row>
    <row r="184" spans="1:4">
      <c r="A184" t="s">
        <v>3</v>
      </c>
      <c r="B184" t="s">
        <v>943</v>
      </c>
      <c r="C184" s="26">
        <v>4</v>
      </c>
      <c r="D184" t="s">
        <v>521</v>
      </c>
    </row>
    <row r="185" spans="1:4">
      <c r="A185" t="s">
        <v>3</v>
      </c>
      <c r="B185" t="s">
        <v>943</v>
      </c>
      <c r="C185" s="26">
        <v>4</v>
      </c>
      <c r="D185" t="s">
        <v>505</v>
      </c>
    </row>
    <row r="186" spans="1:4">
      <c r="A186" t="s">
        <v>3</v>
      </c>
      <c r="C186">
        <v>4</v>
      </c>
      <c r="D186" t="s">
        <v>555</v>
      </c>
    </row>
    <row r="187" spans="1:4">
      <c r="A187" t="s">
        <v>3</v>
      </c>
      <c r="C187">
        <v>4</v>
      </c>
      <c r="D187" t="s">
        <v>560</v>
      </c>
    </row>
    <row r="188" spans="1:4">
      <c r="A188" t="s">
        <v>3</v>
      </c>
      <c r="C188">
        <v>4</v>
      </c>
      <c r="D188" t="s">
        <v>546</v>
      </c>
    </row>
    <row r="189" spans="1:4">
      <c r="A189" t="s">
        <v>3</v>
      </c>
      <c r="C189">
        <v>4</v>
      </c>
      <c r="D189" t="s">
        <v>547</v>
      </c>
    </row>
    <row r="190" spans="1:4">
      <c r="A190" t="s">
        <v>3</v>
      </c>
      <c r="C190">
        <v>4</v>
      </c>
      <c r="D190" t="s">
        <v>565</v>
      </c>
    </row>
    <row r="191" spans="1:4">
      <c r="A191" t="s">
        <v>3</v>
      </c>
      <c r="C191">
        <v>4</v>
      </c>
      <c r="D191" t="s">
        <v>556</v>
      </c>
    </row>
    <row r="192" spans="1:4">
      <c r="A192" t="s">
        <v>3</v>
      </c>
      <c r="C192">
        <v>4</v>
      </c>
      <c r="D192" t="s">
        <v>384</v>
      </c>
    </row>
    <row r="193" spans="1:4">
      <c r="A193" t="s">
        <v>3</v>
      </c>
      <c r="C193">
        <v>4</v>
      </c>
      <c r="D193" t="s">
        <v>392</v>
      </c>
    </row>
    <row r="194" spans="1:4">
      <c r="A194" t="s">
        <v>3</v>
      </c>
      <c r="C194">
        <v>4</v>
      </c>
      <c r="D194" t="s">
        <v>557</v>
      </c>
    </row>
    <row r="195" spans="1:4">
      <c r="A195" t="s">
        <v>3</v>
      </c>
      <c r="C195">
        <v>4</v>
      </c>
      <c r="D195" t="s">
        <v>554</v>
      </c>
    </row>
    <row r="196" spans="1:4">
      <c r="A196" t="s">
        <v>3</v>
      </c>
      <c r="C196">
        <v>4</v>
      </c>
      <c r="D196" t="s">
        <v>367</v>
      </c>
    </row>
    <row r="197" spans="1:4">
      <c r="A197" t="s">
        <v>3</v>
      </c>
      <c r="C197">
        <v>4</v>
      </c>
      <c r="D197" t="s">
        <v>544</v>
      </c>
    </row>
    <row r="198" spans="1:4">
      <c r="A198" t="s">
        <v>3</v>
      </c>
      <c r="B198" t="s">
        <v>943</v>
      </c>
      <c r="C198">
        <v>4</v>
      </c>
      <c r="D198" t="s">
        <v>507</v>
      </c>
    </row>
    <row r="199" spans="1:4">
      <c r="A199" t="s">
        <v>3</v>
      </c>
      <c r="B199" t="s">
        <v>943</v>
      </c>
      <c r="C199">
        <v>4</v>
      </c>
      <c r="D199" t="s">
        <v>429</v>
      </c>
    </row>
    <row r="200" spans="1:4">
      <c r="A200" t="s">
        <v>3</v>
      </c>
      <c r="C200">
        <v>4</v>
      </c>
      <c r="D200" t="s">
        <v>542</v>
      </c>
    </row>
    <row r="201" spans="1:4">
      <c r="A201" t="s">
        <v>3</v>
      </c>
      <c r="C201">
        <v>4</v>
      </c>
      <c r="D201" t="s">
        <v>579</v>
      </c>
    </row>
    <row r="202" spans="1:4">
      <c r="A202" t="s">
        <v>3</v>
      </c>
      <c r="C202">
        <v>4</v>
      </c>
      <c r="D202" t="s">
        <v>582</v>
      </c>
    </row>
    <row r="203" spans="1:4">
      <c r="A203" t="s">
        <v>3</v>
      </c>
      <c r="B203" t="s">
        <v>3762</v>
      </c>
      <c r="C203">
        <v>4</v>
      </c>
      <c r="D203" t="s">
        <v>361</v>
      </c>
    </row>
    <row r="204" spans="1:4">
      <c r="A204" t="s">
        <v>3</v>
      </c>
      <c r="B204" t="s">
        <v>3762</v>
      </c>
      <c r="C204">
        <v>4</v>
      </c>
      <c r="D204" t="s">
        <v>413</v>
      </c>
    </row>
    <row r="205" spans="1:4">
      <c r="A205" t="s">
        <v>3</v>
      </c>
      <c r="C205">
        <v>4</v>
      </c>
      <c r="D205" t="s">
        <v>596</v>
      </c>
    </row>
    <row r="206" spans="1:4">
      <c r="A206" t="s">
        <v>3</v>
      </c>
      <c r="C206">
        <v>4</v>
      </c>
      <c r="D206" t="s">
        <v>588</v>
      </c>
    </row>
    <row r="207" spans="1:4">
      <c r="A207" t="s">
        <v>3</v>
      </c>
      <c r="B207" t="s">
        <v>3762</v>
      </c>
      <c r="C207">
        <v>4</v>
      </c>
      <c r="D207" t="s">
        <v>363</v>
      </c>
    </row>
    <row r="208" spans="1:4">
      <c r="A208" t="s">
        <v>3</v>
      </c>
      <c r="B208" t="s">
        <v>3762</v>
      </c>
      <c r="C208">
        <v>4</v>
      </c>
      <c r="D208" t="s">
        <v>387</v>
      </c>
    </row>
    <row r="209" spans="1:4">
      <c r="A209" t="s">
        <v>3</v>
      </c>
      <c r="C209">
        <v>4</v>
      </c>
      <c r="D209" t="s">
        <v>559</v>
      </c>
    </row>
    <row r="210" spans="1:4">
      <c r="A210" t="s">
        <v>3</v>
      </c>
      <c r="C210">
        <v>4</v>
      </c>
      <c r="D210" t="s">
        <v>511</v>
      </c>
    </row>
    <row r="211" spans="1:4">
      <c r="A211" t="s">
        <v>3</v>
      </c>
      <c r="C211">
        <v>4</v>
      </c>
      <c r="D211" t="s">
        <v>516</v>
      </c>
    </row>
    <row r="212" spans="1:4">
      <c r="A212" t="s">
        <v>3</v>
      </c>
      <c r="C212">
        <v>4</v>
      </c>
      <c r="D212" t="s">
        <v>492</v>
      </c>
    </row>
    <row r="213" spans="1:4">
      <c r="A213" t="s">
        <v>3</v>
      </c>
      <c r="C213">
        <v>4</v>
      </c>
      <c r="D213" t="s">
        <v>537</v>
      </c>
    </row>
    <row r="214" spans="1:4">
      <c r="A214" t="s">
        <v>3</v>
      </c>
      <c r="C214">
        <v>4</v>
      </c>
      <c r="D214" t="s">
        <v>490</v>
      </c>
    </row>
    <row r="215" spans="1:4">
      <c r="A215" t="s">
        <v>3</v>
      </c>
      <c r="C215">
        <v>4</v>
      </c>
      <c r="D215" t="s">
        <v>515</v>
      </c>
    </row>
    <row r="216" spans="1:4">
      <c r="A216" t="s">
        <v>3</v>
      </c>
      <c r="C216">
        <v>4</v>
      </c>
      <c r="D216" t="s">
        <v>510</v>
      </c>
    </row>
    <row r="217" spans="1:4">
      <c r="A217" t="s">
        <v>3</v>
      </c>
      <c r="C217">
        <v>4</v>
      </c>
      <c r="D217" t="s">
        <v>517</v>
      </c>
    </row>
    <row r="218" spans="1:4">
      <c r="A218" t="s">
        <v>3</v>
      </c>
      <c r="C218">
        <v>4</v>
      </c>
      <c r="D218" t="s">
        <v>527</v>
      </c>
    </row>
    <row r="219" spans="1:4">
      <c r="A219" t="s">
        <v>3</v>
      </c>
      <c r="C219">
        <v>4</v>
      </c>
      <c r="D219" t="s">
        <v>532</v>
      </c>
    </row>
    <row r="220" spans="1:4">
      <c r="A220" t="s">
        <v>3</v>
      </c>
      <c r="C220">
        <v>4</v>
      </c>
      <c r="D220" t="s">
        <v>571</v>
      </c>
    </row>
    <row r="221" spans="1:4">
      <c r="A221" t="s">
        <v>3</v>
      </c>
      <c r="C221">
        <v>4</v>
      </c>
      <c r="D221" t="s">
        <v>570</v>
      </c>
    </row>
    <row r="222" spans="1:4">
      <c r="A222" t="s">
        <v>3</v>
      </c>
      <c r="B222" t="s">
        <v>943</v>
      </c>
      <c r="C222">
        <v>4</v>
      </c>
      <c r="D222" t="s">
        <v>522</v>
      </c>
    </row>
    <row r="223" spans="1:4">
      <c r="A223" t="s">
        <v>3</v>
      </c>
      <c r="B223" t="s">
        <v>943</v>
      </c>
      <c r="C223">
        <v>4</v>
      </c>
      <c r="D223" t="s">
        <v>535</v>
      </c>
    </row>
    <row r="224" spans="1:4">
      <c r="A224" t="s">
        <v>3</v>
      </c>
      <c r="C224">
        <v>4</v>
      </c>
      <c r="D224" t="s">
        <v>351</v>
      </c>
    </row>
    <row r="225" spans="1:4">
      <c r="A225" t="s">
        <v>3</v>
      </c>
      <c r="B225" t="s">
        <v>3759</v>
      </c>
      <c r="C225">
        <v>4</v>
      </c>
      <c r="D225" t="s">
        <v>628</v>
      </c>
    </row>
    <row r="226" spans="1:4">
      <c r="A226" t="s">
        <v>3</v>
      </c>
      <c r="C226">
        <v>4</v>
      </c>
      <c r="D226" t="s">
        <v>604</v>
      </c>
    </row>
    <row r="227" spans="1:4">
      <c r="A227" t="s">
        <v>3</v>
      </c>
      <c r="C227">
        <v>4</v>
      </c>
      <c r="D227" t="s">
        <v>607</v>
      </c>
    </row>
    <row r="228" spans="1:4">
      <c r="A228" t="s">
        <v>3</v>
      </c>
      <c r="B228" t="s">
        <v>1090</v>
      </c>
      <c r="C228">
        <v>4</v>
      </c>
      <c r="D228" t="s">
        <v>601</v>
      </c>
    </row>
    <row r="229" spans="1:4">
      <c r="A229" t="s">
        <v>3</v>
      </c>
      <c r="C229">
        <v>4</v>
      </c>
      <c r="D229" t="s">
        <v>393</v>
      </c>
    </row>
    <row r="230" spans="1:4">
      <c r="A230" t="s">
        <v>3</v>
      </c>
      <c r="C230">
        <v>4</v>
      </c>
      <c r="D230" t="s">
        <v>379</v>
      </c>
    </row>
    <row r="231" spans="1:4">
      <c r="A231" t="s">
        <v>3</v>
      </c>
      <c r="C231">
        <v>4</v>
      </c>
      <c r="D231" t="s">
        <v>355</v>
      </c>
    </row>
    <row r="232" spans="1:4">
      <c r="A232" t="s">
        <v>3</v>
      </c>
      <c r="B232" t="s">
        <v>3762</v>
      </c>
      <c r="C232">
        <v>4</v>
      </c>
      <c r="D232" t="s">
        <v>410</v>
      </c>
    </row>
    <row r="233" spans="1:4">
      <c r="A233" t="s">
        <v>3</v>
      </c>
      <c r="B233" t="s">
        <v>3759</v>
      </c>
      <c r="C233">
        <v>4</v>
      </c>
      <c r="D233" t="s">
        <v>626</v>
      </c>
    </row>
    <row r="234" spans="1:4">
      <c r="A234" t="s">
        <v>3</v>
      </c>
      <c r="B234" t="s">
        <v>3759</v>
      </c>
      <c r="C234">
        <v>4</v>
      </c>
      <c r="D234" t="s">
        <v>623</v>
      </c>
    </row>
    <row r="235" spans="1:4">
      <c r="A235" t="s">
        <v>3</v>
      </c>
      <c r="B235" t="s">
        <v>3759</v>
      </c>
      <c r="C235">
        <v>4</v>
      </c>
      <c r="D235" t="s">
        <v>629</v>
      </c>
    </row>
    <row r="236" spans="1:4">
      <c r="A236" t="s">
        <v>3</v>
      </c>
      <c r="C236">
        <v>4</v>
      </c>
      <c r="D236" t="s">
        <v>447</v>
      </c>
    </row>
    <row r="237" spans="1:4">
      <c r="A237" t="s">
        <v>3</v>
      </c>
      <c r="C237">
        <v>4</v>
      </c>
      <c r="D237" t="s">
        <v>405</v>
      </c>
    </row>
    <row r="238" spans="1:4">
      <c r="A238" t="s">
        <v>3</v>
      </c>
      <c r="C238">
        <v>4</v>
      </c>
      <c r="D238" t="s">
        <v>598</v>
      </c>
    </row>
    <row r="239" spans="1:4">
      <c r="A239" t="s">
        <v>3</v>
      </c>
      <c r="C239">
        <v>4</v>
      </c>
      <c r="D239" t="s">
        <v>589</v>
      </c>
    </row>
    <row r="240" spans="1:4">
      <c r="A240" t="s">
        <v>3</v>
      </c>
      <c r="C240">
        <v>4</v>
      </c>
      <c r="D240" t="s">
        <v>610</v>
      </c>
    </row>
    <row r="241" spans="1:4">
      <c r="A241" t="s">
        <v>3</v>
      </c>
      <c r="C241">
        <v>4</v>
      </c>
      <c r="D241" t="s">
        <v>609</v>
      </c>
    </row>
    <row r="242" spans="1:4">
      <c r="A242" t="s">
        <v>3</v>
      </c>
      <c r="C242">
        <v>4</v>
      </c>
      <c r="D242" t="s">
        <v>590</v>
      </c>
    </row>
    <row r="243" spans="1:4">
      <c r="A243" t="s">
        <v>3</v>
      </c>
      <c r="C243">
        <v>4</v>
      </c>
      <c r="D243" t="s">
        <v>605</v>
      </c>
    </row>
    <row r="244" spans="1:4">
      <c r="A244" t="s">
        <v>3</v>
      </c>
      <c r="C244">
        <v>4</v>
      </c>
      <c r="D244" t="s">
        <v>597</v>
      </c>
    </row>
    <row r="245" spans="1:4">
      <c r="A245" t="s">
        <v>3</v>
      </c>
      <c r="C245">
        <v>4</v>
      </c>
      <c r="D245" t="s">
        <v>548</v>
      </c>
    </row>
    <row r="246" spans="1:4">
      <c r="A246" t="s">
        <v>3</v>
      </c>
      <c r="C246">
        <v>4</v>
      </c>
      <c r="D246" t="s">
        <v>553</v>
      </c>
    </row>
    <row r="247" spans="1:4">
      <c r="A247" t="s">
        <v>3</v>
      </c>
      <c r="C247">
        <v>4</v>
      </c>
      <c r="D247" t="s">
        <v>563</v>
      </c>
    </row>
    <row r="248" spans="1:4">
      <c r="A248" t="s">
        <v>3</v>
      </c>
      <c r="C248">
        <v>4</v>
      </c>
      <c r="D248" t="s">
        <v>564</v>
      </c>
    </row>
    <row r="249" spans="1:4">
      <c r="A249" t="s">
        <v>3</v>
      </c>
      <c r="C249">
        <v>4</v>
      </c>
      <c r="D249" t="s">
        <v>414</v>
      </c>
    </row>
    <row r="250" spans="1:4">
      <c r="A250" t="s">
        <v>3</v>
      </c>
      <c r="C250">
        <v>4</v>
      </c>
      <c r="D250" t="s">
        <v>616</v>
      </c>
    </row>
    <row r="251" spans="1:4">
      <c r="A251" t="s">
        <v>3</v>
      </c>
      <c r="C251">
        <v>4</v>
      </c>
      <c r="D251" t="s">
        <v>612</v>
      </c>
    </row>
    <row r="252" spans="1:4">
      <c r="A252" t="s">
        <v>3</v>
      </c>
      <c r="C252">
        <v>4</v>
      </c>
      <c r="D252" t="s">
        <v>603</v>
      </c>
    </row>
    <row r="253" spans="1:4">
      <c r="A253" t="s">
        <v>3</v>
      </c>
      <c r="C253">
        <v>4</v>
      </c>
      <c r="D253" t="s">
        <v>577</v>
      </c>
    </row>
    <row r="254" spans="1:4">
      <c r="A254" t="s">
        <v>3</v>
      </c>
      <c r="C254">
        <v>4</v>
      </c>
      <c r="D254" t="s">
        <v>584</v>
      </c>
    </row>
    <row r="255" spans="1:4">
      <c r="A255" t="s">
        <v>3</v>
      </c>
      <c r="C255">
        <v>4</v>
      </c>
      <c r="D255" t="s">
        <v>583</v>
      </c>
    </row>
    <row r="256" spans="1:4">
      <c r="A256" t="s">
        <v>3</v>
      </c>
      <c r="C256">
        <v>4</v>
      </c>
      <c r="D256" t="s">
        <v>566</v>
      </c>
    </row>
    <row r="257" spans="1:4">
      <c r="A257" t="s">
        <v>3</v>
      </c>
      <c r="C257">
        <v>4</v>
      </c>
      <c r="D257" t="s">
        <v>568</v>
      </c>
    </row>
    <row r="258" spans="1:4">
      <c r="A258" t="s">
        <v>3</v>
      </c>
      <c r="C258">
        <v>4</v>
      </c>
      <c r="D258" t="s">
        <v>360</v>
      </c>
    </row>
    <row r="259" spans="1:4">
      <c r="A259" t="s">
        <v>3</v>
      </c>
      <c r="C259">
        <v>4</v>
      </c>
      <c r="D259" t="s">
        <v>503</v>
      </c>
    </row>
    <row r="260" spans="1:4">
      <c r="A260" t="s">
        <v>3</v>
      </c>
      <c r="C260">
        <v>4</v>
      </c>
      <c r="D260" t="s">
        <v>518</v>
      </c>
    </row>
    <row r="261" spans="1:4">
      <c r="A261" t="s">
        <v>3</v>
      </c>
      <c r="C261">
        <v>4</v>
      </c>
      <c r="D261" t="s">
        <v>613</v>
      </c>
    </row>
    <row r="262" spans="1:4">
      <c r="A262" t="s">
        <v>3</v>
      </c>
      <c r="C262">
        <v>4</v>
      </c>
      <c r="D262" t="s">
        <v>513</v>
      </c>
    </row>
    <row r="263" spans="1:4">
      <c r="A263" t="s">
        <v>3</v>
      </c>
      <c r="C263">
        <v>4</v>
      </c>
      <c r="D263" t="s">
        <v>531</v>
      </c>
    </row>
    <row r="264" spans="1:4">
      <c r="A264" t="s">
        <v>3</v>
      </c>
      <c r="C264">
        <v>4</v>
      </c>
      <c r="D264" t="s">
        <v>525</v>
      </c>
    </row>
    <row r="265" spans="1:4">
      <c r="A265" t="s">
        <v>3</v>
      </c>
      <c r="C265">
        <v>4</v>
      </c>
      <c r="D265" t="s">
        <v>407</v>
      </c>
    </row>
    <row r="266" spans="1:4">
      <c r="A266" t="s">
        <v>3</v>
      </c>
      <c r="C266">
        <v>4</v>
      </c>
      <c r="D266" t="s">
        <v>534</v>
      </c>
    </row>
    <row r="267" spans="1:4">
      <c r="A267" t="s">
        <v>3</v>
      </c>
      <c r="B267" t="s">
        <v>943</v>
      </c>
      <c r="C267">
        <v>4</v>
      </c>
      <c r="D267" t="s">
        <v>508</v>
      </c>
    </row>
    <row r="268" spans="1:4">
      <c r="A268" t="s">
        <v>3</v>
      </c>
      <c r="B268" t="s">
        <v>943</v>
      </c>
      <c r="C268">
        <v>4</v>
      </c>
      <c r="D268" t="s">
        <v>520</v>
      </c>
    </row>
    <row r="269" spans="1:4">
      <c r="A269" t="s">
        <v>3</v>
      </c>
      <c r="B269" t="s">
        <v>3756</v>
      </c>
      <c r="C269">
        <v>5</v>
      </c>
      <c r="D269" t="s">
        <v>369</v>
      </c>
    </row>
    <row r="270" spans="1:4">
      <c r="A270" t="s">
        <v>3</v>
      </c>
      <c r="C270">
        <v>5</v>
      </c>
      <c r="D270" t="s">
        <v>376</v>
      </c>
    </row>
    <row r="271" spans="1:4">
      <c r="A271" t="s">
        <v>3</v>
      </c>
      <c r="C271">
        <v>5</v>
      </c>
      <c r="D271" t="s">
        <v>406</v>
      </c>
    </row>
    <row r="272" spans="1:4">
      <c r="A272" t="s">
        <v>3</v>
      </c>
      <c r="C272">
        <v>5</v>
      </c>
      <c r="D272" t="s">
        <v>408</v>
      </c>
    </row>
    <row r="273" spans="1:4">
      <c r="A273" t="s">
        <v>3</v>
      </c>
      <c r="C273">
        <v>5</v>
      </c>
      <c r="D273" t="s">
        <v>477</v>
      </c>
    </row>
    <row r="274" spans="1:4">
      <c r="A274" t="s">
        <v>3</v>
      </c>
      <c r="C274">
        <v>5</v>
      </c>
      <c r="D274" t="s">
        <v>481</v>
      </c>
    </row>
    <row r="275" spans="1:4">
      <c r="A275" t="s">
        <v>3</v>
      </c>
      <c r="C275">
        <v>5</v>
      </c>
      <c r="D275" t="s">
        <v>480</v>
      </c>
    </row>
    <row r="276" spans="1:4">
      <c r="A276" t="s">
        <v>3</v>
      </c>
      <c r="C276">
        <v>5</v>
      </c>
      <c r="D276" t="s">
        <v>479</v>
      </c>
    </row>
    <row r="277" spans="1:4">
      <c r="A277" t="s">
        <v>3</v>
      </c>
      <c r="C277">
        <v>5</v>
      </c>
      <c r="D277" t="s">
        <v>365</v>
      </c>
    </row>
    <row r="278" spans="1:4">
      <c r="A278" t="s">
        <v>3</v>
      </c>
      <c r="C278">
        <v>5</v>
      </c>
      <c r="D278" t="s">
        <v>572</v>
      </c>
    </row>
    <row r="279" spans="1:4">
      <c r="A279" t="s">
        <v>3</v>
      </c>
      <c r="C279">
        <v>5</v>
      </c>
      <c r="D279" t="s">
        <v>634</v>
      </c>
    </row>
    <row r="280" spans="1:4">
      <c r="A280" t="s">
        <v>3</v>
      </c>
      <c r="C280">
        <v>5</v>
      </c>
      <c r="D280" t="s">
        <v>633</v>
      </c>
    </row>
    <row r="281" spans="1:4">
      <c r="A281" t="s">
        <v>3</v>
      </c>
      <c r="C281">
        <v>5</v>
      </c>
      <c r="D281" t="s">
        <v>478</v>
      </c>
    </row>
    <row r="282" spans="1:4">
      <c r="A282" t="s">
        <v>3</v>
      </c>
      <c r="B282" t="s">
        <v>3753</v>
      </c>
      <c r="C282">
        <v>5</v>
      </c>
      <c r="D282" t="s">
        <v>350</v>
      </c>
    </row>
    <row r="283" spans="1:4">
      <c r="A283" t="s">
        <v>3</v>
      </c>
      <c r="B283" t="s">
        <v>3753</v>
      </c>
      <c r="C283">
        <v>5</v>
      </c>
      <c r="D283" t="s">
        <v>352</v>
      </c>
    </row>
    <row r="284" spans="1:4">
      <c r="A284" t="s">
        <v>3</v>
      </c>
      <c r="C284">
        <v>5</v>
      </c>
      <c r="D284" t="s">
        <v>377</v>
      </c>
    </row>
    <row r="285" spans="1:4">
      <c r="A285" t="s">
        <v>3</v>
      </c>
      <c r="C285">
        <v>5</v>
      </c>
      <c r="D285" t="s">
        <v>460</v>
      </c>
    </row>
    <row r="286" spans="1:4">
      <c r="A286" t="s">
        <v>3</v>
      </c>
      <c r="C286">
        <v>5</v>
      </c>
      <c r="D286" t="s">
        <v>472</v>
      </c>
    </row>
    <row r="287" spans="1:4">
      <c r="A287" t="s">
        <v>3</v>
      </c>
      <c r="C287">
        <v>5</v>
      </c>
      <c r="D287" t="s">
        <v>468</v>
      </c>
    </row>
    <row r="288" spans="1:4">
      <c r="A288" t="s">
        <v>3</v>
      </c>
      <c r="C288">
        <v>5</v>
      </c>
      <c r="D288" t="s">
        <v>462</v>
      </c>
    </row>
    <row r="289" spans="1:4">
      <c r="A289" t="s">
        <v>3</v>
      </c>
      <c r="C289">
        <v>5</v>
      </c>
      <c r="D289" t="s">
        <v>470</v>
      </c>
    </row>
    <row r="290" spans="1:4">
      <c r="A290" t="s">
        <v>3</v>
      </c>
      <c r="C290">
        <v>5</v>
      </c>
      <c r="D290" t="s">
        <v>461</v>
      </c>
    </row>
    <row r="291" spans="1:4">
      <c r="A291" t="s">
        <v>3</v>
      </c>
      <c r="C291">
        <v>5</v>
      </c>
      <c r="D291" t="s">
        <v>469</v>
      </c>
    </row>
    <row r="292" spans="1:4">
      <c r="A292" t="s">
        <v>3</v>
      </c>
      <c r="C292">
        <v>5</v>
      </c>
      <c r="D292" t="s">
        <v>396</v>
      </c>
    </row>
    <row r="293" spans="1:4">
      <c r="A293" t="s">
        <v>3</v>
      </c>
      <c r="C293">
        <v>5</v>
      </c>
      <c r="D293" t="s">
        <v>402</v>
      </c>
    </row>
    <row r="294" spans="1:4">
      <c r="A294" t="s">
        <v>3</v>
      </c>
      <c r="C294">
        <v>5</v>
      </c>
      <c r="D294" t="s">
        <v>401</v>
      </c>
    </row>
    <row r="295" spans="1:4">
      <c r="A295" t="s">
        <v>3</v>
      </c>
      <c r="C295">
        <v>5</v>
      </c>
      <c r="D295" t="s">
        <v>400</v>
      </c>
    </row>
    <row r="296" spans="1:4">
      <c r="A296" t="s">
        <v>3</v>
      </c>
      <c r="C296">
        <v>5</v>
      </c>
      <c r="D296" t="s">
        <v>453</v>
      </c>
    </row>
    <row r="297" spans="1:4">
      <c r="A297" t="s">
        <v>3</v>
      </c>
      <c r="C297">
        <v>5</v>
      </c>
      <c r="D297" t="s">
        <v>457</v>
      </c>
    </row>
    <row r="298" spans="1:4">
      <c r="A298" t="s">
        <v>3</v>
      </c>
      <c r="C298">
        <v>5</v>
      </c>
      <c r="D298" t="s">
        <v>454</v>
      </c>
    </row>
    <row r="299" spans="1:4">
      <c r="A299" t="s">
        <v>3</v>
      </c>
      <c r="C299">
        <v>5</v>
      </c>
      <c r="D299" t="s">
        <v>458</v>
      </c>
    </row>
    <row r="300" spans="1:4">
      <c r="A300" t="s">
        <v>3</v>
      </c>
      <c r="C300">
        <v>5</v>
      </c>
      <c r="D300" t="s">
        <v>343</v>
      </c>
    </row>
    <row r="301" spans="1:4">
      <c r="A301" t="s">
        <v>3</v>
      </c>
      <c r="C301">
        <v>5</v>
      </c>
      <c r="D301" t="s">
        <v>375</v>
      </c>
    </row>
    <row r="302" spans="1:4">
      <c r="A302" t="s">
        <v>3</v>
      </c>
      <c r="C302">
        <v>5</v>
      </c>
      <c r="D302" t="s">
        <v>446</v>
      </c>
    </row>
    <row r="303" spans="1:4">
      <c r="A303" t="s">
        <v>3</v>
      </c>
      <c r="C303">
        <v>5</v>
      </c>
      <c r="D303" t="s">
        <v>484</v>
      </c>
    </row>
    <row r="304" spans="1:4">
      <c r="A304" t="s">
        <v>3</v>
      </c>
      <c r="C304">
        <v>5</v>
      </c>
      <c r="D304" t="s">
        <v>536</v>
      </c>
    </row>
    <row r="305" spans="1:4">
      <c r="A305" t="s">
        <v>3</v>
      </c>
      <c r="C305">
        <v>5</v>
      </c>
      <c r="D305" t="s">
        <v>539</v>
      </c>
    </row>
    <row r="306" spans="1:4">
      <c r="A306" t="s">
        <v>3</v>
      </c>
      <c r="C306">
        <v>5</v>
      </c>
      <c r="D306" t="s">
        <v>538</v>
      </c>
    </row>
    <row r="307" spans="1:4">
      <c r="A307" t="s">
        <v>3</v>
      </c>
      <c r="C307">
        <v>5</v>
      </c>
      <c r="D307" t="s">
        <v>371</v>
      </c>
    </row>
    <row r="308" spans="1:4">
      <c r="A308" t="s">
        <v>3</v>
      </c>
      <c r="B308" t="s">
        <v>3756</v>
      </c>
      <c r="C308">
        <v>5</v>
      </c>
      <c r="D308" t="s">
        <v>420</v>
      </c>
    </row>
    <row r="309" spans="1:4">
      <c r="A309" t="s">
        <v>3</v>
      </c>
      <c r="B309" t="s">
        <v>3756</v>
      </c>
      <c r="C309">
        <v>5</v>
      </c>
      <c r="D309" t="s">
        <v>421</v>
      </c>
    </row>
    <row r="310" spans="1:4">
      <c r="A310" t="s">
        <v>3</v>
      </c>
      <c r="B310" t="s">
        <v>3756</v>
      </c>
      <c r="C310">
        <v>5</v>
      </c>
      <c r="D310" t="s">
        <v>422</v>
      </c>
    </row>
    <row r="311" spans="1:4">
      <c r="A311" t="s">
        <v>3</v>
      </c>
      <c r="B311" t="s">
        <v>3756</v>
      </c>
      <c r="C311">
        <v>5</v>
      </c>
      <c r="D311" t="s">
        <v>423</v>
      </c>
    </row>
    <row r="312" spans="1:4">
      <c r="A312" t="s">
        <v>3</v>
      </c>
      <c r="B312" t="s">
        <v>3756</v>
      </c>
      <c r="C312">
        <v>5</v>
      </c>
      <c r="D312" t="s">
        <v>424</v>
      </c>
    </row>
    <row r="313" spans="1:4">
      <c r="A313" t="s">
        <v>3</v>
      </c>
      <c r="B313" t="s">
        <v>3756</v>
      </c>
      <c r="C313">
        <v>5</v>
      </c>
      <c r="D313" t="s">
        <v>425</v>
      </c>
    </row>
    <row r="314" spans="1:4">
      <c r="A314" t="s">
        <v>3</v>
      </c>
      <c r="B314" t="s">
        <v>3756</v>
      </c>
      <c r="C314">
        <v>5</v>
      </c>
      <c r="D314" t="s">
        <v>426</v>
      </c>
    </row>
    <row r="315" spans="1:4">
      <c r="A315" t="s">
        <v>3</v>
      </c>
      <c r="B315" t="s">
        <v>3756</v>
      </c>
      <c r="C315">
        <v>5</v>
      </c>
      <c r="D315" t="s">
        <v>427</v>
      </c>
    </row>
    <row r="316" spans="1:4">
      <c r="A316" t="s">
        <v>3</v>
      </c>
      <c r="B316" t="s">
        <v>3756</v>
      </c>
      <c r="C316">
        <v>5</v>
      </c>
      <c r="D316" t="s">
        <v>428</v>
      </c>
    </row>
    <row r="317" spans="1:4">
      <c r="A317" t="s">
        <v>3</v>
      </c>
      <c r="B317" t="s">
        <v>3753</v>
      </c>
      <c r="C317">
        <v>5</v>
      </c>
      <c r="D317" t="s">
        <v>347</v>
      </c>
    </row>
    <row r="318" spans="1:4">
      <c r="A318" t="s">
        <v>3</v>
      </c>
      <c r="B318" t="s">
        <v>3753</v>
      </c>
      <c r="C318">
        <v>5</v>
      </c>
      <c r="D318" t="s">
        <v>359</v>
      </c>
    </row>
    <row r="319" spans="1:4">
      <c r="A319" t="s">
        <v>3</v>
      </c>
      <c r="C319">
        <v>5</v>
      </c>
      <c r="D319" t="s">
        <v>615</v>
      </c>
    </row>
    <row r="320" spans="1:4">
      <c r="A320" t="s">
        <v>3</v>
      </c>
      <c r="C320">
        <v>5</v>
      </c>
      <c r="D320" t="s">
        <v>372</v>
      </c>
    </row>
  </sheetData>
  <sortState xmlns:xlrd2="http://schemas.microsoft.com/office/spreadsheetml/2017/richdata2" ref="A14:G320">
    <sortCondition ref="C14:C320"/>
    <sortCondition ref="D14:D320"/>
  </sortState>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cols>
    <col min="1" max="3" width="30.7109375" customWidth="1"/>
  </cols>
  <sheetData>
    <row r="3" spans="1:3">
      <c r="A3" t="s">
        <v>1034</v>
      </c>
      <c r="B3" t="s">
        <v>1035</v>
      </c>
      <c r="C3" t="s">
        <v>1036</v>
      </c>
    </row>
    <row r="4" spans="1:3">
      <c r="A4" t="s">
        <v>1037</v>
      </c>
      <c r="B4" t="s">
        <v>238</v>
      </c>
      <c r="C4" t="s">
        <v>1038</v>
      </c>
    </row>
    <row r="5" spans="1:3">
      <c r="A5" t="s">
        <v>1039</v>
      </c>
      <c r="B5" t="s">
        <v>1040</v>
      </c>
      <c r="C5" t="s">
        <v>723</v>
      </c>
    </row>
    <row r="6" spans="1:3">
      <c r="A6" t="s">
        <v>1041</v>
      </c>
      <c r="B6" t="s">
        <v>1042</v>
      </c>
      <c r="C6" t="s">
        <v>698</v>
      </c>
    </row>
    <row r="7" spans="1:3">
      <c r="A7" t="s">
        <v>1043</v>
      </c>
      <c r="B7" t="s">
        <v>1044</v>
      </c>
      <c r="C7" t="s">
        <v>1045</v>
      </c>
    </row>
    <row r="8" spans="1:3">
      <c r="A8" t="s">
        <v>1046</v>
      </c>
      <c r="B8" t="s">
        <v>1047</v>
      </c>
      <c r="C8" t="s">
        <v>1048</v>
      </c>
    </row>
    <row r="9" spans="1:3">
      <c r="A9" t="s">
        <v>1049</v>
      </c>
      <c r="B9" t="s">
        <v>1022</v>
      </c>
      <c r="C9" t="s">
        <v>706</v>
      </c>
    </row>
    <row r="10" spans="1:3">
      <c r="A10" t="s">
        <v>1050</v>
      </c>
      <c r="B10" t="s">
        <v>283</v>
      </c>
      <c r="C10" t="s">
        <v>1051</v>
      </c>
    </row>
    <row r="11" spans="1:3">
      <c r="A11" t="s">
        <v>1052</v>
      </c>
      <c r="B11" t="s">
        <v>980</v>
      </c>
      <c r="C11" t="s">
        <v>1053</v>
      </c>
    </row>
    <row r="12" spans="1:3">
      <c r="A12" t="s">
        <v>1054</v>
      </c>
      <c r="B12" t="s">
        <v>1055</v>
      </c>
      <c r="C12" t="s">
        <v>1056</v>
      </c>
    </row>
    <row r="13" spans="1:3">
      <c r="A13" t="s">
        <v>1057</v>
      </c>
      <c r="B13" t="s">
        <v>1058</v>
      </c>
      <c r="C13" t="s">
        <v>948</v>
      </c>
    </row>
    <row r="14" spans="1:3">
      <c r="A14" t="s">
        <v>1059</v>
      </c>
      <c r="B14" t="s">
        <v>1060</v>
      </c>
      <c r="C14" t="s">
        <v>1061</v>
      </c>
    </row>
    <row r="15" spans="1:3">
      <c r="A15" t="s">
        <v>1062</v>
      </c>
      <c r="B15" t="s">
        <v>1063</v>
      </c>
      <c r="C15" t="s">
        <v>1064</v>
      </c>
    </row>
    <row r="16" spans="1:3">
      <c r="A16" t="s">
        <v>1065</v>
      </c>
      <c r="B16" t="s">
        <v>1066</v>
      </c>
      <c r="C16" t="s">
        <v>1067</v>
      </c>
    </row>
    <row r="17" spans="1:3">
      <c r="A17" t="s">
        <v>1068</v>
      </c>
      <c r="B17" t="s">
        <v>1069</v>
      </c>
      <c r="C17" t="s">
        <v>1070</v>
      </c>
    </row>
    <row r="18" spans="1:3">
      <c r="A18" t="s">
        <v>1071</v>
      </c>
      <c r="B18" t="s">
        <v>1072</v>
      </c>
      <c r="C18" t="s">
        <v>1073</v>
      </c>
    </row>
    <row r="19" spans="1:3">
      <c r="A19" t="s">
        <v>1074</v>
      </c>
      <c r="B19" t="s">
        <v>1075</v>
      </c>
      <c r="C19" t="s">
        <v>1076</v>
      </c>
    </row>
    <row r="20" spans="1:3">
      <c r="A20" t="s">
        <v>1077</v>
      </c>
      <c r="B20" t="s">
        <v>976</v>
      </c>
      <c r="C20" t="s">
        <v>1078</v>
      </c>
    </row>
    <row r="21" spans="1:3">
      <c r="A21" t="s">
        <v>1079</v>
      </c>
      <c r="B21" t="s">
        <v>1080</v>
      </c>
      <c r="C21" t="s">
        <v>1081</v>
      </c>
    </row>
    <row r="22" spans="1:3">
      <c r="A22" t="s">
        <v>1082</v>
      </c>
      <c r="B22" t="s">
        <v>1083</v>
      </c>
      <c r="C22" t="s">
        <v>1084</v>
      </c>
    </row>
    <row r="23" spans="1:3">
      <c r="A23" t="s">
        <v>1085</v>
      </c>
      <c r="B23" t="s">
        <v>1086</v>
      </c>
      <c r="C23" t="s">
        <v>1087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cols>
    <col min="2" max="2" width="40.7109375" customWidth="1"/>
  </cols>
  <sheetData>
    <row r="1" spans="1:3">
      <c r="B1" t="s">
        <v>1928</v>
      </c>
      <c r="C1" t="s">
        <v>1929</v>
      </c>
    </row>
    <row r="2" spans="1:3">
      <c r="B2" t="s">
        <v>1930</v>
      </c>
      <c r="C2" t="s">
        <v>1931</v>
      </c>
    </row>
    <row r="3" spans="1:3">
      <c r="B3" t="s">
        <v>2003</v>
      </c>
      <c r="C3" t="s">
        <v>1932</v>
      </c>
    </row>
    <row r="4" spans="1:3">
      <c r="B4" t="s">
        <v>2004</v>
      </c>
      <c r="C4" t="s">
        <v>1933</v>
      </c>
    </row>
    <row r="5" spans="1:3">
      <c r="B5" t="s">
        <v>852</v>
      </c>
      <c r="C5" t="s">
        <v>1934</v>
      </c>
    </row>
    <row r="6" spans="1:3">
      <c r="C6" t="s">
        <v>1935</v>
      </c>
    </row>
    <row r="7" spans="1:3">
      <c r="C7" t="s">
        <v>1936</v>
      </c>
    </row>
    <row r="8" spans="1:3">
      <c r="C8" t="s">
        <v>1937</v>
      </c>
    </row>
    <row r="9" spans="1:3">
      <c r="C9" t="s">
        <v>1938</v>
      </c>
    </row>
    <row r="10" spans="1:3">
      <c r="B10" t="s">
        <v>1939</v>
      </c>
      <c r="C10" t="s">
        <v>1940</v>
      </c>
    </row>
    <row r="11" spans="1:3">
      <c r="B11" t="s">
        <v>2005</v>
      </c>
      <c r="C11" t="s">
        <v>1941</v>
      </c>
    </row>
    <row r="12" spans="1:3">
      <c r="B12" t="s">
        <v>2006</v>
      </c>
      <c r="C12" t="s">
        <v>1942</v>
      </c>
    </row>
    <row r="13" spans="1:3">
      <c r="B13" t="s">
        <v>1943</v>
      </c>
      <c r="C13" t="s">
        <v>1944</v>
      </c>
    </row>
    <row r="14" spans="1:3">
      <c r="A14" t="s">
        <v>770</v>
      </c>
      <c r="B14" t="s">
        <v>2007</v>
      </c>
      <c r="C14" t="s">
        <v>1945</v>
      </c>
    </row>
    <row r="15" spans="1:3">
      <c r="B15" t="s">
        <v>2008</v>
      </c>
      <c r="C15" t="s">
        <v>1942</v>
      </c>
    </row>
    <row r="16" spans="1:3">
      <c r="B16" t="s">
        <v>1946</v>
      </c>
      <c r="C16" t="s">
        <v>1947</v>
      </c>
    </row>
    <row r="17" spans="2:3">
      <c r="B17" t="s">
        <v>1948</v>
      </c>
      <c r="C17" t="s">
        <v>1949</v>
      </c>
    </row>
    <row r="18" spans="2:3">
      <c r="B18" t="s">
        <v>1950</v>
      </c>
      <c r="C18" t="s">
        <v>1951</v>
      </c>
    </row>
    <row r="19" spans="2:3">
      <c r="B19" t="s">
        <v>1952</v>
      </c>
      <c r="C19" t="s">
        <v>1953</v>
      </c>
    </row>
    <row r="20" spans="2:3">
      <c r="B20" t="s">
        <v>1954</v>
      </c>
      <c r="C20" t="s">
        <v>1955</v>
      </c>
    </row>
    <row r="21" spans="2:3">
      <c r="B21" t="s">
        <v>1956</v>
      </c>
      <c r="C21" t="s">
        <v>1957</v>
      </c>
    </row>
    <row r="22" spans="2:3">
      <c r="B22" t="s">
        <v>802</v>
      </c>
      <c r="C22" t="s">
        <v>1958</v>
      </c>
    </row>
    <row r="23" spans="2:3">
      <c r="B23" t="s">
        <v>1959</v>
      </c>
      <c r="C23" t="s">
        <v>1960</v>
      </c>
    </row>
    <row r="24" spans="2:3">
      <c r="B24" t="s">
        <v>1961</v>
      </c>
      <c r="C24" t="s">
        <v>1962</v>
      </c>
    </row>
    <row r="25" spans="2:3">
      <c r="B25" t="s">
        <v>2009</v>
      </c>
      <c r="C25" t="s">
        <v>1963</v>
      </c>
    </row>
    <row r="26" spans="2:3">
      <c r="B26" t="s">
        <v>1964</v>
      </c>
      <c r="C26" t="s">
        <v>1965</v>
      </c>
    </row>
    <row r="27" spans="2:3">
      <c r="B27" t="s">
        <v>1966</v>
      </c>
      <c r="C27" t="s">
        <v>1967</v>
      </c>
    </row>
    <row r="28" spans="2:3">
      <c r="B28" t="s">
        <v>1968</v>
      </c>
      <c r="C28" t="s">
        <v>1969</v>
      </c>
    </row>
    <row r="29" spans="2:3">
      <c r="B29" t="s">
        <v>1970</v>
      </c>
      <c r="C29" t="s">
        <v>1971</v>
      </c>
    </row>
    <row r="30" spans="2:3">
      <c r="B30" t="s">
        <v>1972</v>
      </c>
      <c r="C30" t="s">
        <v>1973</v>
      </c>
    </row>
    <row r="31" spans="2:3">
      <c r="B31" t="s">
        <v>1974</v>
      </c>
      <c r="C31" t="s">
        <v>1975</v>
      </c>
    </row>
    <row r="32" spans="2:3">
      <c r="B32" t="s">
        <v>889</v>
      </c>
      <c r="C32" t="s">
        <v>1976</v>
      </c>
    </row>
    <row r="33" spans="2:3">
      <c r="B33" t="s">
        <v>1977</v>
      </c>
      <c r="C33" t="s">
        <v>1978</v>
      </c>
    </row>
    <row r="34" spans="2:3">
      <c r="B34" t="s">
        <v>1979</v>
      </c>
      <c r="C34" t="s">
        <v>1980</v>
      </c>
    </row>
    <row r="35" spans="2:3">
      <c r="B35" t="s">
        <v>1981</v>
      </c>
      <c r="C35" t="s">
        <v>1982</v>
      </c>
    </row>
    <row r="36" spans="2:3">
      <c r="B36" t="s">
        <v>1983</v>
      </c>
      <c r="C36" t="s">
        <v>1984</v>
      </c>
    </row>
    <row r="37" spans="2:3">
      <c r="B37" t="s">
        <v>2010</v>
      </c>
      <c r="C37" t="s">
        <v>1985</v>
      </c>
    </row>
    <row r="38" spans="2:3">
      <c r="B38" t="s">
        <v>2011</v>
      </c>
      <c r="C38" t="s">
        <v>1942</v>
      </c>
    </row>
    <row r="39" spans="2:3">
      <c r="B39" t="s">
        <v>1986</v>
      </c>
      <c r="C39" t="s">
        <v>1987</v>
      </c>
    </row>
    <row r="40" spans="2:3">
      <c r="B40" t="s">
        <v>1988</v>
      </c>
      <c r="C40" t="s">
        <v>1989</v>
      </c>
    </row>
    <row r="41" spans="2:3">
      <c r="B41" t="s">
        <v>1990</v>
      </c>
      <c r="C41" t="s">
        <v>1991</v>
      </c>
    </row>
    <row r="42" spans="2:3">
      <c r="B42" t="s">
        <v>893</v>
      </c>
      <c r="C42" t="s">
        <v>1992</v>
      </c>
    </row>
    <row r="43" spans="2:3">
      <c r="B43" t="s">
        <v>1993</v>
      </c>
      <c r="C43" t="s">
        <v>1994</v>
      </c>
    </row>
    <row r="44" spans="2:3">
      <c r="B44" t="s">
        <v>1995</v>
      </c>
      <c r="C44" t="s">
        <v>1996</v>
      </c>
    </row>
    <row r="45" spans="2:3">
      <c r="B45" t="s">
        <v>1997</v>
      </c>
      <c r="C45" t="s">
        <v>1998</v>
      </c>
    </row>
    <row r="46" spans="2:3">
      <c r="B46" t="s">
        <v>1999</v>
      </c>
      <c r="C46" t="s">
        <v>2000</v>
      </c>
    </row>
    <row r="47" spans="2:3">
      <c r="B47" t="s">
        <v>2001</v>
      </c>
      <c r="C47" t="s">
        <v>2002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cols>
    <col min="1" max="1" width="20.7109375" customWidth="1"/>
    <col min="2" max="2" width="12.7109375" customWidth="1"/>
    <col min="4" max="5" width="20.7109375" customWidth="1"/>
    <col min="6" max="6" width="30.7109375" customWidth="1"/>
  </cols>
  <sheetData>
    <row r="1" spans="1:6">
      <c r="A1" t="s">
        <v>957</v>
      </c>
      <c r="B1" t="s">
        <v>332</v>
      </c>
      <c r="C1" t="s">
        <v>3776</v>
      </c>
      <c r="D1" t="s">
        <v>958</v>
      </c>
      <c r="E1" t="s">
        <v>959</v>
      </c>
      <c r="F1" t="s">
        <v>962</v>
      </c>
    </row>
    <row r="2" spans="1:6">
      <c r="A2" t="s">
        <v>963</v>
      </c>
      <c r="B2" t="s">
        <v>1</v>
      </c>
      <c r="C2" s="12"/>
      <c r="D2" s="17" t="s">
        <v>960</v>
      </c>
      <c r="E2" t="s">
        <v>961</v>
      </c>
      <c r="F2" t="s">
        <v>964</v>
      </c>
    </row>
    <row r="3" spans="1:6">
      <c r="A3" t="s">
        <v>3769</v>
      </c>
      <c r="B3" t="s">
        <v>0</v>
      </c>
      <c r="C3" t="s">
        <v>3775</v>
      </c>
      <c r="D3" t="s">
        <v>3770</v>
      </c>
      <c r="E3" t="s">
        <v>3772</v>
      </c>
      <c r="F3" t="s">
        <v>3771</v>
      </c>
    </row>
    <row r="4" spans="1:6">
      <c r="A4" t="s">
        <v>3769</v>
      </c>
      <c r="B4" t="s">
        <v>0</v>
      </c>
      <c r="C4" t="s">
        <v>160</v>
      </c>
      <c r="D4" t="s">
        <v>3773</v>
      </c>
      <c r="E4" t="s">
        <v>3774</v>
      </c>
      <c r="F4" t="s">
        <v>3771</v>
      </c>
    </row>
    <row r="5" spans="1:6">
      <c r="A5" t="s">
        <v>3781</v>
      </c>
      <c r="B5" t="s">
        <v>7</v>
      </c>
      <c r="C5" t="s">
        <v>3777</v>
      </c>
      <c r="D5" t="s">
        <v>3778</v>
      </c>
      <c r="E5" t="s">
        <v>3779</v>
      </c>
      <c r="F5" t="s">
        <v>3780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H33"/>
  <sheetViews>
    <sheetView workbookViewId="0">
      <pane xSplit="2" ySplit="1" topLeftCell="C3" activePane="bottomRight" state="frozen"/>
      <selection pane="topRight" activeCell="C1" sqref="C1"/>
      <selection pane="bottomLeft" activeCell="A2" sqref="A2"/>
      <selection pane="bottomRight" activeCell="B9" sqref="B9:H24"/>
    </sheetView>
  </sheetViews>
  <sheetFormatPr defaultRowHeight="15"/>
  <cols>
    <col min="1" max="1" width="3.7109375" style="63" customWidth="1"/>
    <col min="2" max="2" width="12.7109375" style="1" customWidth="1"/>
    <col min="3" max="5" width="12.7109375" style="60" customWidth="1"/>
    <col min="6" max="6" width="80.7109375" style="2" customWidth="1"/>
    <col min="7" max="7" width="30.7109375" style="1" customWidth="1"/>
    <col min="8" max="16384" width="9.140625" style="1"/>
  </cols>
  <sheetData>
    <row r="1" spans="1:8">
      <c r="G1" s="1" t="s">
        <v>950</v>
      </c>
      <c r="H1" s="1" t="s">
        <v>951</v>
      </c>
    </row>
    <row r="2" spans="1:8">
      <c r="A2" s="63" t="s">
        <v>305</v>
      </c>
    </row>
    <row r="4" spans="1:8" ht="30">
      <c r="B4" s="1" t="s">
        <v>306</v>
      </c>
      <c r="F4" s="2" t="s">
        <v>309</v>
      </c>
    </row>
    <row r="5" spans="1:8" ht="60">
      <c r="B5" s="1" t="s">
        <v>307</v>
      </c>
      <c r="F5" s="2" t="s">
        <v>311</v>
      </c>
    </row>
    <row r="6" spans="1:8">
      <c r="B6" s="1" t="s">
        <v>308</v>
      </c>
      <c r="F6" s="2" t="s">
        <v>310</v>
      </c>
    </row>
    <row r="8" spans="1:8">
      <c r="A8" s="63" t="s">
        <v>225</v>
      </c>
    </row>
    <row r="9" spans="1:8">
      <c r="B9" s="1" t="s">
        <v>3719</v>
      </c>
      <c r="C9" s="61" t="s">
        <v>3867</v>
      </c>
      <c r="D9" s="61" t="s">
        <v>4959</v>
      </c>
      <c r="E9" s="73" t="s">
        <v>4963</v>
      </c>
      <c r="F9" s="2" t="s">
        <v>3872</v>
      </c>
      <c r="G9" s="1" t="s">
        <v>3871</v>
      </c>
      <c r="H9" s="1" t="s">
        <v>3873</v>
      </c>
    </row>
    <row r="10" spans="1:8">
      <c r="B10" s="1" t="s">
        <v>196</v>
      </c>
      <c r="C10" s="60">
        <f xml:space="preserve"> COUNTIF(stop_words!B:B, codes!B10)</f>
        <v>25</v>
      </c>
      <c r="D10" s="74"/>
      <c r="E10" s="62" t="str">
        <f xml:space="preserve"> IF(D10 = 1, B10, "")</f>
        <v/>
      </c>
      <c r="F10" s="2" t="s">
        <v>200</v>
      </c>
      <c r="G10" s="1" t="s">
        <v>3870</v>
      </c>
      <c r="H10" s="1" t="s">
        <v>3727</v>
      </c>
    </row>
    <row r="11" spans="1:8">
      <c r="B11" s="1" t="s">
        <v>296</v>
      </c>
      <c r="C11" s="60">
        <f xml:space="preserve"> COUNTIF(stop_words!B:B, codes!B11)</f>
        <v>35</v>
      </c>
      <c r="D11" s="74"/>
      <c r="E11" s="62" t="str">
        <f t="shared" ref="E11:E24" si="0" xml:space="preserve"> IF(D11 = 1, B11, "")</f>
        <v/>
      </c>
      <c r="F11" s="2" t="s">
        <v>297</v>
      </c>
    </row>
    <row r="12" spans="1:8">
      <c r="B12" s="1" t="s">
        <v>193</v>
      </c>
      <c r="C12" s="60">
        <f xml:space="preserve"> COUNTIF(stop_words!B:B, codes!B12)</f>
        <v>8</v>
      </c>
      <c r="D12" s="74"/>
      <c r="E12" s="62" t="str">
        <f t="shared" si="0"/>
        <v/>
      </c>
      <c r="F12" s="2" t="s">
        <v>195</v>
      </c>
      <c r="G12" s="1" t="s">
        <v>952</v>
      </c>
    </row>
    <row r="13" spans="1:8">
      <c r="B13" s="1" t="s">
        <v>298</v>
      </c>
      <c r="C13" s="60">
        <f xml:space="preserve"> COUNTIF(stop_words!B:B, codes!B13)</f>
        <v>26</v>
      </c>
      <c r="D13" s="74"/>
      <c r="E13" s="62" t="str">
        <f t="shared" si="0"/>
        <v/>
      </c>
      <c r="F13" s="2" t="s">
        <v>3725</v>
      </c>
      <c r="H13" s="1" t="s">
        <v>3723</v>
      </c>
    </row>
    <row r="14" spans="1:8">
      <c r="B14" s="1" t="s">
        <v>300</v>
      </c>
      <c r="C14" s="60">
        <f xml:space="preserve"> COUNTIF(stop_words!B:B, codes!B14)</f>
        <v>15</v>
      </c>
      <c r="D14" s="74"/>
      <c r="E14" s="62" t="str">
        <f t="shared" si="0"/>
        <v/>
      </c>
      <c r="F14" s="2" t="s">
        <v>3724</v>
      </c>
    </row>
    <row r="15" spans="1:8">
      <c r="B15" s="1" t="s">
        <v>3</v>
      </c>
      <c r="C15" s="60">
        <f xml:space="preserve"> COUNTIF(stop_words!B:B, codes!B15)</f>
        <v>26</v>
      </c>
      <c r="D15" s="74">
        <v>1</v>
      </c>
      <c r="E15" s="62" t="str">
        <f t="shared" si="0"/>
        <v>GEO</v>
      </c>
      <c r="F15" s="2" t="s">
        <v>3716</v>
      </c>
      <c r="G15" t="s">
        <v>956</v>
      </c>
    </row>
    <row r="16" spans="1:8">
      <c r="B16" s="1" t="s">
        <v>303</v>
      </c>
      <c r="C16" s="60">
        <f xml:space="preserve"> COUNTIF(stop_words!B:B, codes!B16)</f>
        <v>12</v>
      </c>
      <c r="D16" s="74"/>
      <c r="E16" s="62" t="str">
        <f t="shared" si="0"/>
        <v/>
      </c>
      <c r="F16" s="2" t="s">
        <v>318</v>
      </c>
      <c r="G16" s="1" t="s">
        <v>953</v>
      </c>
      <c r="H16" s="1" t="s">
        <v>954</v>
      </c>
    </row>
    <row r="17" spans="1:8">
      <c r="B17" s="1" t="s">
        <v>197</v>
      </c>
      <c r="C17" s="60">
        <f xml:space="preserve"> COUNTIF(stop_words!B:B, codes!B17)</f>
        <v>36</v>
      </c>
      <c r="D17" s="74"/>
      <c r="E17" s="62" t="str">
        <f t="shared" si="0"/>
        <v/>
      </c>
      <c r="F17" s="2" t="s">
        <v>3705</v>
      </c>
      <c r="G17" s="1" t="s">
        <v>3710</v>
      </c>
    </row>
    <row r="18" spans="1:8">
      <c r="B18" s="1" t="s">
        <v>192</v>
      </c>
      <c r="C18" s="60">
        <f xml:space="preserve"> COUNTIF(stop_words!B:B, codes!B18)</f>
        <v>25</v>
      </c>
      <c r="D18" s="74">
        <v>1</v>
      </c>
      <c r="E18" s="62" t="str">
        <f t="shared" si="0"/>
        <v>PREP</v>
      </c>
      <c r="F18" s="2" t="s">
        <v>299</v>
      </c>
      <c r="H18" s="1" t="s">
        <v>3728</v>
      </c>
    </row>
    <row r="19" spans="1:8" ht="30">
      <c r="B19" s="1" t="s">
        <v>3714</v>
      </c>
      <c r="C19" s="60">
        <f xml:space="preserve"> COUNTIF(stop_words!B:B, codes!B19)</f>
        <v>25</v>
      </c>
      <c r="D19" s="74">
        <v>1</v>
      </c>
      <c r="E19" s="62" t="str">
        <f t="shared" si="0"/>
        <v>SITE</v>
      </c>
      <c r="F19" s="2" t="s">
        <v>4960</v>
      </c>
      <c r="G19" s="1" t="s">
        <v>3729</v>
      </c>
      <c r="H19" s="1" t="s">
        <v>3841</v>
      </c>
    </row>
    <row r="20" spans="1:8">
      <c r="B20" s="1" t="s">
        <v>3713</v>
      </c>
      <c r="C20" s="60">
        <f xml:space="preserve"> COUNTIF(stop_words!B:B, codes!B20)</f>
        <v>33</v>
      </c>
      <c r="D20" s="74">
        <v>1</v>
      </c>
      <c r="E20" s="62" t="str">
        <f t="shared" si="0"/>
        <v>SUB</v>
      </c>
      <c r="F20" s="2" t="s">
        <v>3715</v>
      </c>
      <c r="G20" s="1" t="s">
        <v>3717</v>
      </c>
    </row>
    <row r="21" spans="1:8" s="5" customFormat="1">
      <c r="A21" s="64"/>
      <c r="B21" s="5" t="s">
        <v>304</v>
      </c>
      <c r="C21" s="60">
        <f xml:space="preserve"> COUNTIF(stop_words!B:B, codes!B21)</f>
        <v>2</v>
      </c>
      <c r="D21" s="74"/>
      <c r="E21" s="62" t="str">
        <f t="shared" si="0"/>
        <v/>
      </c>
      <c r="F21" s="6"/>
      <c r="H21" s="5" t="s">
        <v>3874</v>
      </c>
    </row>
    <row r="22" spans="1:8">
      <c r="B22" s="1" t="s">
        <v>198</v>
      </c>
      <c r="C22" s="60">
        <f xml:space="preserve"> COUNTIF(stop_words!B:B, codes!B22)</f>
        <v>25</v>
      </c>
      <c r="D22" s="74">
        <v>1</v>
      </c>
      <c r="E22" s="62" t="str">
        <f t="shared" si="0"/>
        <v>UNK</v>
      </c>
      <c r="F22" s="2" t="s">
        <v>199</v>
      </c>
    </row>
    <row r="23" spans="1:8" ht="30">
      <c r="B23" s="5" t="s">
        <v>302</v>
      </c>
      <c r="C23" s="60">
        <f xml:space="preserve"> COUNTIF(stop_words!B:B, codes!B23)</f>
        <v>0</v>
      </c>
      <c r="D23" s="74"/>
      <c r="E23" s="62" t="str">
        <f t="shared" si="0"/>
        <v/>
      </c>
      <c r="F23" s="2" t="s">
        <v>3708</v>
      </c>
      <c r="G23" s="1" t="s">
        <v>3709</v>
      </c>
    </row>
    <row r="24" spans="1:8">
      <c r="B24" s="5" t="s">
        <v>220</v>
      </c>
      <c r="C24" s="60">
        <f xml:space="preserve"> COUNTIF(stop_words!B:B, codes!B24)</f>
        <v>0</v>
      </c>
      <c r="D24" s="74"/>
      <c r="E24" s="62" t="str">
        <f t="shared" si="0"/>
        <v/>
      </c>
      <c r="F24" s="2" t="s">
        <v>226</v>
      </c>
    </row>
    <row r="25" spans="1:8">
      <c r="C25" s="60">
        <f>SUM(C10:C24)</f>
        <v>293</v>
      </c>
    </row>
    <row r="27" spans="1:8">
      <c r="A27" s="63" t="s">
        <v>4802</v>
      </c>
    </row>
    <row r="28" spans="1:8" ht="30">
      <c r="D28"/>
      <c r="E28"/>
      <c r="F28" s="59" t="s">
        <v>4797</v>
      </c>
    </row>
    <row r="29" spans="1:8">
      <c r="D29" s="65"/>
      <c r="E29" s="65"/>
      <c r="F29" s="67"/>
    </row>
    <row r="30" spans="1:8" ht="77.25">
      <c r="D30" s="66"/>
      <c r="E30" s="66"/>
      <c r="F30" s="68" t="s">
        <v>4798</v>
      </c>
    </row>
    <row r="31" spans="1:8" ht="30">
      <c r="D31" s="66"/>
      <c r="E31" s="66"/>
      <c r="F31" s="68" t="s">
        <v>4799</v>
      </c>
    </row>
    <row r="32" spans="1:8" ht="75">
      <c r="D32" s="66"/>
      <c r="E32" s="66"/>
      <c r="F32" s="68" t="s">
        <v>4800</v>
      </c>
    </row>
    <row r="33" spans="4:6" ht="120">
      <c r="D33" s="66"/>
      <c r="E33" s="66"/>
      <c r="F33" s="68" t="s">
        <v>4801</v>
      </c>
    </row>
  </sheetData>
  <sortState xmlns:xlrd2="http://schemas.microsoft.com/office/spreadsheetml/2017/richdata2" ref="A10:H23">
    <sortCondition ref="B10:B23"/>
  </sortState>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A629-CF17-4804-96FB-1CC9F75D6517}">
  <dimension ref="A1:A35"/>
  <sheetViews>
    <sheetView workbookViewId="0">
      <selection sqref="A1:A35"/>
    </sheetView>
  </sheetViews>
  <sheetFormatPr defaultRowHeight="15"/>
  <sheetData>
    <row r="1" spans="1:1">
      <c r="A1" t="s">
        <v>148</v>
      </c>
    </row>
    <row r="2" spans="1:1">
      <c r="A2" t="s">
        <v>983</v>
      </c>
    </row>
    <row r="3" spans="1:1">
      <c r="A3" t="s">
        <v>1021</v>
      </c>
    </row>
    <row r="4" spans="1:1">
      <c r="A4" t="s">
        <v>290</v>
      </c>
    </row>
    <row r="5" spans="1:1">
      <c r="A5" t="s">
        <v>289</v>
      </c>
    </row>
    <row r="6" spans="1:1">
      <c r="A6" t="s">
        <v>1023</v>
      </c>
    </row>
    <row r="7" spans="1:1">
      <c r="A7" t="s">
        <v>143</v>
      </c>
    </row>
    <row r="8" spans="1:1">
      <c r="A8" t="s">
        <v>147</v>
      </c>
    </row>
    <row r="9" spans="1:1">
      <c r="A9" t="s">
        <v>972</v>
      </c>
    </row>
    <row r="10" spans="1:1">
      <c r="A10" t="s">
        <v>132</v>
      </c>
    </row>
    <row r="11" spans="1:1">
      <c r="A11" t="s">
        <v>969</v>
      </c>
    </row>
    <row r="12" spans="1:1">
      <c r="A12" t="s">
        <v>1017</v>
      </c>
    </row>
    <row r="13" spans="1:1">
      <c r="A13" t="s">
        <v>990</v>
      </c>
    </row>
    <row r="14" spans="1:1">
      <c r="A14" t="s">
        <v>1007</v>
      </c>
    </row>
    <row r="15" spans="1:1">
      <c r="A15" t="s">
        <v>1016</v>
      </c>
    </row>
    <row r="16" spans="1:1">
      <c r="A16" t="s">
        <v>1024</v>
      </c>
    </row>
    <row r="17" spans="1:1">
      <c r="A17" t="s">
        <v>971</v>
      </c>
    </row>
    <row r="18" spans="1:1">
      <c r="A18" t="s">
        <v>984</v>
      </c>
    </row>
    <row r="19" spans="1:1">
      <c r="A19" t="s">
        <v>989</v>
      </c>
    </row>
    <row r="20" spans="1:1">
      <c r="A20" t="s">
        <v>965</v>
      </c>
    </row>
    <row r="21" spans="1:1">
      <c r="A21" t="s">
        <v>987</v>
      </c>
    </row>
    <row r="22" spans="1:1">
      <c r="A22" t="s">
        <v>1019</v>
      </c>
    </row>
    <row r="23" spans="1:1">
      <c r="A23" t="s">
        <v>966</v>
      </c>
    </row>
    <row r="24" spans="1:1">
      <c r="A24" t="s">
        <v>1002</v>
      </c>
    </row>
    <row r="25" spans="1:1">
      <c r="A25" t="s">
        <v>1005</v>
      </c>
    </row>
    <row r="26" spans="1:1">
      <c r="A26" t="s">
        <v>1015</v>
      </c>
    </row>
    <row r="27" spans="1:1">
      <c r="A27" t="s">
        <v>997</v>
      </c>
    </row>
    <row r="28" spans="1:1">
      <c r="A28" t="s">
        <v>992</v>
      </c>
    </row>
    <row r="29" spans="1:1">
      <c r="A29" t="s">
        <v>986</v>
      </c>
    </row>
    <row r="30" spans="1:1">
      <c r="A30" t="s">
        <v>1004</v>
      </c>
    </row>
    <row r="31" spans="1:1">
      <c r="A31" t="s">
        <v>4961</v>
      </c>
    </row>
    <row r="32" spans="1:1">
      <c r="A32" t="s">
        <v>140</v>
      </c>
    </row>
    <row r="33" spans="1:1">
      <c r="A33" t="s">
        <v>1018</v>
      </c>
    </row>
    <row r="34" spans="1:1">
      <c r="A34" t="s">
        <v>1020</v>
      </c>
    </row>
    <row r="35" spans="1:1">
      <c r="A35" t="s">
        <v>1010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sheetPr>
    <tabColor theme="7" tint="0.59999389629810485"/>
  </sheetPr>
  <dimension ref="A1:J294"/>
  <sheetViews>
    <sheetView tabSelected="1" workbookViewId="0">
      <pane xSplit="4" ySplit="1" topLeftCell="E2" activePane="bottomRight" state="frozen"/>
      <selection pane="topRight" activeCell="B1" sqref="B1"/>
      <selection pane="bottomLeft" activeCell="A2" sqref="A2"/>
      <selection pane="bottomRight" activeCell="E2" sqref="E2"/>
    </sheetView>
  </sheetViews>
  <sheetFormatPr defaultRowHeight="15" zeroHeight="1"/>
  <cols>
    <col min="1" max="1" width="30.7109375" customWidth="1"/>
    <col min="3" max="3" width="12.7109375" customWidth="1"/>
    <col min="4" max="4" width="12.7109375" style="52" customWidth="1"/>
    <col min="5" max="5" width="9.140625" style="54"/>
    <col min="6" max="6" width="9.140625" style="72"/>
    <col min="7" max="7" width="20.7109375" customWidth="1"/>
    <col min="8" max="8" width="12.7109375" customWidth="1"/>
    <col min="10" max="10" width="30.7109375" customWidth="1"/>
  </cols>
  <sheetData>
    <row r="1" spans="1:10" s="59" customFormat="1" ht="30">
      <c r="A1" s="59" t="s">
        <v>3718</v>
      </c>
      <c r="B1" s="59" t="s">
        <v>3719</v>
      </c>
      <c r="C1" s="59" t="s">
        <v>4957</v>
      </c>
      <c r="D1" s="69" t="s">
        <v>4958</v>
      </c>
      <c r="E1" s="70" t="s">
        <v>3721</v>
      </c>
      <c r="F1" s="71" t="s">
        <v>4962</v>
      </c>
      <c r="G1" s="59" t="s">
        <v>223</v>
      </c>
      <c r="H1" s="59" t="s">
        <v>209</v>
      </c>
      <c r="I1" s="59" t="s">
        <v>210</v>
      </c>
      <c r="J1" s="59" t="s">
        <v>4964</v>
      </c>
    </row>
    <row r="2" spans="1:10">
      <c r="A2" t="s">
        <v>3782</v>
      </c>
      <c r="B2" t="s">
        <v>192</v>
      </c>
      <c r="C2" s="52"/>
      <c r="F2" s="72">
        <f xml:space="preserve"> IF( ISERROR( MATCH(A2, Sheet1!A:A, FALSE)), 0, 1)</f>
        <v>0</v>
      </c>
    </row>
    <row r="3" spans="1:10">
      <c r="A3" t="s">
        <v>104</v>
      </c>
      <c r="B3" t="s">
        <v>193</v>
      </c>
      <c r="C3" s="52"/>
      <c r="F3" s="72">
        <f xml:space="preserve"> IF( ISERROR( MATCH(A3, Sheet1!A:A, FALSE)), 0, 1)</f>
        <v>0</v>
      </c>
      <c r="I3" t="s">
        <v>211</v>
      </c>
    </row>
    <row r="4" spans="1:10">
      <c r="A4" t="s">
        <v>3783</v>
      </c>
      <c r="B4" t="s">
        <v>3714</v>
      </c>
      <c r="C4" s="52"/>
      <c r="F4" s="72">
        <f xml:space="preserve"> IF( ISERROR( MATCH(A4, Sheet1!A:A, FALSE)), 0, 1)</f>
        <v>0</v>
      </c>
    </row>
    <row r="5" spans="1:10">
      <c r="A5" t="s">
        <v>279</v>
      </c>
      <c r="B5" t="s">
        <v>296</v>
      </c>
      <c r="C5" s="52"/>
      <c r="F5" s="72">
        <f xml:space="preserve"> IF( ISERROR( MATCH(A5, Sheet1!A:A, FALSE)), 0, 1)</f>
        <v>0</v>
      </c>
    </row>
    <row r="6" spans="1:10">
      <c r="A6" t="s">
        <v>3806</v>
      </c>
      <c r="B6" t="s">
        <v>192</v>
      </c>
      <c r="C6" s="52"/>
      <c r="F6" s="72">
        <f xml:space="preserve"> IF( ISERROR( MATCH(A6, Sheet1!A:A, FALSE)), 0, 1)</f>
        <v>0</v>
      </c>
    </row>
    <row r="7" spans="1:10">
      <c r="A7" t="s">
        <v>3816</v>
      </c>
      <c r="B7" t="s">
        <v>197</v>
      </c>
      <c r="C7" s="52"/>
      <c r="F7" s="72">
        <f xml:space="preserve"> IF( ISERROR( MATCH(A7, Sheet1!A:A, FALSE)), 0, 1)</f>
        <v>0</v>
      </c>
      <c r="G7" t="s">
        <v>3788</v>
      </c>
    </row>
    <row r="8" spans="1:10">
      <c r="A8" t="s">
        <v>254</v>
      </c>
      <c r="B8" t="s">
        <v>192</v>
      </c>
      <c r="C8" s="52"/>
      <c r="F8" s="72">
        <f xml:space="preserve"> IF( ISERROR( MATCH(A8, Sheet1!A:A, FALSE)), 0, 1)</f>
        <v>0</v>
      </c>
    </row>
    <row r="9" spans="1:10">
      <c r="A9" t="s">
        <v>148</v>
      </c>
      <c r="B9" t="s">
        <v>3</v>
      </c>
      <c r="C9" s="52"/>
      <c r="D9" s="52">
        <v>1</v>
      </c>
      <c r="F9" s="72">
        <f xml:space="preserve"> IF( ISERROR( MATCH(A9, Sheet1!A:A, FALSE)), 0, 1)</f>
        <v>1</v>
      </c>
      <c r="I9" t="s">
        <v>211</v>
      </c>
    </row>
    <row r="10" spans="1:10">
      <c r="A10" t="s">
        <v>3784</v>
      </c>
      <c r="B10" t="s">
        <v>192</v>
      </c>
      <c r="C10" s="52"/>
      <c r="F10" s="72">
        <f xml:space="preserve"> IF( ISERROR( MATCH(A10, Sheet1!A:A, FALSE)), 0, 1)</f>
        <v>0</v>
      </c>
    </row>
    <row r="11" spans="1:10">
      <c r="A11" t="s">
        <v>242</v>
      </c>
      <c r="B11" t="s">
        <v>296</v>
      </c>
      <c r="C11" s="52"/>
      <c r="F11" s="72">
        <f xml:space="preserve"> IF( ISERROR( MATCH(A11, Sheet1!A:A, FALSE)), 0, 1)</f>
        <v>0</v>
      </c>
    </row>
    <row r="12" spans="1:10">
      <c r="A12" t="s">
        <v>983</v>
      </c>
      <c r="B12" t="s">
        <v>3713</v>
      </c>
      <c r="C12" s="52"/>
      <c r="E12" s="54">
        <v>1</v>
      </c>
      <c r="F12" s="72">
        <f xml:space="preserve"> IF( ISERROR( MATCH(A12, Sheet1!A:A, FALSE)), 0, 1)</f>
        <v>1</v>
      </c>
    </row>
    <row r="13" spans="1:10">
      <c r="A13" t="s">
        <v>247</v>
      </c>
      <c r="B13" t="s">
        <v>296</v>
      </c>
      <c r="C13" s="52"/>
      <c r="F13" s="72">
        <f xml:space="preserve"> IF( ISERROR( MATCH(A13, Sheet1!A:A, FALSE)), 0, 1)</f>
        <v>0</v>
      </c>
    </row>
    <row r="14" spans="1:10">
      <c r="A14" s="26" t="s">
        <v>973</v>
      </c>
      <c r="B14" t="s">
        <v>193</v>
      </c>
      <c r="C14" s="52"/>
      <c r="F14" s="72">
        <f xml:space="preserve"> IF( ISERROR( MATCH(A14, Sheet1!A:A, FALSE)), 0, 1)</f>
        <v>0</v>
      </c>
    </row>
    <row r="15" spans="1:10">
      <c r="A15" t="s">
        <v>978</v>
      </c>
      <c r="B15" t="s">
        <v>298</v>
      </c>
      <c r="C15" s="52"/>
      <c r="F15" s="72">
        <f xml:space="preserve"> IF( ISERROR( MATCH(A15, Sheet1!A:A, FALSE)), 0, 1)</f>
        <v>0</v>
      </c>
    </row>
    <row r="16" spans="1:10">
      <c r="A16" t="s">
        <v>3817</v>
      </c>
      <c r="B16" t="s">
        <v>298</v>
      </c>
      <c r="C16" s="52"/>
      <c r="F16" s="72">
        <f xml:space="preserve"> IF( ISERROR( MATCH(A16, Sheet1!A:A, FALSE)), 0, 1)</f>
        <v>0</v>
      </c>
    </row>
    <row r="17" spans="1:9">
      <c r="A17" t="s">
        <v>1022</v>
      </c>
      <c r="B17" t="s">
        <v>298</v>
      </c>
      <c r="C17" s="52"/>
      <c r="F17" s="72">
        <f xml:space="preserve"> IF( ISERROR( MATCH(A17, Sheet1!A:A, FALSE)), 0, 1)</f>
        <v>0</v>
      </c>
    </row>
    <row r="18" spans="1:9">
      <c r="A18" t="s">
        <v>145</v>
      </c>
      <c r="B18" t="s">
        <v>197</v>
      </c>
      <c r="C18" s="52">
        <v>1</v>
      </c>
      <c r="E18" s="54">
        <v>1</v>
      </c>
      <c r="F18" s="72">
        <f xml:space="preserve"> IF( ISERROR( MATCH(A18, Sheet1!A:A, FALSE)), 0, 1)</f>
        <v>0</v>
      </c>
      <c r="I18" t="s">
        <v>211</v>
      </c>
    </row>
    <row r="19" spans="1:9">
      <c r="A19" t="s">
        <v>176</v>
      </c>
      <c r="B19" t="s">
        <v>196</v>
      </c>
      <c r="C19" s="52"/>
      <c r="F19" s="72">
        <f xml:space="preserve"> IF( ISERROR( MATCH(A19, Sheet1!A:A, FALSE)), 0, 1)</f>
        <v>0</v>
      </c>
    </row>
    <row r="20" spans="1:9">
      <c r="A20" t="s">
        <v>264</v>
      </c>
      <c r="B20" t="s">
        <v>296</v>
      </c>
      <c r="C20" s="52"/>
      <c r="F20" s="72">
        <f xml:space="preserve"> IF( ISERROR( MATCH(A20, Sheet1!A:A, FALSE)), 0, 1)</f>
        <v>0</v>
      </c>
    </row>
    <row r="21" spans="1:9">
      <c r="A21" t="s">
        <v>1021</v>
      </c>
      <c r="B21" t="s">
        <v>3714</v>
      </c>
      <c r="C21" s="55"/>
      <c r="D21" s="55">
        <v>1</v>
      </c>
      <c r="E21" s="54">
        <v>1</v>
      </c>
      <c r="F21" s="72">
        <f xml:space="preserve"> IF( ISERROR( MATCH(A21, Sheet1!A:A, FALSE)), 0, 1)</f>
        <v>1</v>
      </c>
    </row>
    <row r="22" spans="1:9">
      <c r="A22" t="s">
        <v>290</v>
      </c>
      <c r="B22" t="s">
        <v>3</v>
      </c>
      <c r="C22" s="52"/>
      <c r="D22" s="52">
        <v>1</v>
      </c>
      <c r="F22" s="72">
        <f xml:space="preserve"> IF( ISERROR( MATCH(A22, Sheet1!A:A, FALSE)), 0, 1)</f>
        <v>1</v>
      </c>
    </row>
    <row r="23" spans="1:9">
      <c r="A23" t="s">
        <v>262</v>
      </c>
      <c r="B23" t="s">
        <v>296</v>
      </c>
      <c r="C23" s="52"/>
      <c r="F23" s="72">
        <f xml:space="preserve"> IF( ISERROR( MATCH(A23, Sheet1!A:A, FALSE)), 0, 1)</f>
        <v>0</v>
      </c>
    </row>
    <row r="24" spans="1:9">
      <c r="A24" t="s">
        <v>3818</v>
      </c>
      <c r="B24" t="s">
        <v>198</v>
      </c>
      <c r="C24" s="52"/>
      <c r="F24" s="72">
        <f xml:space="preserve"> IF( ISERROR( MATCH(A24, Sheet1!A:A, FALSE)), 0, 1)</f>
        <v>0</v>
      </c>
    </row>
    <row r="25" spans="1:9">
      <c r="A25" t="s">
        <v>237</v>
      </c>
      <c r="B25" t="s">
        <v>300</v>
      </c>
      <c r="C25" s="52"/>
      <c r="F25" s="72">
        <f xml:space="preserve"> IF( ISERROR( MATCH(A25, Sheet1!A:A, FALSE)), 0, 1)</f>
        <v>0</v>
      </c>
    </row>
    <row r="26" spans="1:9">
      <c r="A26" t="s">
        <v>218</v>
      </c>
      <c r="B26" t="s">
        <v>197</v>
      </c>
      <c r="C26" s="52">
        <v>1</v>
      </c>
      <c r="E26" s="54">
        <v>1</v>
      </c>
      <c r="F26" s="72">
        <f xml:space="preserve"> IF( ISERROR( MATCH(A26, Sheet1!A:A, FALSE)), 0, 1)</f>
        <v>0</v>
      </c>
    </row>
    <row r="27" spans="1:9">
      <c r="A27" t="s">
        <v>3819</v>
      </c>
      <c r="B27" t="s">
        <v>3</v>
      </c>
      <c r="C27" s="52"/>
      <c r="F27" s="72">
        <f xml:space="preserve"> IF( ISERROR( MATCH(A27, Sheet1!A:A, FALSE)), 0, 1)</f>
        <v>0</v>
      </c>
    </row>
    <row r="28" spans="1:9">
      <c r="A28" t="s">
        <v>118</v>
      </c>
      <c r="B28" t="s">
        <v>3</v>
      </c>
      <c r="C28" s="52"/>
      <c r="E28" s="54">
        <v>1</v>
      </c>
      <c r="F28" s="72">
        <f xml:space="preserve"> IF( ISERROR( MATCH(A28, Sheet1!A:A, FALSE)), 0, 1)</f>
        <v>0</v>
      </c>
      <c r="I28" t="s">
        <v>211</v>
      </c>
    </row>
    <row r="29" spans="1:9">
      <c r="A29" t="s">
        <v>982</v>
      </c>
      <c r="B29" t="s">
        <v>197</v>
      </c>
      <c r="C29" s="52">
        <v>1</v>
      </c>
      <c r="E29" s="54">
        <v>1</v>
      </c>
      <c r="F29" s="72">
        <f xml:space="preserve"> IF( ISERROR( MATCH(A29, Sheet1!A:A, FALSE)), 0, 1)</f>
        <v>0</v>
      </c>
    </row>
    <row r="30" spans="1:9">
      <c r="A30" t="s">
        <v>3820</v>
      </c>
      <c r="B30" t="s">
        <v>3714</v>
      </c>
      <c r="C30" s="52"/>
      <c r="F30" s="72">
        <f xml:space="preserve"> IF( ISERROR( MATCH(A30, Sheet1!A:A, FALSE)), 0, 1)</f>
        <v>0</v>
      </c>
      <c r="G30" t="s">
        <v>3848</v>
      </c>
    </row>
    <row r="31" spans="1:9">
      <c r="A31" t="s">
        <v>3821</v>
      </c>
      <c r="B31" t="s">
        <v>3714</v>
      </c>
      <c r="C31" s="52"/>
      <c r="F31" s="72">
        <f xml:space="preserve"> IF( ISERROR( MATCH(A31, Sheet1!A:A, FALSE)), 0, 1)</f>
        <v>0</v>
      </c>
    </row>
    <row r="32" spans="1:9">
      <c r="A32" t="s">
        <v>287</v>
      </c>
      <c r="B32" t="s">
        <v>193</v>
      </c>
      <c r="C32" s="52"/>
      <c r="F32" s="72">
        <f xml:space="preserve"> IF( ISERROR( MATCH(A32, Sheet1!A:A, FALSE)), 0, 1)</f>
        <v>0</v>
      </c>
    </row>
    <row r="33" spans="1:9">
      <c r="A33" t="s">
        <v>3822</v>
      </c>
      <c r="B33" t="s">
        <v>198</v>
      </c>
      <c r="C33" s="52"/>
      <c r="F33" s="72">
        <f xml:space="preserve"> IF( ISERROR( MATCH(A33, Sheet1!A:A, FALSE)), 0, 1)</f>
        <v>0</v>
      </c>
      <c r="G33" s="12" t="s">
        <v>3849</v>
      </c>
    </row>
    <row r="34" spans="1:9">
      <c r="A34" t="s">
        <v>3823</v>
      </c>
      <c r="B34" t="s">
        <v>296</v>
      </c>
      <c r="C34" s="52"/>
      <c r="F34" s="72">
        <f xml:space="preserve"> IF( ISERROR( MATCH(A34, Sheet1!A:A, FALSE)), 0, 1)</f>
        <v>0</v>
      </c>
      <c r="G34" t="s">
        <v>3837</v>
      </c>
    </row>
    <row r="35" spans="1:9">
      <c r="A35" t="s">
        <v>123</v>
      </c>
      <c r="B35" t="s">
        <v>300</v>
      </c>
      <c r="C35" s="52"/>
      <c r="F35" s="72">
        <f xml:space="preserve"> IF( ISERROR( MATCH(A35, Sheet1!A:A, FALSE)), 0, 1)</f>
        <v>0</v>
      </c>
      <c r="I35" t="s">
        <v>211</v>
      </c>
    </row>
    <row r="36" spans="1:9">
      <c r="A36" t="s">
        <v>275</v>
      </c>
      <c r="B36" t="s">
        <v>300</v>
      </c>
      <c r="C36" s="52"/>
      <c r="F36" s="72">
        <f xml:space="preserve"> IF( ISERROR( MATCH(A36, Sheet1!A:A, FALSE)), 0, 1)</f>
        <v>0</v>
      </c>
    </row>
    <row r="37" spans="1:9">
      <c r="A37" t="s">
        <v>238</v>
      </c>
      <c r="B37" t="s">
        <v>298</v>
      </c>
      <c r="C37" s="52"/>
      <c r="F37" s="72">
        <f xml:space="preserve"> IF( ISERROR( MATCH(A37, Sheet1!A:A, FALSE)), 0, 1)</f>
        <v>0</v>
      </c>
    </row>
    <row r="38" spans="1:9">
      <c r="A38" t="s">
        <v>1009</v>
      </c>
      <c r="B38" t="s">
        <v>300</v>
      </c>
      <c r="C38" s="52"/>
      <c r="F38" s="72">
        <f xml:space="preserve"> IF( ISERROR( MATCH(A38, Sheet1!A:A, FALSE)), 0, 1)</f>
        <v>0</v>
      </c>
    </row>
    <row r="39" spans="1:9">
      <c r="A39" t="s">
        <v>185</v>
      </c>
      <c r="B39" t="s">
        <v>300</v>
      </c>
      <c r="C39" s="52"/>
      <c r="F39" s="72">
        <f xml:space="preserve"> IF( ISERROR( MATCH(A39, Sheet1!A:A, FALSE)), 0, 1)</f>
        <v>0</v>
      </c>
      <c r="G39" t="s">
        <v>216</v>
      </c>
      <c r="H39" t="s">
        <v>215</v>
      </c>
    </row>
    <row r="40" spans="1:9">
      <c r="A40" t="s">
        <v>151</v>
      </c>
      <c r="B40" t="s">
        <v>300</v>
      </c>
      <c r="C40" s="52"/>
      <c r="F40" s="72">
        <f xml:space="preserve"> IF( ISERROR( MATCH(A40, Sheet1!A:A, FALSE)), 0, 1)</f>
        <v>0</v>
      </c>
      <c r="G40" t="s">
        <v>216</v>
      </c>
      <c r="H40" t="s">
        <v>208</v>
      </c>
    </row>
    <row r="41" spans="1:9">
      <c r="A41" t="s">
        <v>285</v>
      </c>
      <c r="B41" t="s">
        <v>197</v>
      </c>
      <c r="C41" s="52"/>
      <c r="F41" s="72">
        <f xml:space="preserve"> IF( ISERROR( MATCH(A41, Sheet1!A:A, FALSE)), 0, 1)</f>
        <v>0</v>
      </c>
    </row>
    <row r="42" spans="1:9">
      <c r="A42" t="s">
        <v>139</v>
      </c>
      <c r="B42" t="s">
        <v>3</v>
      </c>
      <c r="C42" s="52"/>
      <c r="E42" s="54">
        <v>1</v>
      </c>
      <c r="F42" s="72">
        <f xml:space="preserve"> IF( ISERROR( MATCH(A42, Sheet1!A:A, FALSE)), 0, 1)</f>
        <v>0</v>
      </c>
      <c r="G42" t="s">
        <v>217</v>
      </c>
      <c r="H42" t="s">
        <v>208</v>
      </c>
      <c r="I42" t="s">
        <v>211</v>
      </c>
    </row>
    <row r="43" spans="1:9">
      <c r="A43" t="s">
        <v>259</v>
      </c>
      <c r="B43" t="s">
        <v>296</v>
      </c>
      <c r="C43" s="52"/>
      <c r="F43" s="72">
        <f xml:space="preserve"> IF( ISERROR( MATCH(A43, Sheet1!A:A, FALSE)), 0, 1)</f>
        <v>0</v>
      </c>
    </row>
    <row r="44" spans="1:9">
      <c r="A44" t="s">
        <v>256</v>
      </c>
      <c r="B44" t="s">
        <v>296</v>
      </c>
      <c r="C44" s="52"/>
      <c r="F44" s="72">
        <f xml:space="preserve"> IF( ISERROR( MATCH(A44, Sheet1!A:A, FALSE)), 0, 1)</f>
        <v>0</v>
      </c>
    </row>
    <row r="45" spans="1:9">
      <c r="A45" t="s">
        <v>1000</v>
      </c>
      <c r="B45" t="s">
        <v>192</v>
      </c>
      <c r="C45" s="52"/>
      <c r="E45" s="54">
        <v>1</v>
      </c>
      <c r="F45" s="72">
        <f xml:space="preserve"> IF( ISERROR( MATCH(A45, Sheet1!A:A, FALSE)), 0, 1)</f>
        <v>0</v>
      </c>
    </row>
    <row r="46" spans="1:9">
      <c r="A46" t="s">
        <v>289</v>
      </c>
      <c r="B46" t="s">
        <v>3</v>
      </c>
      <c r="C46" s="52"/>
      <c r="D46" s="52">
        <v>1</v>
      </c>
      <c r="F46" s="72">
        <f xml:space="preserve"> IF( ISERROR( MATCH(A46, Sheet1!A:A, FALSE)), 0, 1)</f>
        <v>1</v>
      </c>
    </row>
    <row r="47" spans="1:9">
      <c r="A47" t="s">
        <v>1023</v>
      </c>
      <c r="B47" t="s">
        <v>298</v>
      </c>
      <c r="C47" s="52"/>
      <c r="F47" s="72">
        <f xml:space="preserve"> IF( ISERROR( MATCH(A47, Sheet1!A:A, FALSE)), 0, 1)</f>
        <v>1</v>
      </c>
    </row>
    <row r="48" spans="1:9">
      <c r="A48" t="s">
        <v>179</v>
      </c>
      <c r="B48" t="s">
        <v>300</v>
      </c>
      <c r="C48" s="52"/>
      <c r="F48" s="72">
        <f xml:space="preserve"> IF( ISERROR( MATCH(A48, Sheet1!A:A, FALSE)), 0, 1)</f>
        <v>0</v>
      </c>
      <c r="G48" t="s">
        <v>213</v>
      </c>
      <c r="H48" t="s">
        <v>214</v>
      </c>
    </row>
    <row r="49" spans="1:10">
      <c r="A49" t="s">
        <v>155</v>
      </c>
      <c r="B49" t="s">
        <v>192</v>
      </c>
      <c r="C49" s="52"/>
      <c r="E49" s="54">
        <v>1</v>
      </c>
      <c r="F49" s="72">
        <f xml:space="preserve"> IF( ISERROR( MATCH(A49, Sheet1!A:A, FALSE)), 0, 1)</f>
        <v>0</v>
      </c>
    </row>
    <row r="50" spans="1:10">
      <c r="A50" t="s">
        <v>114</v>
      </c>
      <c r="B50" t="s">
        <v>192</v>
      </c>
      <c r="C50" s="52"/>
      <c r="E50" s="54">
        <v>1</v>
      </c>
      <c r="F50" s="72">
        <f xml:space="preserve"> IF( ISERROR( MATCH(A50, Sheet1!A:A, FALSE)), 0, 1)</f>
        <v>0</v>
      </c>
      <c r="I50" t="s">
        <v>211</v>
      </c>
    </row>
    <row r="51" spans="1:10">
      <c r="A51" t="s">
        <v>142</v>
      </c>
      <c r="B51" t="s">
        <v>192</v>
      </c>
      <c r="C51" s="52"/>
      <c r="E51" s="54">
        <v>1</v>
      </c>
      <c r="F51" s="72">
        <f xml:space="preserve"> IF( ISERROR( MATCH(A51, Sheet1!A:A, FALSE)), 0, 1)</f>
        <v>0</v>
      </c>
      <c r="I51" t="s">
        <v>211</v>
      </c>
    </row>
    <row r="52" spans="1:10">
      <c r="A52" t="s">
        <v>261</v>
      </c>
      <c r="B52" t="s">
        <v>296</v>
      </c>
      <c r="C52" s="52"/>
      <c r="F52" s="72">
        <f xml:space="preserve"> IF( ISERROR( MATCH(A52, Sheet1!A:A, FALSE)), 0, 1)</f>
        <v>0</v>
      </c>
    </row>
    <row r="53" spans="1:10">
      <c r="A53" t="s">
        <v>102</v>
      </c>
      <c r="B53" t="s">
        <v>192</v>
      </c>
      <c r="C53" s="52"/>
      <c r="E53" s="54">
        <v>1</v>
      </c>
      <c r="F53" s="72">
        <f xml:space="preserve"> IF( ISERROR( MATCH(A53, Sheet1!A:A, FALSE)), 0, 1)</f>
        <v>0</v>
      </c>
      <c r="I53" t="s">
        <v>211</v>
      </c>
    </row>
    <row r="54" spans="1:10">
      <c r="A54" t="s">
        <v>143</v>
      </c>
      <c r="B54" t="s">
        <v>3</v>
      </c>
      <c r="C54" s="52"/>
      <c r="D54" s="52">
        <v>1</v>
      </c>
      <c r="F54" s="72">
        <f xml:space="preserve"> IF( ISERROR( MATCH(A54, Sheet1!A:A, FALSE)), 0, 1)</f>
        <v>1</v>
      </c>
    </row>
    <row r="55" spans="1:10">
      <c r="A55" t="s">
        <v>985</v>
      </c>
      <c r="B55" t="s">
        <v>198</v>
      </c>
      <c r="C55" s="52">
        <v>1</v>
      </c>
      <c r="D55" s="52">
        <v>1</v>
      </c>
      <c r="F55" s="72">
        <f xml:space="preserve"> IF( ISERROR( MATCH(A55, Sheet1!A:A, FALSE)), 0, 1)</f>
        <v>0</v>
      </c>
    </row>
    <row r="56" spans="1:10">
      <c r="A56" t="s">
        <v>994</v>
      </c>
      <c r="B56" t="s">
        <v>192</v>
      </c>
      <c r="C56" s="52"/>
      <c r="E56" s="54">
        <v>1</v>
      </c>
      <c r="F56" s="72">
        <f xml:space="preserve"> IF( ISERROR( MATCH(A56, Sheet1!A:A, FALSE)), 0, 1)</f>
        <v>0</v>
      </c>
    </row>
    <row r="57" spans="1:10">
      <c r="A57" t="s">
        <v>163</v>
      </c>
      <c r="B57" t="s">
        <v>196</v>
      </c>
      <c r="C57" s="52"/>
      <c r="F57" s="72">
        <f xml:space="preserve"> IF( ISERROR( MATCH(A57, Sheet1!A:A, FALSE)), 0, 1)</f>
        <v>0</v>
      </c>
    </row>
    <row r="58" spans="1:10">
      <c r="A58" t="s">
        <v>292</v>
      </c>
      <c r="B58" t="s">
        <v>192</v>
      </c>
      <c r="C58" s="52"/>
      <c r="E58" s="54">
        <v>1</v>
      </c>
      <c r="F58" s="72">
        <f xml:space="preserve"> IF( ISERROR( MATCH(A58, Sheet1!A:A, FALSE)), 0, 1)</f>
        <v>0</v>
      </c>
    </row>
    <row r="59" spans="1:10">
      <c r="A59" t="s">
        <v>3785</v>
      </c>
      <c r="B59" t="s">
        <v>3</v>
      </c>
      <c r="C59" s="52"/>
      <c r="F59" s="72">
        <f xml:space="preserve"> IF( ISERROR( MATCH(A59, Sheet1!A:A, FALSE)), 0, 1)</f>
        <v>0</v>
      </c>
    </row>
    <row r="60" spans="1:10">
      <c r="A60" t="s">
        <v>112</v>
      </c>
      <c r="B60" t="s">
        <v>198</v>
      </c>
      <c r="C60" s="52"/>
      <c r="F60" s="72">
        <f xml:space="preserve"> IF( ISERROR( MATCH(A60, Sheet1!A:A, FALSE)), 0, 1)</f>
        <v>0</v>
      </c>
      <c r="I60" t="s">
        <v>211</v>
      </c>
    </row>
    <row r="61" spans="1:10">
      <c r="A61" t="s">
        <v>3824</v>
      </c>
      <c r="B61" t="s">
        <v>198</v>
      </c>
      <c r="C61" s="52">
        <v>1</v>
      </c>
      <c r="F61" s="72">
        <f xml:space="preserve"> IF( ISERROR( MATCH(A61, Sheet1!A:A, FALSE)), 0, 1)</f>
        <v>0</v>
      </c>
    </row>
    <row r="62" spans="1:10">
      <c r="A62" t="s">
        <v>286</v>
      </c>
      <c r="B62" t="s">
        <v>303</v>
      </c>
      <c r="C62" s="52"/>
      <c r="F62" s="72">
        <f xml:space="preserve"> IF( ISERROR( MATCH(A62, Sheet1!A:A, FALSE)), 0, 1)</f>
        <v>0</v>
      </c>
    </row>
    <row r="63" spans="1:10">
      <c r="A63" t="s">
        <v>286</v>
      </c>
      <c r="B63" t="s">
        <v>303</v>
      </c>
      <c r="C63" s="52"/>
      <c r="F63" s="72">
        <f xml:space="preserve"> IF( ISERROR( MATCH(A63, Sheet1!A:A, FALSE)), 0, 1)</f>
        <v>0</v>
      </c>
    </row>
    <row r="64" spans="1:10" s="12" customFormat="1">
      <c r="A64" t="s">
        <v>274</v>
      </c>
      <c r="B64" t="s">
        <v>303</v>
      </c>
      <c r="C64" s="52"/>
      <c r="D64" s="52"/>
      <c r="E64" s="54"/>
      <c r="F64" s="72">
        <f xml:space="preserve"> IF( ISERROR( MATCH(A64, Sheet1!A:A, FALSE)), 0, 1)</f>
        <v>0</v>
      </c>
      <c r="G64"/>
      <c r="H64"/>
      <c r="I64"/>
      <c r="J64"/>
    </row>
    <row r="65" spans="1:9">
      <c r="A65" t="s">
        <v>274</v>
      </c>
      <c r="B65" t="s">
        <v>303</v>
      </c>
      <c r="C65" s="52"/>
      <c r="F65" s="72">
        <f xml:space="preserve"> IF( ISERROR( MATCH(A65, Sheet1!A:A, FALSE)), 0, 1)</f>
        <v>0</v>
      </c>
    </row>
    <row r="66" spans="1:9">
      <c r="A66" t="s">
        <v>147</v>
      </c>
      <c r="B66" t="s">
        <v>3</v>
      </c>
      <c r="C66" s="52"/>
      <c r="D66" s="52">
        <v>1</v>
      </c>
      <c r="F66" s="72">
        <f xml:space="preserve"> IF( ISERROR( MATCH(A66, Sheet1!A:A, FALSE)), 0, 1)</f>
        <v>1</v>
      </c>
    </row>
    <row r="67" spans="1:9">
      <c r="A67" t="s">
        <v>3786</v>
      </c>
      <c r="B67" t="s">
        <v>196</v>
      </c>
      <c r="C67" s="52"/>
      <c r="F67" s="72">
        <f xml:space="preserve"> IF( ISERROR( MATCH(A67, Sheet1!A:A, FALSE)), 0, 1)</f>
        <v>0</v>
      </c>
    </row>
    <row r="68" spans="1:9">
      <c r="A68" t="s">
        <v>974</v>
      </c>
      <c r="B68" t="s">
        <v>192</v>
      </c>
      <c r="C68" s="52"/>
      <c r="E68" s="54">
        <v>1</v>
      </c>
      <c r="F68" s="72">
        <f xml:space="preserve"> IF( ISERROR( MATCH(A68, Sheet1!A:A, FALSE)), 0, 1)</f>
        <v>0</v>
      </c>
    </row>
    <row r="69" spans="1:9">
      <c r="A69" t="s">
        <v>3825</v>
      </c>
      <c r="B69" t="s">
        <v>198</v>
      </c>
      <c r="C69" s="52"/>
      <c r="F69" s="72">
        <f xml:space="preserve"> IF( ISERROR( MATCH(A69, Sheet1!A:A, FALSE)), 0, 1)</f>
        <v>0</v>
      </c>
      <c r="G69" t="s">
        <v>3838</v>
      </c>
    </row>
    <row r="70" spans="1:9">
      <c r="A70" t="s">
        <v>319</v>
      </c>
      <c r="B70" t="s">
        <v>303</v>
      </c>
      <c r="C70" s="52"/>
      <c r="F70" s="72">
        <f xml:space="preserve"> IF( ISERROR( MATCH(A70, Sheet1!A:A, FALSE)), 0, 1)</f>
        <v>0</v>
      </c>
    </row>
    <row r="71" spans="1:9">
      <c r="A71" t="s">
        <v>268</v>
      </c>
      <c r="B71" t="s">
        <v>303</v>
      </c>
      <c r="C71" s="52"/>
      <c r="F71" s="72">
        <f xml:space="preserve"> IF( ISERROR( MATCH(A71, Sheet1!A:A, FALSE)), 0, 1)</f>
        <v>0</v>
      </c>
    </row>
    <row r="72" spans="1:9">
      <c r="A72" t="s">
        <v>268</v>
      </c>
      <c r="B72" t="s">
        <v>303</v>
      </c>
      <c r="C72" s="52"/>
      <c r="F72" s="72">
        <f xml:space="preserve"> IF( ISERROR( MATCH(A72, Sheet1!A:A, FALSE)), 0, 1)</f>
        <v>0</v>
      </c>
    </row>
    <row r="73" spans="1:9">
      <c r="A73" t="s">
        <v>131</v>
      </c>
      <c r="B73" t="s">
        <v>303</v>
      </c>
      <c r="C73" s="52"/>
      <c r="F73" s="72">
        <f xml:space="preserve"> IF( ISERROR( MATCH(A73, Sheet1!A:A, FALSE)), 0, 1)</f>
        <v>0</v>
      </c>
      <c r="I73" t="s">
        <v>211</v>
      </c>
    </row>
    <row r="74" spans="1:9">
      <c r="A74" t="s">
        <v>131</v>
      </c>
      <c r="B74" t="s">
        <v>197</v>
      </c>
      <c r="C74" s="52">
        <v>1</v>
      </c>
      <c r="E74" s="54">
        <v>1</v>
      </c>
      <c r="F74" s="72">
        <f xml:space="preserve"> IF( ISERROR( MATCH(A74, Sheet1!A:A, FALSE)), 0, 1)</f>
        <v>0</v>
      </c>
    </row>
    <row r="75" spans="1:9">
      <c r="A75" t="s">
        <v>228</v>
      </c>
      <c r="B75" t="s">
        <v>197</v>
      </c>
      <c r="C75" s="52">
        <v>1</v>
      </c>
      <c r="E75" s="54">
        <v>1</v>
      </c>
      <c r="F75" s="72">
        <f xml:space="preserve"> IF( ISERROR( MATCH(A75, Sheet1!A:A, FALSE)), 0, 1)</f>
        <v>0</v>
      </c>
    </row>
    <row r="76" spans="1:9">
      <c r="A76" t="s">
        <v>1014</v>
      </c>
      <c r="B76" t="s">
        <v>198</v>
      </c>
      <c r="C76" s="52"/>
      <c r="F76" s="72">
        <f xml:space="preserve"> IF( ISERROR( MATCH(A76, Sheet1!A:A, FALSE)), 0, 1)</f>
        <v>0</v>
      </c>
    </row>
    <row r="77" spans="1:9">
      <c r="A77" t="s">
        <v>134</v>
      </c>
      <c r="B77" t="s">
        <v>197</v>
      </c>
      <c r="C77" s="52"/>
      <c r="F77" s="72">
        <f xml:space="preserve"> IF( ISERROR( MATCH(A77, Sheet1!A:A, FALSE)), 0, 1)</f>
        <v>0</v>
      </c>
      <c r="I77" t="s">
        <v>211</v>
      </c>
    </row>
    <row r="78" spans="1:9">
      <c r="A78" t="s">
        <v>149</v>
      </c>
      <c r="B78" t="s">
        <v>298</v>
      </c>
      <c r="C78" s="52"/>
      <c r="F78" s="72">
        <f xml:space="preserve"> IF( ISERROR( MATCH(A78, Sheet1!A:A, FALSE)), 0, 1)</f>
        <v>0</v>
      </c>
      <c r="G78" t="s">
        <v>207</v>
      </c>
      <c r="H78" t="s">
        <v>208</v>
      </c>
    </row>
    <row r="79" spans="1:9">
      <c r="A79" t="s">
        <v>110</v>
      </c>
      <c r="B79" t="s">
        <v>197</v>
      </c>
      <c r="C79" s="52">
        <v>1</v>
      </c>
      <c r="E79" s="54">
        <v>1</v>
      </c>
      <c r="F79" s="72">
        <f xml:space="preserve"> IF( ISERROR( MATCH(A79, Sheet1!A:A, FALSE)), 0, 1)</f>
        <v>0</v>
      </c>
      <c r="I79" t="s">
        <v>211</v>
      </c>
    </row>
    <row r="80" spans="1:9">
      <c r="A80" t="s">
        <v>135</v>
      </c>
      <c r="B80" t="s">
        <v>196</v>
      </c>
      <c r="C80" s="52"/>
      <c r="F80" s="72">
        <f xml:space="preserve"> IF( ISERROR( MATCH(A80, Sheet1!A:A, FALSE)), 0, 1)</f>
        <v>0</v>
      </c>
      <c r="I80" t="s">
        <v>211</v>
      </c>
    </row>
    <row r="81" spans="1:10">
      <c r="A81" t="s">
        <v>3787</v>
      </c>
      <c r="B81" t="s">
        <v>3714</v>
      </c>
      <c r="C81" s="52"/>
      <c r="F81" s="72">
        <f xml:space="preserve"> IF( ISERROR( MATCH(A81, Sheet1!A:A, FALSE)), 0, 1)</f>
        <v>0</v>
      </c>
    </row>
    <row r="82" spans="1:10">
      <c r="A82" t="s">
        <v>277</v>
      </c>
      <c r="B82" t="s">
        <v>296</v>
      </c>
      <c r="C82" s="52"/>
      <c r="F82" s="72">
        <f xml:space="preserve"> IF( ISERROR( MATCH(A82, Sheet1!A:A, FALSE)), 0, 1)</f>
        <v>0</v>
      </c>
    </row>
    <row r="83" spans="1:10">
      <c r="A83" t="s">
        <v>280</v>
      </c>
      <c r="B83" t="s">
        <v>192</v>
      </c>
      <c r="C83" s="52"/>
      <c r="E83" s="54">
        <v>1</v>
      </c>
      <c r="F83" s="72">
        <f xml:space="preserve"> IF( ISERROR( MATCH(A83, Sheet1!A:A, FALSE)), 0, 1)</f>
        <v>0</v>
      </c>
    </row>
    <row r="84" spans="1:10">
      <c r="A84" t="s">
        <v>3788</v>
      </c>
      <c r="B84" t="s">
        <v>198</v>
      </c>
      <c r="C84" s="52"/>
      <c r="F84" s="72">
        <f xml:space="preserve"> IF( ISERROR( MATCH(A84, Sheet1!A:A, FALSE)), 0, 1)</f>
        <v>0</v>
      </c>
    </row>
    <row r="85" spans="1:10">
      <c r="A85" t="s">
        <v>972</v>
      </c>
      <c r="B85" t="s">
        <v>3714</v>
      </c>
      <c r="C85" s="52"/>
      <c r="F85" s="72">
        <f xml:space="preserve"> IF( ISERROR( MATCH(A85, Sheet1!A:A, FALSE)), 0, 1)</f>
        <v>1</v>
      </c>
    </row>
    <row r="86" spans="1:10">
      <c r="A86" t="s">
        <v>236</v>
      </c>
      <c r="B86" t="s">
        <v>298</v>
      </c>
      <c r="C86" s="52"/>
      <c r="F86" s="72">
        <f xml:space="preserve"> IF( ISERROR( MATCH(A86, Sheet1!A:A, FALSE)), 0, 1)</f>
        <v>0</v>
      </c>
      <c r="J86" t="s">
        <v>3726</v>
      </c>
    </row>
    <row r="87" spans="1:10">
      <c r="A87" t="s">
        <v>320</v>
      </c>
      <c r="B87" t="s">
        <v>303</v>
      </c>
      <c r="C87" s="52"/>
      <c r="F87" s="72">
        <f xml:space="preserve"> IF( ISERROR( MATCH(A87, Sheet1!A:A, FALSE)), 0, 1)</f>
        <v>0</v>
      </c>
    </row>
    <row r="88" spans="1:10">
      <c r="A88" t="s">
        <v>269</v>
      </c>
      <c r="B88" t="s">
        <v>296</v>
      </c>
      <c r="C88" s="52"/>
      <c r="F88" s="72">
        <f xml:space="preserve"> IF( ISERROR( MATCH(A88, Sheet1!A:A, FALSE)), 0, 1)</f>
        <v>0</v>
      </c>
    </row>
    <row r="89" spans="1:10">
      <c r="A89" t="s">
        <v>235</v>
      </c>
      <c r="B89" t="s">
        <v>296</v>
      </c>
      <c r="C89" s="52"/>
      <c r="F89" s="72">
        <f xml:space="preserve"> IF( ISERROR( MATCH(A89, Sheet1!A:A, FALSE)), 0, 1)</f>
        <v>0</v>
      </c>
    </row>
    <row r="90" spans="1:10">
      <c r="A90" t="s">
        <v>3789</v>
      </c>
      <c r="B90" t="s">
        <v>196</v>
      </c>
      <c r="C90" s="52"/>
      <c r="F90" s="72">
        <f xml:space="preserve"> IF( ISERROR( MATCH(A90, Sheet1!A:A, FALSE)), 0, 1)</f>
        <v>0</v>
      </c>
    </row>
    <row r="91" spans="1:10">
      <c r="A91" t="s">
        <v>150</v>
      </c>
      <c r="B91" t="s">
        <v>298</v>
      </c>
      <c r="C91" s="52"/>
      <c r="F91" s="72">
        <f xml:space="preserve"> IF( ISERROR( MATCH(A91, Sheet1!A:A, FALSE)), 0, 1)</f>
        <v>0</v>
      </c>
    </row>
    <row r="92" spans="1:10">
      <c r="A92" t="s">
        <v>317</v>
      </c>
      <c r="B92" t="s">
        <v>303</v>
      </c>
      <c r="C92" s="52"/>
      <c r="F92" s="72">
        <f xml:space="preserve"> IF( ISERROR( MATCH(A92, Sheet1!A:A, FALSE)), 0, 1)</f>
        <v>0</v>
      </c>
    </row>
    <row r="93" spans="1:10">
      <c r="A93" t="s">
        <v>188</v>
      </c>
      <c r="B93" t="s">
        <v>298</v>
      </c>
      <c r="C93" s="52"/>
      <c r="F93" s="72">
        <f xml:space="preserve"> IF( ISERROR( MATCH(A93, Sheet1!A:A, FALSE)), 0, 1)</f>
        <v>0</v>
      </c>
      <c r="G93" t="s">
        <v>204</v>
      </c>
    </row>
    <row r="94" spans="1:10">
      <c r="A94" t="s">
        <v>312</v>
      </c>
      <c r="B94" t="s">
        <v>197</v>
      </c>
      <c r="C94" s="52"/>
      <c r="F94" s="72">
        <f xml:space="preserve"> IF( ISERROR( MATCH(A94, Sheet1!A:A, FALSE)), 0, 1)</f>
        <v>0</v>
      </c>
    </row>
    <row r="95" spans="1:10">
      <c r="A95" t="s">
        <v>3807</v>
      </c>
      <c r="B95" t="s">
        <v>197</v>
      </c>
      <c r="C95" s="52"/>
      <c r="F95" s="72">
        <f xml:space="preserve"> IF( ISERROR( MATCH(A95, Sheet1!A:A, FALSE)), 0, 1)</f>
        <v>0</v>
      </c>
    </row>
    <row r="96" spans="1:10">
      <c r="A96" t="s">
        <v>239</v>
      </c>
      <c r="B96" t="s">
        <v>296</v>
      </c>
      <c r="C96" s="52"/>
      <c r="F96" s="72">
        <f xml:space="preserve"> IF( ISERROR( MATCH(A96, Sheet1!A:A, FALSE)), 0, 1)</f>
        <v>0</v>
      </c>
    </row>
    <row r="97" spans="1:10">
      <c r="A97" t="s">
        <v>170</v>
      </c>
      <c r="B97" t="s">
        <v>196</v>
      </c>
      <c r="C97" s="52"/>
      <c r="F97" s="72">
        <f xml:space="preserve"> IF( ISERROR( MATCH(A97, Sheet1!A:A, FALSE)), 0, 1)</f>
        <v>0</v>
      </c>
    </row>
    <row r="98" spans="1:10">
      <c r="A98" t="s">
        <v>3826</v>
      </c>
      <c r="B98" t="s">
        <v>198</v>
      </c>
      <c r="C98" s="52"/>
      <c r="F98" s="72">
        <f xml:space="preserve"> IF( ISERROR( MATCH(A98, Sheet1!A:A, FALSE)), 0, 1)</f>
        <v>0</v>
      </c>
      <c r="G98" t="s">
        <v>3839</v>
      </c>
    </row>
    <row r="99" spans="1:10">
      <c r="A99" t="s">
        <v>294</v>
      </c>
      <c r="B99" t="s">
        <v>3713</v>
      </c>
      <c r="C99" s="52"/>
      <c r="E99" s="54">
        <v>1</v>
      </c>
      <c r="F99" s="72">
        <f xml:space="preserve"> IF( ISERROR( MATCH(A99, Sheet1!A:A, FALSE)), 0, 1)</f>
        <v>0</v>
      </c>
    </row>
    <row r="100" spans="1:10">
      <c r="A100" t="s">
        <v>132</v>
      </c>
      <c r="B100" t="s">
        <v>3</v>
      </c>
      <c r="C100" s="52"/>
      <c r="D100" s="52">
        <v>1</v>
      </c>
      <c r="F100" s="72">
        <f xml:space="preserve"> IF( ISERROR( MATCH(A100, Sheet1!A:A, FALSE)), 0, 1)</f>
        <v>1</v>
      </c>
      <c r="G100" t="s">
        <v>222</v>
      </c>
      <c r="I100" t="s">
        <v>211</v>
      </c>
      <c r="J100" s="13" t="s">
        <v>221</v>
      </c>
    </row>
    <row r="101" spans="1:10">
      <c r="A101" t="s">
        <v>250</v>
      </c>
      <c r="B101" t="s">
        <v>296</v>
      </c>
      <c r="C101" s="52"/>
      <c r="F101" s="72">
        <f xml:space="preserve"> IF( ISERROR( MATCH(A101, Sheet1!A:A, FALSE)), 0, 1)</f>
        <v>0</v>
      </c>
    </row>
    <row r="102" spans="1:10">
      <c r="A102" t="s">
        <v>969</v>
      </c>
      <c r="B102" t="s">
        <v>3714</v>
      </c>
      <c r="C102" s="52"/>
      <c r="E102" s="54">
        <v>1</v>
      </c>
      <c r="F102" s="72">
        <f xml:space="preserve"> IF( ISERROR( MATCH(A102, Sheet1!A:A, FALSE)), 0, 1)</f>
        <v>1</v>
      </c>
    </row>
    <row r="103" spans="1:10">
      <c r="A103" t="s">
        <v>184</v>
      </c>
      <c r="B103" t="s">
        <v>193</v>
      </c>
      <c r="C103" s="52"/>
      <c r="F103" s="72">
        <f xml:space="preserve"> IF( ISERROR( MATCH(A103, Sheet1!A:A, FALSE)), 0, 1)</f>
        <v>0</v>
      </c>
    </row>
    <row r="104" spans="1:10">
      <c r="A104" t="s">
        <v>152</v>
      </c>
      <c r="B104" t="s">
        <v>196</v>
      </c>
      <c r="C104" s="53"/>
      <c r="D104" s="53"/>
      <c r="F104" s="72">
        <f xml:space="preserve"> IF( ISERROR( MATCH(A104, Sheet1!A:A, FALSE)), 0, 1)</f>
        <v>0</v>
      </c>
    </row>
    <row r="105" spans="1:10">
      <c r="A105" t="s">
        <v>164</v>
      </c>
      <c r="B105" t="s">
        <v>3713</v>
      </c>
      <c r="C105" s="52"/>
      <c r="F105" s="72">
        <f xml:space="preserve"> IF( ISERROR( MATCH(A105, Sheet1!A:A, FALSE)), 0, 1)</f>
        <v>0</v>
      </c>
      <c r="G105" t="s">
        <v>955</v>
      </c>
    </row>
    <row r="106" spans="1:10">
      <c r="A106" t="s">
        <v>1017</v>
      </c>
      <c r="B106" t="s">
        <v>3713</v>
      </c>
      <c r="C106" s="52"/>
      <c r="E106" s="54">
        <v>1</v>
      </c>
      <c r="F106" s="72">
        <f xml:space="preserve"> IF( ISERROR( MATCH(A106, Sheet1!A:A, FALSE)), 0, 1)</f>
        <v>1</v>
      </c>
    </row>
    <row r="107" spans="1:10">
      <c r="A107" t="s">
        <v>284</v>
      </c>
      <c r="B107" t="s">
        <v>3713</v>
      </c>
      <c r="C107" s="52"/>
      <c r="E107" s="54">
        <v>1</v>
      </c>
      <c r="F107" s="72">
        <f xml:space="preserve"> IF( ISERROR( MATCH(A107, Sheet1!A:A, FALSE)), 0, 1)</f>
        <v>0</v>
      </c>
    </row>
    <row r="108" spans="1:10">
      <c r="A108" t="s">
        <v>121</v>
      </c>
      <c r="B108" t="s">
        <v>198</v>
      </c>
      <c r="C108" s="52"/>
      <c r="F108" s="72">
        <f xml:space="preserve"> IF( ISERROR( MATCH(A108, Sheet1!A:A, FALSE)), 0, 1)</f>
        <v>0</v>
      </c>
      <c r="I108" t="s">
        <v>211</v>
      </c>
    </row>
    <row r="109" spans="1:10">
      <c r="A109" t="s">
        <v>3815</v>
      </c>
      <c r="B109" t="s">
        <v>197</v>
      </c>
      <c r="C109" s="52"/>
      <c r="F109" s="72">
        <f xml:space="preserve"> IF( ISERROR( MATCH(A109, Sheet1!A:A, FALSE)), 0, 1)</f>
        <v>0</v>
      </c>
      <c r="G109" t="s">
        <v>3850</v>
      </c>
    </row>
    <row r="110" spans="1:10">
      <c r="A110" t="s">
        <v>265</v>
      </c>
      <c r="B110" t="s">
        <v>296</v>
      </c>
      <c r="C110" s="52"/>
      <c r="F110" s="72">
        <f xml:space="preserve"> IF( ISERROR( MATCH(A110, Sheet1!A:A, FALSE)), 0, 1)</f>
        <v>0</v>
      </c>
    </row>
    <row r="111" spans="1:10">
      <c r="A111" t="s">
        <v>3827</v>
      </c>
      <c r="B111" t="s">
        <v>300</v>
      </c>
      <c r="C111" s="52"/>
      <c r="F111" s="72">
        <f xml:space="preserve"> IF( ISERROR( MATCH(A111, Sheet1!A:A, FALSE)), 0, 1)</f>
        <v>0</v>
      </c>
    </row>
    <row r="112" spans="1:10">
      <c r="A112" t="s">
        <v>990</v>
      </c>
      <c r="B112" t="s">
        <v>3</v>
      </c>
      <c r="C112" s="52"/>
      <c r="F112" s="72">
        <f xml:space="preserve"> IF( ISERROR( MATCH(A112, Sheet1!A:A, FALSE)), 0, 1)</f>
        <v>1</v>
      </c>
    </row>
    <row r="113" spans="1:9">
      <c r="A113" t="s">
        <v>1007</v>
      </c>
      <c r="B113" t="s">
        <v>3714</v>
      </c>
      <c r="C113" s="52"/>
      <c r="E113" s="54">
        <v>1</v>
      </c>
      <c r="F113" s="72">
        <f xml:space="preserve"> IF( ISERROR( MATCH(A113, Sheet1!A:A, FALSE)), 0, 1)</f>
        <v>1</v>
      </c>
    </row>
    <row r="114" spans="1:9">
      <c r="A114" t="s">
        <v>165</v>
      </c>
      <c r="B114" t="s">
        <v>298</v>
      </c>
      <c r="C114" s="52"/>
      <c r="F114" s="72">
        <f xml:space="preserve"> IF( ISERROR( MATCH(A114, Sheet1!A:A, FALSE)), 0, 1)</f>
        <v>0</v>
      </c>
      <c r="G114" t="s">
        <v>231</v>
      </c>
    </row>
    <row r="115" spans="1:9">
      <c r="A115" t="s">
        <v>1016</v>
      </c>
      <c r="B115" t="s">
        <v>3713</v>
      </c>
      <c r="C115" s="52"/>
      <c r="E115" s="54">
        <v>1</v>
      </c>
      <c r="F115" s="72">
        <f xml:space="preserve"> IF( ISERROR( MATCH(A115, Sheet1!A:A, FALSE)), 0, 1)</f>
        <v>1</v>
      </c>
    </row>
    <row r="116" spans="1:9">
      <c r="A116" t="s">
        <v>981</v>
      </c>
      <c r="B116" t="s">
        <v>304</v>
      </c>
      <c r="C116" s="52"/>
      <c r="F116" s="72">
        <f xml:space="preserve"> IF( ISERROR( MATCH(A116, Sheet1!A:A, FALSE)), 0, 1)</f>
        <v>0</v>
      </c>
    </row>
    <row r="117" spans="1:9">
      <c r="A117" t="s">
        <v>1024</v>
      </c>
      <c r="B117" t="s">
        <v>3714</v>
      </c>
      <c r="C117" s="52"/>
      <c r="E117" s="54">
        <v>1</v>
      </c>
      <c r="F117" s="72">
        <f xml:space="preserve"> IF( ISERROR( MATCH(A117, Sheet1!A:A, FALSE)), 0, 1)</f>
        <v>1</v>
      </c>
      <c r="G117" t="s">
        <v>971</v>
      </c>
    </row>
    <row r="118" spans="1:9">
      <c r="A118" t="s">
        <v>971</v>
      </c>
      <c r="B118" t="s">
        <v>3714</v>
      </c>
      <c r="C118" s="52"/>
      <c r="E118" s="54">
        <v>1</v>
      </c>
      <c r="F118" s="72">
        <f xml:space="preserve"> IF( ISERROR( MATCH(A118, Sheet1!A:A, FALSE)), 0, 1)</f>
        <v>1</v>
      </c>
    </row>
    <row r="119" spans="1:9">
      <c r="A119" t="s">
        <v>984</v>
      </c>
      <c r="B119" t="s">
        <v>3714</v>
      </c>
      <c r="C119" s="52"/>
      <c r="E119" s="54">
        <v>1</v>
      </c>
      <c r="F119" s="72">
        <f xml:space="preserve"> IF( ISERROR( MATCH(A119, Sheet1!A:A, FALSE)), 0, 1)</f>
        <v>1</v>
      </c>
    </row>
    <row r="120" spans="1:9">
      <c r="A120" t="s">
        <v>989</v>
      </c>
      <c r="B120" t="s">
        <v>3713</v>
      </c>
      <c r="C120" s="52"/>
      <c r="E120" s="54">
        <v>1</v>
      </c>
      <c r="F120" s="72">
        <f xml:space="preserve"> IF( ISERROR( MATCH(A120, Sheet1!A:A, FALSE)), 0, 1)</f>
        <v>1</v>
      </c>
    </row>
    <row r="121" spans="1:9">
      <c r="A121" t="s">
        <v>108</v>
      </c>
      <c r="B121" t="s">
        <v>196</v>
      </c>
      <c r="C121" s="52"/>
      <c r="F121" s="72">
        <f xml:space="preserve"> IF( ISERROR( MATCH(A121, Sheet1!A:A, FALSE)), 0, 1)</f>
        <v>0</v>
      </c>
      <c r="G121" t="s">
        <v>3868</v>
      </c>
      <c r="I121" t="s">
        <v>211</v>
      </c>
    </row>
    <row r="122" spans="1:9">
      <c r="A122" t="s">
        <v>263</v>
      </c>
      <c r="B122" t="s">
        <v>296</v>
      </c>
      <c r="C122" s="52"/>
      <c r="F122" s="72">
        <f xml:space="preserve"> IF( ISERROR( MATCH(A122, Sheet1!A:A, FALSE)), 0, 1)</f>
        <v>0</v>
      </c>
    </row>
    <row r="123" spans="1:9">
      <c r="A123" t="s">
        <v>980</v>
      </c>
      <c r="B123" t="s">
        <v>298</v>
      </c>
      <c r="C123" s="52"/>
      <c r="F123" s="72">
        <f xml:space="preserve"> IF( ISERROR( MATCH(A123, Sheet1!A:A, FALSE)), 0, 1)</f>
        <v>0</v>
      </c>
    </row>
    <row r="124" spans="1:9">
      <c r="A124" t="s">
        <v>234</v>
      </c>
      <c r="B124" t="s">
        <v>298</v>
      </c>
      <c r="C124" s="52"/>
      <c r="F124" s="72">
        <f xml:space="preserve"> IF( ISERROR( MATCH(A124, Sheet1!A:A, FALSE)), 0, 1)</f>
        <v>0</v>
      </c>
    </row>
    <row r="125" spans="1:9">
      <c r="A125" t="s">
        <v>321</v>
      </c>
      <c r="B125" t="s">
        <v>303</v>
      </c>
      <c r="C125" s="52"/>
      <c r="F125" s="72">
        <f xml:space="preserve"> IF( ISERROR( MATCH(A125, Sheet1!A:A, FALSE)), 0, 1)</f>
        <v>0</v>
      </c>
    </row>
    <row r="126" spans="1:9">
      <c r="A126" t="s">
        <v>1011</v>
      </c>
      <c r="B126" t="s">
        <v>196</v>
      </c>
      <c r="C126" s="52"/>
      <c r="F126" s="72">
        <f xml:space="preserve"> IF( ISERROR( MATCH(A126, Sheet1!A:A, FALSE)), 0, 1)</f>
        <v>0</v>
      </c>
      <c r="G126" t="s">
        <v>3712</v>
      </c>
    </row>
    <row r="127" spans="1:9">
      <c r="A127" t="s">
        <v>291</v>
      </c>
      <c r="B127" t="s">
        <v>300</v>
      </c>
      <c r="C127" s="52"/>
      <c r="F127" s="72">
        <f xml:space="preserve"> IF( ISERROR( MATCH(A127, Sheet1!A:A, FALSE)), 0, 1)</f>
        <v>0</v>
      </c>
    </row>
    <row r="128" spans="1:9">
      <c r="A128" t="s">
        <v>180</v>
      </c>
      <c r="B128" t="s">
        <v>196</v>
      </c>
      <c r="C128" s="52"/>
      <c r="F128" s="72">
        <f xml:space="preserve"> IF( ISERROR( MATCH(A128, Sheet1!A:A, FALSE)), 0, 1)</f>
        <v>0</v>
      </c>
    </row>
    <row r="129" spans="1:10">
      <c r="A129" t="s">
        <v>111</v>
      </c>
      <c r="B129" t="s">
        <v>197</v>
      </c>
      <c r="C129" s="52"/>
      <c r="F129" s="72">
        <f xml:space="preserve"> IF( ISERROR( MATCH(A129, Sheet1!A:A, FALSE)), 0, 1)</f>
        <v>0</v>
      </c>
      <c r="G129" t="s">
        <v>160</v>
      </c>
      <c r="H129" t="s">
        <v>208</v>
      </c>
      <c r="I129" t="s">
        <v>211</v>
      </c>
    </row>
    <row r="130" spans="1:10">
      <c r="A130" t="s">
        <v>141</v>
      </c>
      <c r="B130" t="s">
        <v>192</v>
      </c>
      <c r="C130" s="52"/>
      <c r="E130" s="54">
        <v>1</v>
      </c>
      <c r="F130" s="72">
        <f xml:space="preserve"> IF( ISERROR( MATCH(A130, Sheet1!A:A, FALSE)), 0, 1)</f>
        <v>0</v>
      </c>
      <c r="I130" t="s">
        <v>211</v>
      </c>
    </row>
    <row r="131" spans="1:10">
      <c r="A131" t="s">
        <v>258</v>
      </c>
      <c r="B131" t="s">
        <v>296</v>
      </c>
      <c r="C131" s="52"/>
      <c r="F131" s="72">
        <f xml:space="preserve"> IF( ISERROR( MATCH(A131, Sheet1!A:A, FALSE)), 0, 1)</f>
        <v>0</v>
      </c>
    </row>
    <row r="132" spans="1:10">
      <c r="A132" t="s">
        <v>232</v>
      </c>
      <c r="B132" t="s">
        <v>3</v>
      </c>
      <c r="C132" s="52"/>
      <c r="E132" s="54">
        <v>1</v>
      </c>
      <c r="F132" s="72">
        <f xml:space="preserve"> IF( ISERROR( MATCH(A132, Sheet1!A:A, FALSE)), 0, 1)</f>
        <v>0</v>
      </c>
      <c r="G132" t="s">
        <v>233</v>
      </c>
      <c r="H132" t="s">
        <v>208</v>
      </c>
    </row>
    <row r="133" spans="1:10">
      <c r="A133" t="s">
        <v>240</v>
      </c>
      <c r="B133" t="s">
        <v>296</v>
      </c>
      <c r="C133" s="52"/>
      <c r="F133" s="72">
        <f xml:space="preserve"> IF( ISERROR( MATCH(A133, Sheet1!A:A, FALSE)), 0, 1)</f>
        <v>0</v>
      </c>
    </row>
    <row r="134" spans="1:10">
      <c r="A134" t="s">
        <v>130</v>
      </c>
      <c r="B134" t="s">
        <v>196</v>
      </c>
      <c r="C134" s="52"/>
      <c r="F134" s="72">
        <f xml:space="preserve"> IF( ISERROR( MATCH(A134, Sheet1!A:A, FALSE)), 0, 1)</f>
        <v>0</v>
      </c>
      <c r="I134" t="s">
        <v>211</v>
      </c>
    </row>
    <row r="135" spans="1:10" s="12" customFormat="1">
      <c r="A135" t="s">
        <v>166</v>
      </c>
      <c r="B135" t="s">
        <v>196</v>
      </c>
      <c r="C135" s="52"/>
      <c r="D135" s="52"/>
      <c r="E135" s="54"/>
      <c r="F135" s="72">
        <f xml:space="preserve"> IF( ISERROR( MATCH(A135, Sheet1!A:A, FALSE)), 0, 1)</f>
        <v>0</v>
      </c>
      <c r="G135"/>
      <c r="H135"/>
      <c r="I135"/>
      <c r="J135"/>
    </row>
    <row r="136" spans="1:10">
      <c r="A136" t="s">
        <v>186</v>
      </c>
      <c r="B136" t="s">
        <v>197</v>
      </c>
      <c r="C136" s="52"/>
      <c r="F136" s="72">
        <f xml:space="preserve"> IF( ISERROR( MATCH(A136, Sheet1!A:A, FALSE)), 0, 1)</f>
        <v>0</v>
      </c>
      <c r="G136" t="s">
        <v>205</v>
      </c>
    </row>
    <row r="137" spans="1:10">
      <c r="A137" t="s">
        <v>187</v>
      </c>
      <c r="B137" t="s">
        <v>298</v>
      </c>
      <c r="C137" s="52"/>
      <c r="F137" s="72">
        <f xml:space="preserve"> IF( ISERROR( MATCH(A137, Sheet1!A:A, FALSE)), 0, 1)</f>
        <v>0</v>
      </c>
      <c r="G137" t="s">
        <v>206</v>
      </c>
    </row>
    <row r="138" spans="1:10">
      <c r="A138" t="s">
        <v>171</v>
      </c>
      <c r="B138" t="s">
        <v>196</v>
      </c>
      <c r="C138" s="52"/>
      <c r="F138" s="72">
        <f xml:space="preserve"> IF( ISERROR( MATCH(A138, Sheet1!A:A, FALSE)), 0, 1)</f>
        <v>0</v>
      </c>
    </row>
    <row r="139" spans="1:10">
      <c r="A139" t="s">
        <v>172</v>
      </c>
      <c r="B139" t="s">
        <v>196</v>
      </c>
      <c r="C139" s="52"/>
      <c r="F139" s="72">
        <f xml:space="preserve"> IF( ISERROR( MATCH(A139, Sheet1!A:A, FALSE)), 0, 1)</f>
        <v>0</v>
      </c>
    </row>
    <row r="140" spans="1:10">
      <c r="A140" t="s">
        <v>173</v>
      </c>
      <c r="B140" t="s">
        <v>196</v>
      </c>
      <c r="C140" s="52"/>
      <c r="F140" s="72">
        <f xml:space="preserve"> IF( ISERROR( MATCH(A140, Sheet1!A:A, FALSE)), 0, 1)</f>
        <v>0</v>
      </c>
    </row>
    <row r="141" spans="1:10">
      <c r="A141" t="s">
        <v>182</v>
      </c>
      <c r="B141" t="s">
        <v>298</v>
      </c>
      <c r="C141" s="52"/>
      <c r="F141" s="72">
        <f xml:space="preserve"> IF( ISERROR( MATCH(A141, Sheet1!A:A, FALSE)), 0, 1)</f>
        <v>0</v>
      </c>
      <c r="G141" t="s">
        <v>201</v>
      </c>
      <c r="H141" t="s">
        <v>214</v>
      </c>
    </row>
    <row r="142" spans="1:10">
      <c r="A142" t="s">
        <v>133</v>
      </c>
      <c r="B142" t="s">
        <v>197</v>
      </c>
      <c r="C142" s="52"/>
      <c r="F142" s="72">
        <f xml:space="preserve"> IF( ISERROR( MATCH(A142, Sheet1!A:A, FALSE)), 0, 1)</f>
        <v>0</v>
      </c>
      <c r="G142" t="s">
        <v>218</v>
      </c>
      <c r="H142" t="s">
        <v>219</v>
      </c>
      <c r="I142" t="s">
        <v>211</v>
      </c>
    </row>
    <row r="143" spans="1:10" s="26" customFormat="1">
      <c r="A143" s="26" t="s">
        <v>3875</v>
      </c>
      <c r="B143" s="26" t="s">
        <v>197</v>
      </c>
      <c r="C143" s="55"/>
      <c r="D143" s="55"/>
      <c r="E143" s="55"/>
      <c r="F143" s="72">
        <f xml:space="preserve"> IF( ISERROR( MATCH(A143, Sheet1!A:A, FALSE)), 0, 1)</f>
        <v>0</v>
      </c>
    </row>
    <row r="144" spans="1:10">
      <c r="A144" s="12" t="s">
        <v>278</v>
      </c>
      <c r="B144" s="12" t="s">
        <v>197</v>
      </c>
      <c r="C144" s="52"/>
      <c r="F144" s="72">
        <f xml:space="preserve"> IF( ISERROR( MATCH(A144, Sheet1!A:A, FALSE)), 0, 1)</f>
        <v>0</v>
      </c>
      <c r="G144" s="12"/>
      <c r="H144" s="12"/>
      <c r="I144" s="12"/>
    </row>
    <row r="145" spans="1:10">
      <c r="A145" t="s">
        <v>109</v>
      </c>
      <c r="B145" t="s">
        <v>197</v>
      </c>
      <c r="C145" s="52"/>
      <c r="F145" s="72">
        <f xml:space="preserve"> IF( ISERROR( MATCH(A145, Sheet1!A:A, FALSE)), 0, 1)</f>
        <v>0</v>
      </c>
      <c r="I145" t="s">
        <v>211</v>
      </c>
    </row>
    <row r="146" spans="1:10">
      <c r="A146" t="s">
        <v>189</v>
      </c>
      <c r="B146" t="s">
        <v>197</v>
      </c>
      <c r="C146" s="52"/>
      <c r="F146" s="72">
        <f xml:space="preserve"> IF( ISERROR( MATCH(A146, Sheet1!A:A, FALSE)), 0, 1)</f>
        <v>0</v>
      </c>
      <c r="G146" t="s">
        <v>202</v>
      </c>
      <c r="H146" t="s">
        <v>214</v>
      </c>
    </row>
    <row r="147" spans="1:10" s="12" customFormat="1">
      <c r="A147" t="s">
        <v>168</v>
      </c>
      <c r="B147" t="s">
        <v>196</v>
      </c>
      <c r="C147" s="52"/>
      <c r="D147" s="52"/>
      <c r="E147" s="54"/>
      <c r="F147" s="72">
        <f xml:space="preserve"> IF( ISERROR( MATCH(A147, Sheet1!A:A, FALSE)), 0, 1)</f>
        <v>0</v>
      </c>
      <c r="G147"/>
      <c r="H147"/>
      <c r="I147"/>
      <c r="J147"/>
    </row>
    <row r="148" spans="1:10" s="12" customFormat="1">
      <c r="A148" t="s">
        <v>181</v>
      </c>
      <c r="B148" t="s">
        <v>193</v>
      </c>
      <c r="C148" s="52"/>
      <c r="D148" s="52"/>
      <c r="E148" s="54"/>
      <c r="F148" s="72">
        <f xml:space="preserve"> IF( ISERROR( MATCH(A148, Sheet1!A:A, FALSE)), 0, 1)</f>
        <v>0</v>
      </c>
      <c r="G148"/>
      <c r="H148"/>
      <c r="I148"/>
      <c r="J148"/>
    </row>
    <row r="149" spans="1:10">
      <c r="A149" t="s">
        <v>167</v>
      </c>
      <c r="B149" t="s">
        <v>193</v>
      </c>
      <c r="C149" s="52"/>
      <c r="F149" s="72">
        <f xml:space="preserve"> IF( ISERROR( MATCH(A149, Sheet1!A:A, FALSE)), 0, 1)</f>
        <v>0</v>
      </c>
    </row>
    <row r="150" spans="1:10">
      <c r="A150" t="s">
        <v>156</v>
      </c>
      <c r="B150" t="s">
        <v>192</v>
      </c>
      <c r="C150" s="52"/>
      <c r="E150" s="54">
        <v>1</v>
      </c>
      <c r="F150" s="72">
        <f xml:space="preserve"> IF( ISERROR( MATCH(A150, Sheet1!A:A, FALSE)), 0, 1)</f>
        <v>0</v>
      </c>
    </row>
    <row r="151" spans="1:10">
      <c r="A151" t="s">
        <v>3790</v>
      </c>
      <c r="B151" t="s">
        <v>3713</v>
      </c>
      <c r="C151" s="52"/>
      <c r="F151" s="72">
        <f xml:space="preserve"> IF( ISERROR( MATCH(A151, Sheet1!A:A, FALSE)), 0, 1)</f>
        <v>0</v>
      </c>
    </row>
    <row r="152" spans="1:10">
      <c r="A152" t="s">
        <v>965</v>
      </c>
      <c r="B152" t="s">
        <v>3714</v>
      </c>
      <c r="C152" s="52"/>
      <c r="E152" s="54">
        <v>1</v>
      </c>
      <c r="F152" s="72">
        <f xml:space="preserve"> IF( ISERROR( MATCH(A152, Sheet1!A:A, FALSE)), 0, 1)</f>
        <v>1</v>
      </c>
    </row>
    <row r="153" spans="1:10">
      <c r="A153" t="s">
        <v>3791</v>
      </c>
      <c r="B153" t="s">
        <v>3713</v>
      </c>
      <c r="C153" s="52"/>
      <c r="F153" s="72">
        <f xml:space="preserve"> IF( ISERROR( MATCH(A153, Sheet1!A:A, FALSE)), 0, 1)</f>
        <v>0</v>
      </c>
    </row>
    <row r="154" spans="1:10">
      <c r="A154" t="s">
        <v>993</v>
      </c>
      <c r="B154" t="s">
        <v>192</v>
      </c>
      <c r="C154" s="52"/>
      <c r="E154" s="54">
        <v>1</v>
      </c>
      <c r="F154" s="72">
        <f xml:space="preserve"> IF( ISERROR( MATCH(A154, Sheet1!A:A, FALSE)), 0, 1)</f>
        <v>0</v>
      </c>
    </row>
    <row r="155" spans="1:10">
      <c r="A155" t="s">
        <v>295</v>
      </c>
      <c r="B155" t="s">
        <v>296</v>
      </c>
      <c r="C155" s="52"/>
      <c r="F155" s="72">
        <f xml:space="preserve"> IF( ISERROR( MATCH(A155, Sheet1!A:A, FALSE)), 0, 1)</f>
        <v>0</v>
      </c>
    </row>
    <row r="156" spans="1:10">
      <c r="A156" t="s">
        <v>227</v>
      </c>
      <c r="B156" t="s">
        <v>192</v>
      </c>
      <c r="C156" s="52"/>
      <c r="E156" s="54">
        <v>1</v>
      </c>
      <c r="F156" s="72">
        <f xml:space="preserve"> IF( ISERROR( MATCH(A156, Sheet1!A:A, FALSE)), 0, 1)</f>
        <v>0</v>
      </c>
    </row>
    <row r="157" spans="1:10">
      <c r="A157" t="s">
        <v>987</v>
      </c>
      <c r="B157" t="s">
        <v>3714</v>
      </c>
      <c r="C157" s="52"/>
      <c r="E157" s="54">
        <v>1</v>
      </c>
      <c r="F157" s="72">
        <f xml:space="preserve"> IF( ISERROR( MATCH(A157, Sheet1!A:A, FALSE)), 0, 1)</f>
        <v>1</v>
      </c>
    </row>
    <row r="158" spans="1:10">
      <c r="A158" t="s">
        <v>271</v>
      </c>
      <c r="B158" t="s">
        <v>192</v>
      </c>
      <c r="C158" s="52"/>
      <c r="E158" s="54">
        <v>1</v>
      </c>
      <c r="F158" s="72">
        <f xml:space="preserve"> IF( ISERROR( MATCH(A158, Sheet1!A:A, FALSE)), 0, 1)</f>
        <v>0</v>
      </c>
    </row>
    <row r="159" spans="1:10">
      <c r="A159" t="s">
        <v>276</v>
      </c>
      <c r="B159" t="s">
        <v>296</v>
      </c>
      <c r="C159" s="52"/>
      <c r="F159" s="72">
        <f xml:space="preserve"> IF( ISERROR( MATCH(A159, Sheet1!A:A, FALSE)), 0, 1)</f>
        <v>0</v>
      </c>
    </row>
    <row r="160" spans="1:10">
      <c r="A160" t="s">
        <v>991</v>
      </c>
      <c r="B160" t="s">
        <v>192</v>
      </c>
      <c r="C160" s="52"/>
      <c r="E160" s="54">
        <v>1</v>
      </c>
      <c r="F160" s="72">
        <f xml:space="preserve"> IF( ISERROR( MATCH(A160, Sheet1!A:A, FALSE)), 0, 1)</f>
        <v>0</v>
      </c>
    </row>
    <row r="161" spans="1:10">
      <c r="A161" t="s">
        <v>3808</v>
      </c>
      <c r="B161" t="s">
        <v>193</v>
      </c>
      <c r="C161" s="52"/>
      <c r="F161" s="72">
        <f xml:space="preserve"> IF( ISERROR( MATCH(A161, Sheet1!A:A, FALSE)), 0, 1)</f>
        <v>0</v>
      </c>
    </row>
    <row r="162" spans="1:10">
      <c r="A162" t="s">
        <v>1019</v>
      </c>
      <c r="B162" t="s">
        <v>198</v>
      </c>
      <c r="C162" s="52">
        <v>1</v>
      </c>
      <c r="D162" s="52">
        <v>1</v>
      </c>
      <c r="F162" s="72">
        <f xml:space="preserve"> IF( ISERROR( MATCH(A162, Sheet1!A:A, FALSE)), 0, 1)</f>
        <v>1</v>
      </c>
    </row>
    <row r="163" spans="1:10">
      <c r="A163" t="s">
        <v>966</v>
      </c>
      <c r="B163" t="s">
        <v>3713</v>
      </c>
      <c r="C163" s="52"/>
      <c r="E163" s="54">
        <v>1</v>
      </c>
      <c r="F163" s="72">
        <f xml:space="preserve"> IF( ISERROR( MATCH(A163, Sheet1!A:A, FALSE)), 0, 1)</f>
        <v>1</v>
      </c>
    </row>
    <row r="164" spans="1:10">
      <c r="A164" t="s">
        <v>1008</v>
      </c>
      <c r="B164" t="s">
        <v>198</v>
      </c>
      <c r="C164" s="52"/>
      <c r="F164" s="72">
        <f xml:space="preserve"> IF( ISERROR( MATCH(A164, Sheet1!A:A, FALSE)), 0, 1)</f>
        <v>0</v>
      </c>
    </row>
    <row r="165" spans="1:10">
      <c r="A165" t="s">
        <v>1002</v>
      </c>
      <c r="B165" t="s">
        <v>3713</v>
      </c>
      <c r="C165" s="52"/>
      <c r="E165" s="54">
        <v>1</v>
      </c>
      <c r="F165" s="72">
        <f xml:space="preserve"> IF( ISERROR( MATCH(A165, Sheet1!A:A, FALSE)), 0, 1)</f>
        <v>1</v>
      </c>
    </row>
    <row r="166" spans="1:10">
      <c r="A166" t="s">
        <v>3828</v>
      </c>
      <c r="B166" t="s">
        <v>198</v>
      </c>
      <c r="C166" s="52">
        <v>1</v>
      </c>
      <c r="F166" s="72">
        <f xml:space="preserve"> IF( ISERROR( MATCH(A166, Sheet1!A:A, FALSE)), 0, 1)</f>
        <v>0</v>
      </c>
      <c r="G166" t="s">
        <v>3840</v>
      </c>
    </row>
    <row r="167" spans="1:10">
      <c r="A167" t="s">
        <v>3829</v>
      </c>
      <c r="B167" t="s">
        <v>3714</v>
      </c>
      <c r="C167" s="52"/>
      <c r="F167" s="72">
        <f xml:space="preserve"> IF( ISERROR( MATCH(A167, Sheet1!A:A, FALSE)), 0, 1)</f>
        <v>0</v>
      </c>
      <c r="G167" t="s">
        <v>966</v>
      </c>
    </row>
    <row r="168" spans="1:10">
      <c r="A168" t="s">
        <v>120</v>
      </c>
      <c r="B168" t="s">
        <v>3</v>
      </c>
      <c r="C168" s="52"/>
      <c r="E168" s="54">
        <v>1</v>
      </c>
      <c r="F168" s="72">
        <f xml:space="preserve"> IF( ISERROR( MATCH(A168, Sheet1!A:A, FALSE)), 0, 1)</f>
        <v>0</v>
      </c>
      <c r="I168" t="s">
        <v>211</v>
      </c>
      <c r="J168" s="13"/>
    </row>
    <row r="169" spans="1:10">
      <c r="A169" t="s">
        <v>3792</v>
      </c>
      <c r="B169" t="s">
        <v>3713</v>
      </c>
      <c r="C169" s="52"/>
      <c r="F169" s="72">
        <f xml:space="preserve"> IF( ISERROR( MATCH(A169, Sheet1!A:A, FALSE)), 0, 1)</f>
        <v>0</v>
      </c>
    </row>
    <row r="170" spans="1:10">
      <c r="A170" t="s">
        <v>3809</v>
      </c>
      <c r="B170" t="s">
        <v>3714</v>
      </c>
      <c r="C170" s="52"/>
      <c r="F170" s="72">
        <f xml:space="preserve"> IF( ISERROR( MATCH(A170, Sheet1!A:A, FALSE)), 0, 1)</f>
        <v>0</v>
      </c>
      <c r="G170" t="s">
        <v>966</v>
      </c>
    </row>
    <row r="171" spans="1:10">
      <c r="A171" t="s">
        <v>144</v>
      </c>
      <c r="B171" t="s">
        <v>198</v>
      </c>
      <c r="C171" s="52">
        <v>1</v>
      </c>
      <c r="F171" s="72">
        <f xml:space="preserve"> IF( ISERROR( MATCH(A171, Sheet1!A:A, FALSE)), 0, 1)</f>
        <v>0</v>
      </c>
      <c r="I171" t="s">
        <v>211</v>
      </c>
      <c r="J171" s="13"/>
    </row>
    <row r="172" spans="1:10">
      <c r="A172" t="s">
        <v>119</v>
      </c>
      <c r="B172" t="s">
        <v>196</v>
      </c>
      <c r="C172" s="52"/>
      <c r="F172" s="72">
        <f xml:space="preserve"> IF( ISERROR( MATCH(A172, Sheet1!A:A, FALSE)), 0, 1)</f>
        <v>0</v>
      </c>
      <c r="I172" t="s">
        <v>211</v>
      </c>
    </row>
    <row r="173" spans="1:10">
      <c r="A173" s="12" t="s">
        <v>977</v>
      </c>
      <c r="B173" t="s">
        <v>198</v>
      </c>
      <c r="C173" s="52"/>
      <c r="F173" s="72">
        <f xml:space="preserve"> IF( ISERROR( MATCH(A173, Sheet1!A:A, FALSE)), 0, 1)</f>
        <v>0</v>
      </c>
      <c r="G173" t="s">
        <v>3707</v>
      </c>
    </row>
    <row r="174" spans="1:10">
      <c r="A174" t="s">
        <v>288</v>
      </c>
      <c r="B174" t="s">
        <v>296</v>
      </c>
      <c r="C174" s="52"/>
      <c r="F174" s="72">
        <f xml:space="preserve"> IF( ISERROR( MATCH(A174, Sheet1!A:A, FALSE)), 0, 1)</f>
        <v>0</v>
      </c>
    </row>
    <row r="175" spans="1:10">
      <c r="A175" t="s">
        <v>249</v>
      </c>
      <c r="B175" t="s">
        <v>296</v>
      </c>
      <c r="C175" s="52"/>
      <c r="F175" s="72">
        <f xml:space="preserve"> IF( ISERROR( MATCH(A175, Sheet1!A:A, FALSE)), 0, 1)</f>
        <v>0</v>
      </c>
    </row>
    <row r="176" spans="1:10">
      <c r="A176" t="s">
        <v>1005</v>
      </c>
      <c r="B176" t="s">
        <v>3713</v>
      </c>
      <c r="C176" s="52"/>
      <c r="E176" s="54">
        <v>1</v>
      </c>
      <c r="F176" s="72">
        <f xml:space="preserve"> IF( ISERROR( MATCH(A176, Sheet1!A:A, FALSE)), 0, 1)</f>
        <v>1</v>
      </c>
    </row>
    <row r="177" spans="1:10">
      <c r="A177" t="s">
        <v>115</v>
      </c>
      <c r="B177" t="s">
        <v>3</v>
      </c>
      <c r="C177" s="52"/>
      <c r="E177" s="54">
        <v>1</v>
      </c>
      <c r="F177" s="72">
        <f xml:space="preserve"> IF( ISERROR( MATCH(A177, Sheet1!A:A, FALSE)), 0, 1)</f>
        <v>0</v>
      </c>
      <c r="I177" t="s">
        <v>211</v>
      </c>
    </row>
    <row r="178" spans="1:10">
      <c r="A178" t="s">
        <v>177</v>
      </c>
      <c r="B178" t="s">
        <v>3</v>
      </c>
      <c r="C178" s="52"/>
      <c r="E178" s="54">
        <v>1</v>
      </c>
      <c r="F178" s="72">
        <f xml:space="preserve"> IF( ISERROR( MATCH(A178, Sheet1!A:A, FALSE)), 0, 1)</f>
        <v>0</v>
      </c>
    </row>
    <row r="179" spans="1:10" s="12" customFormat="1">
      <c r="A179" t="s">
        <v>3793</v>
      </c>
      <c r="B179" t="s">
        <v>3</v>
      </c>
      <c r="C179" s="52"/>
      <c r="D179" s="52"/>
      <c r="E179" s="54"/>
      <c r="F179" s="72">
        <f xml:space="preserve"> IF( ISERROR( MATCH(A179, Sheet1!A:A, FALSE)), 0, 1)</f>
        <v>0</v>
      </c>
      <c r="G179"/>
      <c r="H179"/>
      <c r="I179"/>
      <c r="J179"/>
    </row>
    <row r="180" spans="1:10">
      <c r="A180" t="s">
        <v>323</v>
      </c>
      <c r="B180" t="s">
        <v>3</v>
      </c>
      <c r="C180" s="52"/>
      <c r="E180" s="54">
        <v>1</v>
      </c>
      <c r="F180" s="72">
        <f xml:space="preserve"> IF( ISERROR( MATCH(A180, Sheet1!A:A, FALSE)), 0, 1)</f>
        <v>0</v>
      </c>
    </row>
    <row r="181" spans="1:10">
      <c r="A181" t="s">
        <v>273</v>
      </c>
      <c r="B181" t="s">
        <v>296</v>
      </c>
      <c r="C181" s="52"/>
      <c r="F181" s="72">
        <f xml:space="preserve"> IF( ISERROR( MATCH(A181, Sheet1!A:A, FALSE)), 0, 1)</f>
        <v>0</v>
      </c>
    </row>
    <row r="182" spans="1:10">
      <c r="A182" t="s">
        <v>1015</v>
      </c>
      <c r="B182" t="s">
        <v>3713</v>
      </c>
      <c r="C182" s="52"/>
      <c r="E182" s="54">
        <v>1</v>
      </c>
      <c r="F182" s="72">
        <f xml:space="preserve"> IF( ISERROR( MATCH(A182, Sheet1!A:A, FALSE)), 0, 1)</f>
        <v>1</v>
      </c>
    </row>
    <row r="183" spans="1:10">
      <c r="A183" t="s">
        <v>243</v>
      </c>
      <c r="B183" t="s">
        <v>298</v>
      </c>
      <c r="C183" s="52"/>
      <c r="F183" s="72">
        <f xml:space="preserve"> IF( ISERROR( MATCH(A183, Sheet1!A:A, FALSE)), 0, 1)</f>
        <v>0</v>
      </c>
    </row>
    <row r="184" spans="1:10">
      <c r="A184" t="s">
        <v>116</v>
      </c>
      <c r="B184" t="s">
        <v>3713</v>
      </c>
      <c r="C184" s="52"/>
      <c r="E184" s="54">
        <v>1</v>
      </c>
      <c r="F184" s="72">
        <f xml:space="preserve"> IF( ISERROR( MATCH(A184, Sheet1!A:A, FALSE)), 0, 1)</f>
        <v>0</v>
      </c>
      <c r="I184" t="s">
        <v>211</v>
      </c>
    </row>
    <row r="185" spans="1:10">
      <c r="A185" t="s">
        <v>266</v>
      </c>
      <c r="B185" t="s">
        <v>300</v>
      </c>
      <c r="C185" s="52"/>
      <c r="F185" s="72">
        <f xml:space="preserve"> IF( ISERROR( MATCH(A185, Sheet1!A:A, FALSE)), 0, 1)</f>
        <v>0</v>
      </c>
    </row>
    <row r="186" spans="1:10">
      <c r="A186" t="s">
        <v>3794</v>
      </c>
      <c r="B186" t="s">
        <v>192</v>
      </c>
      <c r="C186" s="52"/>
      <c r="F186" s="72">
        <f xml:space="preserve"> IF( ISERROR( MATCH(A186, Sheet1!A:A, FALSE)), 0, 1)</f>
        <v>0</v>
      </c>
    </row>
    <row r="187" spans="1:10">
      <c r="A187" t="s">
        <v>169</v>
      </c>
      <c r="B187" t="s">
        <v>198</v>
      </c>
      <c r="C187" s="52"/>
      <c r="F187" s="72">
        <f xml:space="preserve"> IF( ISERROR( MATCH(A187, Sheet1!A:A, FALSE)), 0, 1)</f>
        <v>0</v>
      </c>
    </row>
    <row r="188" spans="1:10">
      <c r="A188" t="s">
        <v>283</v>
      </c>
      <c r="B188" t="s">
        <v>298</v>
      </c>
      <c r="C188" s="52"/>
      <c r="F188" s="72">
        <f xml:space="preserve"> IF( ISERROR( MATCH(A188, Sheet1!A:A, FALSE)), 0, 1)</f>
        <v>0</v>
      </c>
    </row>
    <row r="189" spans="1:10">
      <c r="A189" t="s">
        <v>281</v>
      </c>
      <c r="B189" t="s">
        <v>192</v>
      </c>
      <c r="C189" s="52"/>
      <c r="E189" s="54">
        <v>1</v>
      </c>
      <c r="F189" s="72">
        <f xml:space="preserve"> IF( ISERROR( MATCH(A189, Sheet1!A:A, FALSE)), 0, 1)</f>
        <v>0</v>
      </c>
    </row>
    <row r="190" spans="1:10">
      <c r="A190" t="s">
        <v>178</v>
      </c>
      <c r="B190" t="s">
        <v>3</v>
      </c>
      <c r="C190" s="52"/>
      <c r="E190" s="54">
        <v>1</v>
      </c>
      <c r="F190" s="72">
        <f xml:space="preserve"> IF( ISERROR( MATCH(A190, Sheet1!A:A, FALSE)), 0, 1)</f>
        <v>0</v>
      </c>
    </row>
    <row r="191" spans="1:10">
      <c r="A191" t="s">
        <v>3830</v>
      </c>
      <c r="B191" t="s">
        <v>3714</v>
      </c>
      <c r="C191" s="52"/>
      <c r="F191" s="72">
        <f xml:space="preserve"> IF( ISERROR( MATCH(A191, Sheet1!A:A, FALSE)), 0, 1)</f>
        <v>0</v>
      </c>
      <c r="G191" t="s">
        <v>3842</v>
      </c>
    </row>
    <row r="192" spans="1:10">
      <c r="A192" s="26" t="s">
        <v>997</v>
      </c>
      <c r="B192" s="12" t="s">
        <v>3713</v>
      </c>
      <c r="C192" s="52"/>
      <c r="E192" s="54">
        <v>1</v>
      </c>
      <c r="F192" s="72">
        <f xml:space="preserve"> IF( ISERROR( MATCH(A192, Sheet1!A:A, FALSE)), 0, 1)</f>
        <v>1</v>
      </c>
      <c r="I192" t="s">
        <v>211</v>
      </c>
      <c r="J192" t="s">
        <v>4965</v>
      </c>
    </row>
    <row r="193" spans="1:10">
      <c r="A193" s="26" t="s">
        <v>997</v>
      </c>
      <c r="B193" s="12" t="s">
        <v>3713</v>
      </c>
      <c r="C193" s="52"/>
      <c r="F193" s="72">
        <f xml:space="preserve"> IF( ISERROR( MATCH(A193, Sheet1!A:A, FALSE)), 0, 1)</f>
        <v>1</v>
      </c>
      <c r="J193" t="s">
        <v>4965</v>
      </c>
    </row>
    <row r="194" spans="1:10">
      <c r="A194" s="26" t="s">
        <v>997</v>
      </c>
      <c r="B194" s="12" t="s">
        <v>3713</v>
      </c>
      <c r="C194" s="52"/>
      <c r="E194" s="54">
        <v>1</v>
      </c>
      <c r="F194" s="72">
        <f xml:space="preserve"> IF( ISERROR( MATCH(A194, Sheet1!A:A, FALSE)), 0, 1)</f>
        <v>1</v>
      </c>
      <c r="J194" t="s">
        <v>4965</v>
      </c>
    </row>
    <row r="195" spans="1:10">
      <c r="A195" t="s">
        <v>322</v>
      </c>
      <c r="B195" t="s">
        <v>300</v>
      </c>
      <c r="C195" s="52"/>
      <c r="F195" s="72">
        <f xml:space="preserve"> IF( ISERROR( MATCH(A195, Sheet1!A:A, FALSE)), 0, 1)</f>
        <v>0</v>
      </c>
    </row>
    <row r="196" spans="1:10">
      <c r="A196" t="s">
        <v>3795</v>
      </c>
      <c r="B196" t="s">
        <v>197</v>
      </c>
      <c r="C196" s="52"/>
      <c r="F196" s="72">
        <f xml:space="preserve"> IF( ISERROR( MATCH(A196, Sheet1!A:A, FALSE)), 0, 1)</f>
        <v>0</v>
      </c>
    </row>
    <row r="197" spans="1:10">
      <c r="A197" t="s">
        <v>160</v>
      </c>
      <c r="B197" t="s">
        <v>197</v>
      </c>
      <c r="C197" s="52"/>
      <c r="F197" s="72">
        <f xml:space="preserve"> IF( ISERROR( MATCH(A197, Sheet1!A:A, FALSE)), 0, 1)</f>
        <v>0</v>
      </c>
    </row>
    <row r="198" spans="1:10">
      <c r="A198" t="s">
        <v>154</v>
      </c>
      <c r="B198" t="s">
        <v>197</v>
      </c>
      <c r="C198" s="52"/>
      <c r="F198" s="72">
        <f xml:space="preserve"> IF( ISERROR( MATCH(A198, Sheet1!A:A, FALSE)), 0, 1)</f>
        <v>0</v>
      </c>
    </row>
    <row r="199" spans="1:10">
      <c r="A199" t="s">
        <v>246</v>
      </c>
      <c r="B199" t="s">
        <v>296</v>
      </c>
      <c r="C199" s="52"/>
      <c r="F199" s="72">
        <f xml:space="preserve"> IF( ISERROR( MATCH(A199, Sheet1!A:A, FALSE)), 0, 1)</f>
        <v>0</v>
      </c>
    </row>
    <row r="200" spans="1:10">
      <c r="A200" t="s">
        <v>992</v>
      </c>
      <c r="B200" t="s">
        <v>3713</v>
      </c>
      <c r="C200" s="52"/>
      <c r="E200" s="54">
        <v>1</v>
      </c>
      <c r="F200" s="72">
        <f xml:space="preserve"> IF( ISERROR( MATCH(A200, Sheet1!A:A, FALSE)), 0, 1)</f>
        <v>1</v>
      </c>
    </row>
    <row r="201" spans="1:10" s="25" customFormat="1">
      <c r="A201" t="s">
        <v>122</v>
      </c>
      <c r="B201" t="s">
        <v>3713</v>
      </c>
      <c r="C201" s="52"/>
      <c r="D201" s="52"/>
      <c r="E201" s="54">
        <v>1</v>
      </c>
      <c r="F201" s="72">
        <f xml:space="preserve"> IF( ISERROR( MATCH(A201, Sheet1!A:A, FALSE)), 0, 1)</f>
        <v>0</v>
      </c>
      <c r="G201"/>
      <c r="H201"/>
      <c r="I201" t="s">
        <v>211</v>
      </c>
      <c r="J201"/>
    </row>
    <row r="202" spans="1:10" s="25" customFormat="1">
      <c r="A202" t="s">
        <v>986</v>
      </c>
      <c r="B202" t="s">
        <v>3713</v>
      </c>
      <c r="C202" s="52"/>
      <c r="D202" s="52"/>
      <c r="E202" s="54">
        <v>1</v>
      </c>
      <c r="F202" s="72">
        <f xml:space="preserve"> IF( ISERROR( MATCH(A202, Sheet1!A:A, FALSE)), 0, 1)</f>
        <v>1</v>
      </c>
      <c r="G202"/>
      <c r="H202"/>
      <c r="I202"/>
      <c r="J202"/>
    </row>
    <row r="203" spans="1:10">
      <c r="A203" t="s">
        <v>270</v>
      </c>
      <c r="B203" t="s">
        <v>304</v>
      </c>
      <c r="C203" s="52"/>
      <c r="F203" s="72">
        <f xml:space="preserve"> IF( ISERROR( MATCH(A203, Sheet1!A:A, FALSE)), 0, 1)</f>
        <v>0</v>
      </c>
    </row>
    <row r="204" spans="1:10">
      <c r="A204" t="s">
        <v>1004</v>
      </c>
      <c r="B204" t="s">
        <v>3713</v>
      </c>
      <c r="C204" s="52"/>
      <c r="E204" s="54">
        <v>1</v>
      </c>
      <c r="F204" s="72">
        <f xml:space="preserve"> IF( ISERROR( MATCH(A204, Sheet1!A:A, FALSE)), 0, 1)</f>
        <v>1</v>
      </c>
    </row>
    <row r="205" spans="1:10">
      <c r="A205" t="s">
        <v>252</v>
      </c>
      <c r="B205" t="s">
        <v>296</v>
      </c>
      <c r="C205" s="52"/>
      <c r="F205" s="72">
        <f xml:space="preserve"> IF( ISERROR( MATCH(A205, Sheet1!A:A, FALSE)), 0, 1)</f>
        <v>0</v>
      </c>
    </row>
    <row r="206" spans="1:10">
      <c r="A206" t="s">
        <v>158</v>
      </c>
      <c r="B206" t="s">
        <v>197</v>
      </c>
      <c r="C206" s="52"/>
      <c r="F206" s="72">
        <f xml:space="preserve"> IF( ISERROR( MATCH(A206, Sheet1!A:A, FALSE)), 0, 1)</f>
        <v>0</v>
      </c>
    </row>
    <row r="207" spans="1:10">
      <c r="A207" t="s">
        <v>136</v>
      </c>
      <c r="B207" t="s">
        <v>197</v>
      </c>
      <c r="C207" s="52"/>
      <c r="F207" s="72">
        <f xml:space="preserve"> IF( ISERROR( MATCH(A207, Sheet1!A:A, FALSE)), 0, 1)</f>
        <v>0</v>
      </c>
      <c r="I207" t="s">
        <v>211</v>
      </c>
    </row>
    <row r="208" spans="1:10">
      <c r="A208" t="s">
        <v>117</v>
      </c>
      <c r="B208" t="s">
        <v>197</v>
      </c>
      <c r="C208" s="52"/>
      <c r="F208" s="72">
        <f xml:space="preserve"> IF( ISERROR( MATCH(A208, Sheet1!A:A, FALSE)), 0, 1)</f>
        <v>0</v>
      </c>
      <c r="I208" t="s">
        <v>211</v>
      </c>
    </row>
    <row r="209" spans="1:8">
      <c r="A209" t="s">
        <v>162</v>
      </c>
      <c r="B209" t="s">
        <v>197</v>
      </c>
      <c r="C209" s="52"/>
      <c r="F209" s="72">
        <f xml:space="preserve"> IF( ISERROR( MATCH(A209, Sheet1!A:A, FALSE)), 0, 1)</f>
        <v>0</v>
      </c>
    </row>
    <row r="210" spans="1:8">
      <c r="A210" t="s">
        <v>313</v>
      </c>
      <c r="B210" t="s">
        <v>196</v>
      </c>
      <c r="C210" s="52"/>
      <c r="F210" s="72">
        <f xml:space="preserve"> IF( ISERROR( MATCH(A210, Sheet1!A:A, FALSE)), 0, 1)</f>
        <v>0</v>
      </c>
      <c r="G210" t="s">
        <v>314</v>
      </c>
    </row>
    <row r="211" spans="1:8">
      <c r="A211" t="s">
        <v>190</v>
      </c>
      <c r="B211" t="s">
        <v>196</v>
      </c>
      <c r="C211" s="52"/>
      <c r="F211" s="72">
        <f xml:space="preserve"> IF( ISERROR( MATCH(A211, Sheet1!A:A, FALSE)), 0, 1)</f>
        <v>0</v>
      </c>
    </row>
    <row r="212" spans="1:8">
      <c r="A212" t="s">
        <v>3831</v>
      </c>
      <c r="B212" t="s">
        <v>3713</v>
      </c>
      <c r="C212" s="52"/>
      <c r="F212" s="72">
        <f xml:space="preserve"> IF( ISERROR( MATCH(A212, Sheet1!A:A, FALSE)), 0, 1)</f>
        <v>0</v>
      </c>
      <c r="G212" t="s">
        <v>3843</v>
      </c>
    </row>
    <row r="213" spans="1:8">
      <c r="A213" t="s">
        <v>161</v>
      </c>
      <c r="B213" t="s">
        <v>300</v>
      </c>
      <c r="C213" s="52"/>
      <c r="F213" s="72">
        <f xml:space="preserve"> IF( ISERROR( MATCH(A213, Sheet1!A:A, FALSE)), 0, 1)</f>
        <v>0</v>
      </c>
    </row>
    <row r="214" spans="1:8">
      <c r="A214" t="s">
        <v>3832</v>
      </c>
      <c r="B214" t="s">
        <v>3714</v>
      </c>
      <c r="C214" s="52"/>
      <c r="F214" s="72">
        <f xml:space="preserve"> IF( ISERROR( MATCH(A214, Sheet1!A:A, FALSE)), 0, 1)</f>
        <v>0</v>
      </c>
      <c r="G214" t="s">
        <v>3844</v>
      </c>
    </row>
    <row r="215" spans="1:8">
      <c r="A215" t="s">
        <v>3796</v>
      </c>
      <c r="B215" t="s">
        <v>3714</v>
      </c>
      <c r="C215" s="52"/>
      <c r="F215" s="72">
        <f xml:space="preserve"> IF( ISERROR( MATCH(A215, Sheet1!A:A, FALSE)), 0, 1)</f>
        <v>0</v>
      </c>
    </row>
    <row r="216" spans="1:8">
      <c r="A216" t="s">
        <v>183</v>
      </c>
      <c r="B216" t="s">
        <v>197</v>
      </c>
      <c r="C216" s="52"/>
      <c r="F216" s="72">
        <f xml:space="preserve"> IF( ISERROR( MATCH(A216, Sheet1!A:A, FALSE)), 0, 1)</f>
        <v>0</v>
      </c>
      <c r="G216" t="s">
        <v>203</v>
      </c>
      <c r="H216" t="s">
        <v>214</v>
      </c>
    </row>
    <row r="217" spans="1:8">
      <c r="A217" t="s">
        <v>996</v>
      </c>
      <c r="B217" t="s">
        <v>198</v>
      </c>
      <c r="C217" s="52"/>
      <c r="F217" s="72">
        <f xml:space="preserve"> IF( ISERROR( MATCH(A217, Sheet1!A:A, FALSE)), 0, 1)</f>
        <v>0</v>
      </c>
    </row>
    <row r="218" spans="1:8">
      <c r="A218" t="s">
        <v>967</v>
      </c>
      <c r="B218" t="s">
        <v>198</v>
      </c>
      <c r="C218" s="52"/>
      <c r="F218" s="72">
        <f xml:space="preserve"> IF( ISERROR( MATCH(A218, Sheet1!A:A, FALSE)), 0, 1)</f>
        <v>0</v>
      </c>
    </row>
    <row r="219" spans="1:8">
      <c r="A219" t="s">
        <v>979</v>
      </c>
      <c r="B219" t="s">
        <v>3714</v>
      </c>
      <c r="C219" s="52"/>
      <c r="E219" s="54">
        <v>1</v>
      </c>
      <c r="F219" s="72">
        <f xml:space="preserve"> IF( ISERROR( MATCH(A219, Sheet1!A:A, FALSE)), 0, 1)</f>
        <v>0</v>
      </c>
    </row>
    <row r="220" spans="1:8">
      <c r="A220" t="s">
        <v>272</v>
      </c>
      <c r="B220" t="s">
        <v>198</v>
      </c>
      <c r="C220" s="52">
        <v>1</v>
      </c>
      <c r="E220" s="54">
        <v>1</v>
      </c>
      <c r="F220" s="72">
        <f xml:space="preserve"> IF( ISERROR( MATCH(A220, Sheet1!A:A, FALSE)), 0, 1)</f>
        <v>0</v>
      </c>
    </row>
    <row r="221" spans="1:8">
      <c r="A221" t="s">
        <v>3797</v>
      </c>
      <c r="B221" t="s">
        <v>198</v>
      </c>
      <c r="C221" s="52"/>
      <c r="F221" s="72">
        <f xml:space="preserve"> IF( ISERROR( MATCH(A221, Sheet1!A:A, FALSE)), 0, 1)</f>
        <v>0</v>
      </c>
    </row>
    <row r="222" spans="1:8">
      <c r="A222" t="s">
        <v>1012</v>
      </c>
      <c r="B222" t="s">
        <v>3</v>
      </c>
      <c r="C222" s="52"/>
      <c r="E222" s="54">
        <v>1</v>
      </c>
      <c r="F222" s="72">
        <f xml:space="preserve"> IF( ISERROR( MATCH(A222, Sheet1!A:A, FALSE)), 0, 1)</f>
        <v>0</v>
      </c>
    </row>
    <row r="223" spans="1:8">
      <c r="A223" t="s">
        <v>3798</v>
      </c>
      <c r="B223" t="s">
        <v>3713</v>
      </c>
      <c r="C223" s="52"/>
      <c r="F223" s="72">
        <f xml:space="preserve"> IF( ISERROR( MATCH(A223, Sheet1!A:A, FALSE)), 0, 1)</f>
        <v>0</v>
      </c>
    </row>
    <row r="224" spans="1:8">
      <c r="A224" t="s">
        <v>253</v>
      </c>
      <c r="B224" t="s">
        <v>296</v>
      </c>
      <c r="C224" s="52"/>
      <c r="F224" s="72">
        <f xml:space="preserve"> IF( ISERROR( MATCH(A224, Sheet1!A:A, FALSE)), 0, 1)</f>
        <v>0</v>
      </c>
    </row>
    <row r="225" spans="1:10">
      <c r="A225" t="s">
        <v>175</v>
      </c>
      <c r="B225" t="s">
        <v>303</v>
      </c>
      <c r="C225" s="52"/>
      <c r="F225" s="72">
        <f xml:space="preserve"> IF( ISERROR( MATCH(A225, Sheet1!A:A, FALSE)), 0, 1)</f>
        <v>0</v>
      </c>
    </row>
    <row r="226" spans="1:10">
      <c r="A226" t="s">
        <v>105</v>
      </c>
      <c r="B226" t="s">
        <v>3713</v>
      </c>
      <c r="C226" s="52"/>
      <c r="E226" s="54">
        <v>1</v>
      </c>
      <c r="F226" s="72">
        <f xml:space="preserve"> IF( ISERROR( MATCH(A226, Sheet1!A:A, FALSE)), 0, 1)</f>
        <v>0</v>
      </c>
      <c r="I226" t="s">
        <v>211</v>
      </c>
    </row>
    <row r="227" spans="1:10">
      <c r="A227" t="s">
        <v>3833</v>
      </c>
      <c r="B227" t="s">
        <v>3713</v>
      </c>
      <c r="C227" s="52"/>
      <c r="F227" s="72">
        <f xml:space="preserve"> IF( ISERROR( MATCH(A227, Sheet1!A:A, FALSE)), 0, 1)</f>
        <v>0</v>
      </c>
      <c r="G227" t="s">
        <v>3845</v>
      </c>
    </row>
    <row r="228" spans="1:10">
      <c r="A228" t="s">
        <v>103</v>
      </c>
      <c r="B228" t="s">
        <v>3713</v>
      </c>
      <c r="C228" s="52"/>
      <c r="E228" s="54">
        <v>1</v>
      </c>
      <c r="F228" s="72">
        <f xml:space="preserve"> IF( ISERROR( MATCH(A228, Sheet1!A:A, FALSE)), 0, 1)</f>
        <v>0</v>
      </c>
      <c r="I228" t="s">
        <v>211</v>
      </c>
    </row>
    <row r="229" spans="1:10">
      <c r="A229" t="s">
        <v>995</v>
      </c>
      <c r="B229" t="s">
        <v>3713</v>
      </c>
      <c r="C229" s="52"/>
      <c r="E229" s="54">
        <v>1</v>
      </c>
      <c r="F229" s="72">
        <f xml:space="preserve"> IF( ISERROR( MATCH(A229, Sheet1!A:A, FALSE)), 0, 1)</f>
        <v>0</v>
      </c>
    </row>
    <row r="230" spans="1:10">
      <c r="A230" t="s">
        <v>140</v>
      </c>
      <c r="B230" t="s">
        <v>3</v>
      </c>
      <c r="C230" s="55"/>
      <c r="D230" s="55">
        <v>1</v>
      </c>
      <c r="F230" s="72">
        <f xml:space="preserve"> IF( ISERROR( MATCH(A230, Sheet1!A:A, FALSE)), 0, 1)</f>
        <v>1</v>
      </c>
      <c r="I230" t="s">
        <v>211</v>
      </c>
      <c r="J230" s="12"/>
    </row>
    <row r="231" spans="1:10">
      <c r="A231" t="s">
        <v>3799</v>
      </c>
      <c r="B231" t="s">
        <v>197</v>
      </c>
      <c r="C231" s="52"/>
      <c r="F231" s="72">
        <f xml:space="preserve"> IF( ISERROR( MATCH(A231, Sheet1!A:A, FALSE)), 0, 1)</f>
        <v>0</v>
      </c>
    </row>
    <row r="232" spans="1:10">
      <c r="A232" t="s">
        <v>293</v>
      </c>
      <c r="B232" t="s">
        <v>296</v>
      </c>
      <c r="C232" s="52"/>
      <c r="F232" s="72">
        <f xml:space="preserve"> IF( ISERROR( MATCH(A232, Sheet1!A:A, FALSE)), 0, 1)</f>
        <v>0</v>
      </c>
    </row>
    <row r="233" spans="1:10">
      <c r="A233" t="s">
        <v>260</v>
      </c>
      <c r="B233" t="s">
        <v>296</v>
      </c>
      <c r="C233" s="52"/>
      <c r="F233" s="72">
        <f xml:space="preserve"> IF( ISERROR( MATCH(A233, Sheet1!A:A, FALSE)), 0, 1)</f>
        <v>0</v>
      </c>
    </row>
    <row r="234" spans="1:10">
      <c r="A234" t="s">
        <v>124</v>
      </c>
      <c r="B234" t="s">
        <v>3713</v>
      </c>
      <c r="C234" s="52"/>
      <c r="E234" s="54">
        <v>1</v>
      </c>
      <c r="F234" s="72">
        <f xml:space="preserve"> IF( ISERROR( MATCH(A234, Sheet1!A:A, FALSE)), 0, 1)</f>
        <v>0</v>
      </c>
      <c r="I234" t="s">
        <v>211</v>
      </c>
    </row>
    <row r="235" spans="1:10">
      <c r="A235" t="s">
        <v>1018</v>
      </c>
      <c r="B235" t="s">
        <v>3714</v>
      </c>
      <c r="C235" s="52"/>
      <c r="E235" s="54">
        <v>1</v>
      </c>
      <c r="F235" s="72">
        <f xml:space="preserve"> IF( ISERROR( MATCH(A235, Sheet1!A:A, FALSE)), 0, 1)</f>
        <v>1</v>
      </c>
    </row>
    <row r="236" spans="1:10">
      <c r="A236" s="12" t="s">
        <v>267</v>
      </c>
      <c r="B236" s="12" t="s">
        <v>197</v>
      </c>
      <c r="C236" s="52"/>
      <c r="F236" s="72">
        <f xml:space="preserve"> IF( ISERROR( MATCH(A236, Sheet1!A:A, FALSE)), 0, 1)</f>
        <v>0</v>
      </c>
      <c r="G236" s="12"/>
      <c r="H236" s="12"/>
      <c r="I236" s="12"/>
    </row>
    <row r="237" spans="1:10">
      <c r="A237" t="s">
        <v>1020</v>
      </c>
      <c r="B237" t="s">
        <v>3713</v>
      </c>
      <c r="C237" s="52"/>
      <c r="E237" s="54">
        <v>1</v>
      </c>
      <c r="F237" s="72">
        <f xml:space="preserve"> IF( ISERROR( MATCH(A237, Sheet1!A:A, FALSE)), 0, 1)</f>
        <v>1</v>
      </c>
    </row>
    <row r="238" spans="1:10">
      <c r="A238" t="s">
        <v>3800</v>
      </c>
      <c r="B238" t="s">
        <v>3714</v>
      </c>
      <c r="C238" s="52"/>
      <c r="F238" s="72">
        <f xml:space="preserve"> IF( ISERROR( MATCH(A238, Sheet1!A:A, FALSE)), 0, 1)</f>
        <v>0</v>
      </c>
    </row>
    <row r="239" spans="1:10">
      <c r="A239" t="s">
        <v>255</v>
      </c>
      <c r="B239" t="s">
        <v>296</v>
      </c>
      <c r="C239" s="52"/>
      <c r="F239" s="72">
        <f xml:space="preserve"> IF( ISERROR( MATCH(A239, Sheet1!A:A, FALSE)), 0, 1)</f>
        <v>0</v>
      </c>
    </row>
    <row r="240" spans="1:10">
      <c r="A240" t="s">
        <v>257</v>
      </c>
      <c r="B240" t="s">
        <v>296</v>
      </c>
      <c r="C240" s="52"/>
      <c r="F240" s="72">
        <f xml:space="preserve"> IF( ISERROR( MATCH(A240, Sheet1!A:A, FALSE)), 0, 1)</f>
        <v>0</v>
      </c>
    </row>
    <row r="241" spans="1:10">
      <c r="A241" t="s">
        <v>976</v>
      </c>
      <c r="B241" t="s">
        <v>298</v>
      </c>
      <c r="C241" s="52"/>
      <c r="F241" s="72">
        <f xml:space="preserve"> IF( ISERROR( MATCH(A241, Sheet1!A:A, FALSE)), 0, 1)</f>
        <v>0</v>
      </c>
    </row>
    <row r="242" spans="1:10">
      <c r="A242" t="s">
        <v>3801</v>
      </c>
      <c r="B242" t="s">
        <v>3</v>
      </c>
      <c r="C242" s="52"/>
      <c r="F242" s="72">
        <f xml:space="preserve"> IF( ISERROR( MATCH(A242, Sheet1!A:A, FALSE)), 0, 1)</f>
        <v>0</v>
      </c>
    </row>
    <row r="243" spans="1:10">
      <c r="A243" t="s">
        <v>3876</v>
      </c>
      <c r="B243" t="s">
        <v>193</v>
      </c>
      <c r="C243" s="52"/>
      <c r="F243" s="72">
        <f xml:space="preserve"> IF( ISERROR( MATCH(A243, Sheet1!A:A, FALSE)), 0, 1)</f>
        <v>0</v>
      </c>
    </row>
    <row r="244" spans="1:10">
      <c r="A244" t="s">
        <v>241</v>
      </c>
      <c r="B244" t="s">
        <v>296</v>
      </c>
      <c r="C244" s="52"/>
      <c r="F244" s="72">
        <f xml:space="preserve"> IF( ISERROR( MATCH(A244, Sheet1!A:A, FALSE)), 0, 1)</f>
        <v>0</v>
      </c>
    </row>
    <row r="245" spans="1:10">
      <c r="A245" t="s">
        <v>106</v>
      </c>
      <c r="B245" t="s">
        <v>3713</v>
      </c>
      <c r="C245" s="52"/>
      <c r="E245" s="54">
        <v>1</v>
      </c>
      <c r="F245" s="72">
        <f xml:space="preserve"> IF( ISERROR( MATCH(A245, Sheet1!A:A, FALSE)), 0, 1)</f>
        <v>0</v>
      </c>
      <c r="I245" t="s">
        <v>211</v>
      </c>
    </row>
    <row r="246" spans="1:10">
      <c r="A246" t="s">
        <v>157</v>
      </c>
      <c r="B246" t="s">
        <v>197</v>
      </c>
      <c r="C246" s="52"/>
      <c r="F246" s="72">
        <f xml:space="preserve"> IF( ISERROR( MATCH(A246, Sheet1!A:A, FALSE)), 0, 1)</f>
        <v>0</v>
      </c>
    </row>
    <row r="247" spans="1:10">
      <c r="A247" t="s">
        <v>159</v>
      </c>
      <c r="B247" t="s">
        <v>300</v>
      </c>
      <c r="C247" s="52"/>
      <c r="F247" s="72">
        <f xml:space="preserve"> IF( ISERROR( MATCH(A247, Sheet1!A:A, FALSE)), 0, 1)</f>
        <v>0</v>
      </c>
    </row>
    <row r="248" spans="1:10">
      <c r="A248" t="s">
        <v>146</v>
      </c>
      <c r="B248" t="s">
        <v>3</v>
      </c>
      <c r="C248" s="53"/>
      <c r="D248" s="53"/>
      <c r="E248" s="54">
        <v>1</v>
      </c>
      <c r="F248" s="72">
        <f xml:space="preserve"> IF( ISERROR( MATCH(A248, Sheet1!A:A, FALSE)), 0, 1)</f>
        <v>0</v>
      </c>
      <c r="I248" t="s">
        <v>211</v>
      </c>
      <c r="J248" s="12"/>
    </row>
    <row r="249" spans="1:10">
      <c r="A249" t="s">
        <v>956</v>
      </c>
      <c r="B249" t="s">
        <v>3</v>
      </c>
      <c r="C249" s="53"/>
      <c r="D249" s="53"/>
      <c r="E249" s="54">
        <v>1</v>
      </c>
      <c r="F249" s="72">
        <f xml:space="preserve"> IF( ISERROR( MATCH(A249, Sheet1!A:A, FALSE)), 0, 1)</f>
        <v>0</v>
      </c>
      <c r="J249" s="12"/>
    </row>
    <row r="250" spans="1:10">
      <c r="A250" t="s">
        <v>998</v>
      </c>
      <c r="B250" t="s">
        <v>3714</v>
      </c>
      <c r="C250" s="52"/>
      <c r="E250" s="54">
        <v>1</v>
      </c>
      <c r="F250" s="72">
        <f xml:space="preserve"> IF( ISERROR( MATCH(A250, Sheet1!A:A, FALSE)), 0, 1)</f>
        <v>0</v>
      </c>
    </row>
    <row r="251" spans="1:10">
      <c r="A251" t="s">
        <v>324</v>
      </c>
      <c r="B251" t="s">
        <v>3</v>
      </c>
      <c r="C251" s="52"/>
      <c r="E251" s="54">
        <v>1</v>
      </c>
      <c r="F251" s="72">
        <f xml:space="preserve"> IF( ISERROR( MATCH(A251, Sheet1!A:A, FALSE)), 0, 1)</f>
        <v>0</v>
      </c>
    </row>
    <row r="252" spans="1:10">
      <c r="A252" t="s">
        <v>282</v>
      </c>
      <c r="B252" t="s">
        <v>3</v>
      </c>
      <c r="C252" s="52"/>
      <c r="E252" s="54">
        <v>1</v>
      </c>
      <c r="F252" s="72">
        <f xml:space="preserve"> IF( ISERROR( MATCH(A252, Sheet1!A:A, FALSE)), 0, 1)</f>
        <v>0</v>
      </c>
    </row>
    <row r="253" spans="1:10">
      <c r="A253" t="s">
        <v>248</v>
      </c>
      <c r="B253" t="s">
        <v>296</v>
      </c>
      <c r="C253" s="52"/>
      <c r="F253" s="72">
        <f xml:space="preserve"> IF( ISERROR( MATCH(A253, Sheet1!A:A, FALSE)), 0, 1)</f>
        <v>0</v>
      </c>
    </row>
    <row r="254" spans="1:10">
      <c r="A254" t="s">
        <v>251</v>
      </c>
      <c r="B254" t="s">
        <v>296</v>
      </c>
      <c r="C254" s="52"/>
      <c r="F254" s="72">
        <f xml:space="preserve"> IF( ISERROR( MATCH(A254, Sheet1!A:A, FALSE)), 0, 1)</f>
        <v>0</v>
      </c>
    </row>
    <row r="255" spans="1:10">
      <c r="A255" t="s">
        <v>126</v>
      </c>
      <c r="B255" t="s">
        <v>197</v>
      </c>
      <c r="C255" s="52">
        <v>1</v>
      </c>
      <c r="D255" s="52">
        <v>1</v>
      </c>
      <c r="E255" s="54">
        <v>1</v>
      </c>
      <c r="F255" s="72">
        <f xml:space="preserve"> IF( ISERROR( MATCH(A255, Sheet1!A:A, FALSE)), 0, 1)</f>
        <v>0</v>
      </c>
      <c r="G255" t="s">
        <v>224</v>
      </c>
      <c r="I255" t="s">
        <v>211</v>
      </c>
    </row>
    <row r="256" spans="1:10">
      <c r="A256" t="s">
        <v>113</v>
      </c>
      <c r="B256" t="s">
        <v>198</v>
      </c>
      <c r="C256" s="52"/>
      <c r="F256" s="72">
        <f xml:space="preserve"> IF( ISERROR( MATCH(A256, Sheet1!A:A, FALSE)), 0, 1)</f>
        <v>0</v>
      </c>
      <c r="I256" t="s">
        <v>211</v>
      </c>
    </row>
    <row r="257" spans="1:9">
      <c r="A257" t="s">
        <v>229</v>
      </c>
      <c r="B257" t="s">
        <v>298</v>
      </c>
      <c r="C257" s="52"/>
      <c r="F257" s="72">
        <f xml:space="preserve"> IF( ISERROR( MATCH(A257, Sheet1!A:A, FALSE)), 0, 1)</f>
        <v>0</v>
      </c>
      <c r="G257" t="s">
        <v>230</v>
      </c>
      <c r="H257" t="s">
        <v>208</v>
      </c>
    </row>
    <row r="258" spans="1:9">
      <c r="A258" t="s">
        <v>3802</v>
      </c>
      <c r="B258" t="s">
        <v>192</v>
      </c>
      <c r="C258" s="52"/>
      <c r="F258" s="72">
        <f xml:space="preserve"> IF( ISERROR( MATCH(A258, Sheet1!A:A, FALSE)), 0, 1)</f>
        <v>0</v>
      </c>
    </row>
    <row r="259" spans="1:9">
      <c r="A259" t="s">
        <v>244</v>
      </c>
      <c r="B259" t="s">
        <v>300</v>
      </c>
      <c r="C259" s="52"/>
      <c r="F259" s="72">
        <f xml:space="preserve"> IF( ISERROR( MATCH(A259, Sheet1!A:A, FALSE)), 0, 1)</f>
        <v>0</v>
      </c>
    </row>
    <row r="260" spans="1:9">
      <c r="A260" t="s">
        <v>3803</v>
      </c>
      <c r="B260" t="s">
        <v>192</v>
      </c>
      <c r="C260" s="52"/>
      <c r="F260" s="72">
        <f xml:space="preserve"> IF( ISERROR( MATCH(A260, Sheet1!A:A, FALSE)), 0, 1)</f>
        <v>0</v>
      </c>
    </row>
    <row r="261" spans="1:9">
      <c r="A261" t="s">
        <v>107</v>
      </c>
      <c r="B261" t="s">
        <v>196</v>
      </c>
      <c r="C261" s="52"/>
      <c r="F261" s="72">
        <f xml:space="preserve"> IF( ISERROR( MATCH(A261, Sheet1!A:A, FALSE)), 0, 1)</f>
        <v>0</v>
      </c>
      <c r="G261" t="s">
        <v>3730</v>
      </c>
      <c r="I261" t="s">
        <v>211</v>
      </c>
    </row>
    <row r="262" spans="1:9">
      <c r="A262" t="s">
        <v>3834</v>
      </c>
      <c r="B262" t="s">
        <v>3714</v>
      </c>
      <c r="C262" s="52"/>
      <c r="F262" s="72">
        <f xml:space="preserve"> IF( ISERROR( MATCH(A262, Sheet1!A:A, FALSE)), 0, 1)</f>
        <v>0</v>
      </c>
      <c r="G262" t="s">
        <v>3846</v>
      </c>
    </row>
    <row r="263" spans="1:9">
      <c r="A263" t="s">
        <v>153</v>
      </c>
      <c r="B263" t="s">
        <v>197</v>
      </c>
      <c r="C263" s="52"/>
      <c r="F263" s="72">
        <f xml:space="preserve"> IF( ISERROR( MATCH(A263, Sheet1!A:A, FALSE)), 0, 1)</f>
        <v>0</v>
      </c>
      <c r="G263" t="s">
        <v>212</v>
      </c>
    </row>
    <row r="264" spans="1:9">
      <c r="A264" t="s">
        <v>138</v>
      </c>
      <c r="B264" t="s">
        <v>198</v>
      </c>
      <c r="C264" s="52">
        <v>1</v>
      </c>
      <c r="F264" s="72">
        <f xml:space="preserve"> IF( ISERROR( MATCH(A264, Sheet1!A:A, FALSE)), 0, 1)</f>
        <v>0</v>
      </c>
      <c r="I264" t="s">
        <v>211</v>
      </c>
    </row>
    <row r="265" spans="1:9">
      <c r="A265" t="s">
        <v>3804</v>
      </c>
      <c r="B265" t="s">
        <v>300</v>
      </c>
      <c r="C265" s="52"/>
      <c r="F265" s="72">
        <f xml:space="preserve"> IF( ISERROR( MATCH(A265, Sheet1!A:A, FALSE)), 0, 1)</f>
        <v>0</v>
      </c>
    </row>
    <row r="266" spans="1:9">
      <c r="A266" s="12" t="s">
        <v>1006</v>
      </c>
      <c r="B266" t="s">
        <v>198</v>
      </c>
      <c r="C266" s="52"/>
      <c r="F266" s="72">
        <f xml:space="preserve"> IF( ISERROR( MATCH(A266, Sheet1!A:A, FALSE)), 0, 1)</f>
        <v>0</v>
      </c>
    </row>
    <row r="267" spans="1:9">
      <c r="A267" t="s">
        <v>245</v>
      </c>
      <c r="B267" t="s">
        <v>296</v>
      </c>
      <c r="C267" s="52"/>
      <c r="F267" s="72">
        <f xml:space="preserve"> IF( ISERROR( MATCH(A267, Sheet1!A:A, FALSE)), 0, 1)</f>
        <v>0</v>
      </c>
    </row>
    <row r="268" spans="1:9">
      <c r="A268" t="s">
        <v>3835</v>
      </c>
      <c r="B268" t="s">
        <v>197</v>
      </c>
      <c r="C268" s="52"/>
      <c r="F268" s="72">
        <f xml:space="preserve"> IF( ISERROR( MATCH(A268, Sheet1!A:A, FALSE)), 0, 1)</f>
        <v>0</v>
      </c>
    </row>
    <row r="269" spans="1:9">
      <c r="A269" t="s">
        <v>301</v>
      </c>
      <c r="B269" t="s">
        <v>296</v>
      </c>
      <c r="C269" s="52"/>
      <c r="F269" s="72">
        <f xml:space="preserve"> IF( ISERROR( MATCH(A269, Sheet1!A:A, FALSE)), 0, 1)</f>
        <v>0</v>
      </c>
    </row>
    <row r="270" spans="1:9">
      <c r="A270" t="s">
        <v>3810</v>
      </c>
      <c r="B270" t="s">
        <v>192</v>
      </c>
      <c r="C270" s="52"/>
      <c r="F270" s="72">
        <f xml:space="preserve"> IF( ISERROR( MATCH(A270, Sheet1!A:A, FALSE)), 0, 1)</f>
        <v>0</v>
      </c>
    </row>
    <row r="271" spans="1:9">
      <c r="A271" t="s">
        <v>1001</v>
      </c>
      <c r="B271" t="s">
        <v>192</v>
      </c>
      <c r="C271" s="52"/>
      <c r="E271" s="54">
        <v>1</v>
      </c>
      <c r="F271" s="72">
        <f xml:space="preserve"> IF( ISERROR( MATCH(A271, Sheet1!A:A, FALSE)), 0, 1)</f>
        <v>0</v>
      </c>
    </row>
    <row r="272" spans="1:9">
      <c r="A272" t="s">
        <v>137</v>
      </c>
      <c r="B272" t="s">
        <v>298</v>
      </c>
      <c r="C272" s="52"/>
      <c r="F272" s="72">
        <f xml:space="preserve"> IF( ISERROR( MATCH(A272, Sheet1!A:A, FALSE)), 0, 1)</f>
        <v>0</v>
      </c>
      <c r="G272" t="s">
        <v>125</v>
      </c>
      <c r="H272" t="s">
        <v>208</v>
      </c>
      <c r="I272" t="s">
        <v>211</v>
      </c>
    </row>
    <row r="273" spans="1:10">
      <c r="A273" t="s">
        <v>3836</v>
      </c>
      <c r="B273" t="s">
        <v>3714</v>
      </c>
      <c r="C273" s="52"/>
      <c r="F273" s="72">
        <f xml:space="preserve"> IF( ISERROR( MATCH(A273, Sheet1!A:A, FALSE)), 0, 1)</f>
        <v>0</v>
      </c>
      <c r="G273" t="s">
        <v>3847</v>
      </c>
    </row>
    <row r="274" spans="1:10">
      <c r="A274" t="s">
        <v>1010</v>
      </c>
      <c r="B274" t="s">
        <v>3713</v>
      </c>
      <c r="C274" s="52"/>
      <c r="E274" s="54">
        <v>1</v>
      </c>
      <c r="F274" s="72">
        <f xml:space="preserve"> IF( ISERROR( MATCH(A274, Sheet1!A:A, FALSE)), 0, 1)</f>
        <v>1</v>
      </c>
    </row>
    <row r="275" spans="1:10">
      <c r="A275" t="s">
        <v>3811</v>
      </c>
      <c r="B275" t="s">
        <v>298</v>
      </c>
      <c r="C275" s="52"/>
      <c r="F275" s="72">
        <f xml:space="preserve"> IF( ISERROR( MATCH(A275, Sheet1!A:A, FALSE)), 0, 1)</f>
        <v>0</v>
      </c>
      <c r="G275" t="s">
        <v>3851</v>
      </c>
    </row>
    <row r="276" spans="1:10">
      <c r="A276" t="s">
        <v>3812</v>
      </c>
      <c r="B276" t="s">
        <v>298</v>
      </c>
      <c r="C276" s="52"/>
      <c r="F276" s="72">
        <f xml:space="preserve"> IF( ISERROR( MATCH(A276, Sheet1!A:A, FALSE)), 0, 1)</f>
        <v>0</v>
      </c>
      <c r="G276" s="59" t="s">
        <v>3852</v>
      </c>
    </row>
    <row r="277" spans="1:10">
      <c r="A277" t="s">
        <v>3813</v>
      </c>
      <c r="B277" t="s">
        <v>298</v>
      </c>
      <c r="C277" s="52"/>
      <c r="F277" s="72">
        <f xml:space="preserve"> IF( ISERROR( MATCH(A277, Sheet1!A:A, FALSE)), 0, 1)</f>
        <v>0</v>
      </c>
      <c r="G277" t="s">
        <v>3853</v>
      </c>
    </row>
    <row r="278" spans="1:10">
      <c r="A278" t="s">
        <v>1058</v>
      </c>
      <c r="B278" t="s">
        <v>298</v>
      </c>
      <c r="C278" s="52"/>
      <c r="F278" s="72">
        <f xml:space="preserve"> IF( ISERROR( MATCH(A278, Sheet1!A:A, FALSE)), 0, 1)</f>
        <v>0</v>
      </c>
    </row>
    <row r="279" spans="1:10">
      <c r="A279" t="s">
        <v>999</v>
      </c>
      <c r="B279" t="s">
        <v>197</v>
      </c>
      <c r="C279" s="52"/>
      <c r="F279" s="72">
        <f xml:space="preserve"> IF( ISERROR( MATCH(A279, Sheet1!A:A, FALSE)), 0, 1)</f>
        <v>0</v>
      </c>
    </row>
    <row r="280" spans="1:10">
      <c r="A280" t="s">
        <v>127</v>
      </c>
      <c r="B280" t="s">
        <v>3</v>
      </c>
      <c r="C280" s="52"/>
      <c r="E280" s="54">
        <v>1</v>
      </c>
      <c r="F280" s="72">
        <f xml:space="preserve"> IF( ISERROR( MATCH(A280, Sheet1!A:A, FALSE)), 0, 1)</f>
        <v>0</v>
      </c>
      <c r="I280" t="s">
        <v>211</v>
      </c>
    </row>
    <row r="281" spans="1:10">
      <c r="A281" t="s">
        <v>125</v>
      </c>
      <c r="B281" t="s">
        <v>298</v>
      </c>
      <c r="C281" s="52"/>
      <c r="F281" s="72">
        <f xml:space="preserve"> IF( ISERROR( MATCH(A281, Sheet1!A:A, FALSE)), 0, 1)</f>
        <v>0</v>
      </c>
      <c r="I281" t="s">
        <v>211</v>
      </c>
    </row>
    <row r="282" spans="1:10">
      <c r="A282" t="s">
        <v>3805</v>
      </c>
      <c r="B282" t="s">
        <v>197</v>
      </c>
      <c r="C282" s="52"/>
      <c r="F282" s="72">
        <f xml:space="preserve"> IF( ISERROR( MATCH(A282, Sheet1!A:A, FALSE)), 0, 1)</f>
        <v>0</v>
      </c>
    </row>
    <row r="283" spans="1:10">
      <c r="A283" t="s">
        <v>129</v>
      </c>
      <c r="B283" t="s">
        <v>298</v>
      </c>
      <c r="C283" s="52"/>
      <c r="F283" s="72">
        <f xml:space="preserve"> IF( ISERROR( MATCH(A283, Sheet1!A:A, FALSE)), 0, 1)</f>
        <v>0</v>
      </c>
      <c r="I283" t="s">
        <v>211</v>
      </c>
    </row>
    <row r="284" spans="1:10">
      <c r="A284" t="s">
        <v>3814</v>
      </c>
      <c r="B284" t="s">
        <v>196</v>
      </c>
      <c r="C284" s="52"/>
      <c r="F284" s="72">
        <f xml:space="preserve"> IF( ISERROR( MATCH(A284, Sheet1!A:A, FALSE)), 0, 1)</f>
        <v>0</v>
      </c>
    </row>
    <row r="285" spans="1:10">
      <c r="A285" t="s">
        <v>174</v>
      </c>
      <c r="B285" t="s">
        <v>196</v>
      </c>
      <c r="C285" s="52"/>
      <c r="F285" s="72">
        <f xml:space="preserve"> IF( ISERROR( MATCH(A285, Sheet1!A:A, FALSE)), 0, 1)</f>
        <v>0</v>
      </c>
    </row>
    <row r="286" spans="1:10">
      <c r="A286" t="s">
        <v>1403</v>
      </c>
      <c r="B286" s="12" t="s">
        <v>3713</v>
      </c>
      <c r="C286" s="52"/>
      <c r="F286" s="72">
        <f xml:space="preserve"> IF( ISERROR( MATCH(A286, Sheet1!A:A, FALSE)), 0, 1)</f>
        <v>0</v>
      </c>
      <c r="J286" t="s">
        <v>4966</v>
      </c>
    </row>
    <row r="287" spans="1:10">
      <c r="A287" t="s">
        <v>970</v>
      </c>
      <c r="B287" t="s">
        <v>3714</v>
      </c>
      <c r="C287" s="52"/>
      <c r="E287" s="54">
        <v>1</v>
      </c>
      <c r="F287" s="72">
        <f xml:space="preserve"> IF( ISERROR( MATCH(A287, Sheet1!A:A, FALSE)), 0, 1)</f>
        <v>0</v>
      </c>
    </row>
    <row r="288" spans="1:10">
      <c r="A288" t="s">
        <v>988</v>
      </c>
      <c r="B288" t="s">
        <v>198</v>
      </c>
      <c r="C288" s="52"/>
      <c r="F288" s="72">
        <f xml:space="preserve"> IF( ISERROR( MATCH(A288, Sheet1!A:A, FALSE)), 0, 1)</f>
        <v>0</v>
      </c>
    </row>
    <row r="289" spans="1:9">
      <c r="A289" t="s">
        <v>1013</v>
      </c>
      <c r="B289" t="s">
        <v>198</v>
      </c>
      <c r="C289" s="52"/>
      <c r="F289" s="72">
        <f xml:space="preserve"> IF( ISERROR( MATCH(A289, Sheet1!A:A, FALSE)), 0, 1)</f>
        <v>0</v>
      </c>
    </row>
    <row r="290" spans="1:9">
      <c r="A290" t="s">
        <v>128</v>
      </c>
      <c r="B290" t="s">
        <v>196</v>
      </c>
      <c r="C290" s="52"/>
      <c r="F290" s="72">
        <f xml:space="preserve"> IF( ISERROR( MATCH(A290, Sheet1!A:A, FALSE)), 0, 1)</f>
        <v>0</v>
      </c>
      <c r="I290" t="s">
        <v>211</v>
      </c>
    </row>
    <row r="291" spans="1:9">
      <c r="A291" t="s">
        <v>975</v>
      </c>
      <c r="B291" t="s">
        <v>196</v>
      </c>
      <c r="C291" s="52"/>
      <c r="F291" s="72">
        <f xml:space="preserve"> IF( ISERROR( MATCH(A291, Sheet1!A:A, FALSE)), 0, 1)</f>
        <v>0</v>
      </c>
      <c r="G291" t="s">
        <v>3706</v>
      </c>
    </row>
    <row r="292" spans="1:9">
      <c r="A292" t="s">
        <v>1003</v>
      </c>
      <c r="B292" t="s">
        <v>298</v>
      </c>
      <c r="C292" s="52"/>
      <c r="F292" s="72">
        <f xml:space="preserve"> IF( ISERROR( MATCH(A292, Sheet1!A:A, FALSE)), 0, 1)</f>
        <v>0</v>
      </c>
      <c r="G292" t="s">
        <v>3711</v>
      </c>
    </row>
    <row r="293" spans="1:9">
      <c r="A293" s="12" t="s">
        <v>968</v>
      </c>
      <c r="B293" t="s">
        <v>196</v>
      </c>
      <c r="C293" s="52"/>
      <c r="F293" s="72">
        <f xml:space="preserve"> IF( ISERROR( MATCH(A293, Sheet1!A:A, FALSE)), 0, 1)</f>
        <v>0</v>
      </c>
      <c r="G293" t="s">
        <v>3869</v>
      </c>
    </row>
    <row r="294" spans="1:9">
      <c r="A294" t="s">
        <v>315</v>
      </c>
      <c r="B294" t="s">
        <v>197</v>
      </c>
      <c r="C294" s="52"/>
      <c r="F294" s="72">
        <f xml:space="preserve"> IF( ISERROR( MATCH(A294, Sheet1!A:A, FALSE)), 0, 1)</f>
        <v>0</v>
      </c>
      <c r="G294" t="s">
        <v>316</v>
      </c>
    </row>
  </sheetData>
  <autoFilter ref="A1:J294" xr:uid="{5D67E2D7-1D61-4902-80B8-98C206DBE160}"/>
  <hyperlinks>
    <hyperlink ref="J100" r:id="rId1" xr:uid="{F5D345EE-57AA-4C81-B1DD-5D5038479BAA}"/>
  </hyperlinks>
  <pageMargins left="0.7" right="0.7" top="0.75" bottom="0.75" header="0.3" footer="0.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C24B-CFFA-4F65-A548-8519226E65DC}">
  <sheetPr filterMode="1">
    <tabColor theme="9" tint="0.79998168889431442"/>
  </sheetPr>
  <dimension ref="A1:E1562"/>
  <sheetViews>
    <sheetView workbookViewId="0">
      <pane xSplit="1" ySplit="1" topLeftCell="B149" activePane="bottomRight" state="frozen"/>
      <selection pane="topRight" activeCell="B1" sqref="B1"/>
      <selection pane="bottomLeft" activeCell="A2" sqref="A2"/>
      <selection pane="bottomRight" activeCell="B149" sqref="B149"/>
    </sheetView>
  </sheetViews>
  <sheetFormatPr defaultRowHeight="15" zeroHeight="1"/>
  <cols>
    <col min="1" max="1" width="12.7109375" customWidth="1"/>
    <col min="2" max="2" width="80.7109375" customWidth="1"/>
    <col min="4" max="4" width="9.140625" style="31"/>
    <col min="5" max="5" width="50.7109375" customWidth="1"/>
  </cols>
  <sheetData>
    <row r="1" spans="1:5">
      <c r="A1" t="s">
        <v>1875</v>
      </c>
      <c r="B1" t="s">
        <v>2129</v>
      </c>
      <c r="C1" t="s">
        <v>3675</v>
      </c>
      <c r="D1" s="31" t="s">
        <v>3690</v>
      </c>
      <c r="E1" t="s">
        <v>962</v>
      </c>
    </row>
    <row r="12" spans="1:5" hidden="1">
      <c r="A12" t="s">
        <v>1</v>
      </c>
      <c r="B12" t="s">
        <v>3676</v>
      </c>
      <c r="C12" s="50">
        <v>1</v>
      </c>
      <c r="D12" s="51">
        <v>1</v>
      </c>
      <c r="E12" t="s">
        <v>3677</v>
      </c>
    </row>
    <row r="13" spans="1:5" hidden="1">
      <c r="A13" t="s">
        <v>1</v>
      </c>
      <c r="B13" t="s">
        <v>2254</v>
      </c>
      <c r="C13" s="50">
        <v>1</v>
      </c>
      <c r="D13" s="51">
        <v>1</v>
      </c>
      <c r="E13" t="s">
        <v>3678</v>
      </c>
    </row>
    <row r="14" spans="1:5" hidden="1">
      <c r="A14" t="s">
        <v>1</v>
      </c>
      <c r="B14" t="s">
        <v>3679</v>
      </c>
      <c r="C14" s="50">
        <v>1</v>
      </c>
      <c r="D14" s="51">
        <v>1</v>
      </c>
      <c r="E14" t="s">
        <v>3680</v>
      </c>
    </row>
    <row r="15" spans="1:5" hidden="1">
      <c r="A15" t="s">
        <v>1</v>
      </c>
      <c r="B15" t="s">
        <v>3682</v>
      </c>
      <c r="C15" s="50">
        <v>1</v>
      </c>
      <c r="D15" s="51">
        <v>1</v>
      </c>
      <c r="E15" t="s">
        <v>3681</v>
      </c>
    </row>
    <row r="16" spans="1:5" hidden="1">
      <c r="A16" t="s">
        <v>1</v>
      </c>
      <c r="B16" t="s">
        <v>3683</v>
      </c>
      <c r="C16" s="50">
        <v>1</v>
      </c>
      <c r="D16" s="51">
        <v>1</v>
      </c>
      <c r="E16" t="s">
        <v>3681</v>
      </c>
    </row>
    <row r="17" spans="1:5" hidden="1">
      <c r="A17" t="s">
        <v>1</v>
      </c>
      <c r="B17" t="s">
        <v>3684</v>
      </c>
      <c r="C17" s="50">
        <v>1</v>
      </c>
      <c r="D17" s="51">
        <v>1</v>
      </c>
      <c r="E17" t="s">
        <v>3685</v>
      </c>
    </row>
    <row r="18" spans="1:5" hidden="1">
      <c r="A18" t="s">
        <v>1</v>
      </c>
      <c r="B18" t="s">
        <v>2144</v>
      </c>
      <c r="C18" s="50">
        <v>1</v>
      </c>
      <c r="D18" s="51">
        <v>1</v>
      </c>
      <c r="E18" t="s">
        <v>3686</v>
      </c>
    </row>
    <row r="19" spans="1:5" hidden="1">
      <c r="A19" t="s">
        <v>1</v>
      </c>
      <c r="B19" t="s">
        <v>2242</v>
      </c>
      <c r="C19" s="50">
        <v>1</v>
      </c>
      <c r="D19" s="51">
        <v>1</v>
      </c>
      <c r="E19" t="s">
        <v>3687</v>
      </c>
    </row>
    <row r="20" spans="1:5" hidden="1">
      <c r="A20" t="s">
        <v>1</v>
      </c>
      <c r="B20" t="s">
        <v>2228</v>
      </c>
      <c r="C20" s="50">
        <v>1</v>
      </c>
      <c r="D20" s="51">
        <v>1</v>
      </c>
      <c r="E20" t="s">
        <v>3688</v>
      </c>
    </row>
    <row r="21" spans="1:5" hidden="1">
      <c r="A21" t="s">
        <v>3</v>
      </c>
      <c r="B21" t="s">
        <v>3551</v>
      </c>
      <c r="C21" s="50">
        <v>1</v>
      </c>
      <c r="D21" s="51">
        <v>1</v>
      </c>
      <c r="E21" t="s">
        <v>3689</v>
      </c>
    </row>
    <row r="22" spans="1:5" hidden="1">
      <c r="A22" t="s">
        <v>1</v>
      </c>
      <c r="B22" t="s">
        <v>2130</v>
      </c>
      <c r="C22" s="25"/>
      <c r="D22" s="51">
        <v>1</v>
      </c>
    </row>
    <row r="23" spans="1:5" hidden="1">
      <c r="A23" t="s">
        <v>1</v>
      </c>
      <c r="B23" t="s">
        <v>2131</v>
      </c>
      <c r="C23" s="25"/>
      <c r="D23" s="51">
        <v>1</v>
      </c>
    </row>
    <row r="24" spans="1:5" hidden="1">
      <c r="A24" t="s">
        <v>1</v>
      </c>
      <c r="B24" t="s">
        <v>2132</v>
      </c>
      <c r="C24" s="25"/>
      <c r="D24" s="51">
        <v>1</v>
      </c>
    </row>
    <row r="25" spans="1:5" hidden="1">
      <c r="A25" t="s">
        <v>1</v>
      </c>
      <c r="B25" t="s">
        <v>2133</v>
      </c>
      <c r="C25" s="25"/>
      <c r="D25" s="51">
        <v>1</v>
      </c>
    </row>
    <row r="26" spans="1:5" hidden="1">
      <c r="A26" t="s">
        <v>1</v>
      </c>
      <c r="B26" t="s">
        <v>2134</v>
      </c>
      <c r="C26" s="25"/>
      <c r="D26" s="51">
        <v>1</v>
      </c>
    </row>
    <row r="27" spans="1:5" hidden="1">
      <c r="A27" t="s">
        <v>1</v>
      </c>
      <c r="B27" t="s">
        <v>2135</v>
      </c>
      <c r="C27" s="25"/>
      <c r="D27" s="51">
        <v>1</v>
      </c>
    </row>
    <row r="28" spans="1:5" hidden="1">
      <c r="A28" t="s">
        <v>1</v>
      </c>
      <c r="B28" t="s">
        <v>2136</v>
      </c>
      <c r="C28" s="25"/>
      <c r="D28" s="51">
        <v>1</v>
      </c>
    </row>
    <row r="29" spans="1:5" hidden="1">
      <c r="A29" t="s">
        <v>1</v>
      </c>
      <c r="B29" t="s">
        <v>2137</v>
      </c>
      <c r="C29" s="25"/>
      <c r="D29" s="51">
        <v>1</v>
      </c>
    </row>
    <row r="30" spans="1:5" hidden="1">
      <c r="A30" t="s">
        <v>1</v>
      </c>
      <c r="B30" t="s">
        <v>2138</v>
      </c>
      <c r="C30" s="25"/>
      <c r="D30" s="51">
        <v>1</v>
      </c>
    </row>
    <row r="31" spans="1:5" hidden="1">
      <c r="A31" t="s">
        <v>1</v>
      </c>
      <c r="B31" t="s">
        <v>2139</v>
      </c>
      <c r="C31" s="25"/>
      <c r="D31" s="51">
        <v>1</v>
      </c>
    </row>
    <row r="32" spans="1:5" hidden="1">
      <c r="A32" t="s">
        <v>1</v>
      </c>
      <c r="B32" t="s">
        <v>2140</v>
      </c>
      <c r="C32" s="25"/>
      <c r="D32" s="51">
        <v>1</v>
      </c>
    </row>
    <row r="33" spans="1:4" hidden="1">
      <c r="A33" t="s">
        <v>1</v>
      </c>
      <c r="B33" t="s">
        <v>2141</v>
      </c>
      <c r="C33" s="25"/>
      <c r="D33" s="51">
        <v>1</v>
      </c>
    </row>
    <row r="34" spans="1:4" hidden="1">
      <c r="A34" t="s">
        <v>1</v>
      </c>
      <c r="B34" t="s">
        <v>2142</v>
      </c>
      <c r="C34" s="25"/>
      <c r="D34" s="51">
        <v>1</v>
      </c>
    </row>
    <row r="35" spans="1:4" hidden="1">
      <c r="A35" t="s">
        <v>1</v>
      </c>
      <c r="B35" t="s">
        <v>2143</v>
      </c>
      <c r="C35" s="25"/>
      <c r="D35" s="51">
        <v>1</v>
      </c>
    </row>
    <row r="36" spans="1:4" hidden="1">
      <c r="A36" t="s">
        <v>1</v>
      </c>
      <c r="B36" t="s">
        <v>2145</v>
      </c>
      <c r="C36" s="25"/>
      <c r="D36" s="51">
        <v>1</v>
      </c>
    </row>
    <row r="37" spans="1:4" hidden="1">
      <c r="A37" t="s">
        <v>1</v>
      </c>
      <c r="B37" t="s">
        <v>2146</v>
      </c>
      <c r="C37" s="25"/>
      <c r="D37" s="51">
        <v>1</v>
      </c>
    </row>
    <row r="38" spans="1:4" hidden="1">
      <c r="A38" t="s">
        <v>1</v>
      </c>
      <c r="B38" t="s">
        <v>2147</v>
      </c>
      <c r="C38" s="25"/>
      <c r="D38" s="51">
        <v>1</v>
      </c>
    </row>
    <row r="39" spans="1:4" hidden="1">
      <c r="A39" t="s">
        <v>1</v>
      </c>
      <c r="B39" t="s">
        <v>2148</v>
      </c>
      <c r="C39" s="25"/>
      <c r="D39" s="51">
        <v>1</v>
      </c>
    </row>
    <row r="40" spans="1:4" hidden="1">
      <c r="A40" t="s">
        <v>1</v>
      </c>
      <c r="B40" t="s">
        <v>2149</v>
      </c>
      <c r="C40" s="25"/>
      <c r="D40" s="51">
        <v>1</v>
      </c>
    </row>
    <row r="41" spans="1:4" hidden="1">
      <c r="A41" t="s">
        <v>1</v>
      </c>
      <c r="B41" t="s">
        <v>2150</v>
      </c>
      <c r="C41" s="25"/>
      <c r="D41" s="51">
        <v>1</v>
      </c>
    </row>
    <row r="42" spans="1:4" hidden="1">
      <c r="A42" t="s">
        <v>1</v>
      </c>
      <c r="B42" t="s">
        <v>2151</v>
      </c>
      <c r="C42" s="25"/>
      <c r="D42" s="51">
        <v>1</v>
      </c>
    </row>
    <row r="43" spans="1:4" hidden="1">
      <c r="A43" t="s">
        <v>1</v>
      </c>
      <c r="B43" t="s">
        <v>2152</v>
      </c>
      <c r="C43" s="25"/>
      <c r="D43" s="51">
        <v>1</v>
      </c>
    </row>
    <row r="44" spans="1:4" hidden="1">
      <c r="A44" t="s">
        <v>1</v>
      </c>
      <c r="B44" t="s">
        <v>2153</v>
      </c>
      <c r="C44" s="25"/>
      <c r="D44" s="51">
        <v>1</v>
      </c>
    </row>
    <row r="45" spans="1:4" hidden="1">
      <c r="A45" t="s">
        <v>1</v>
      </c>
      <c r="B45" t="s">
        <v>2154</v>
      </c>
      <c r="C45" s="25"/>
      <c r="D45" s="51">
        <v>1</v>
      </c>
    </row>
    <row r="46" spans="1:4" hidden="1">
      <c r="A46" t="s">
        <v>1</v>
      </c>
      <c r="B46" t="s">
        <v>2155</v>
      </c>
      <c r="C46" s="25"/>
      <c r="D46" s="51">
        <v>1</v>
      </c>
    </row>
    <row r="47" spans="1:4" hidden="1">
      <c r="A47" t="s">
        <v>1</v>
      </c>
      <c r="B47" t="s">
        <v>2156</v>
      </c>
      <c r="C47" s="25"/>
      <c r="D47" s="51">
        <v>1</v>
      </c>
    </row>
    <row r="48" spans="1:4" hidden="1">
      <c r="A48" t="s">
        <v>1</v>
      </c>
      <c r="B48" t="s">
        <v>2157</v>
      </c>
      <c r="C48" s="25"/>
      <c r="D48" s="51">
        <v>1</v>
      </c>
    </row>
    <row r="49" spans="1:4" hidden="1">
      <c r="A49" t="s">
        <v>1</v>
      </c>
      <c r="B49" t="s">
        <v>2158</v>
      </c>
      <c r="C49" s="25"/>
      <c r="D49" s="51">
        <v>1</v>
      </c>
    </row>
    <row r="50" spans="1:4" hidden="1">
      <c r="A50" t="s">
        <v>1</v>
      </c>
      <c r="B50" t="s">
        <v>2159</v>
      </c>
      <c r="C50" s="25"/>
      <c r="D50" s="51">
        <v>1</v>
      </c>
    </row>
    <row r="51" spans="1:4" hidden="1">
      <c r="A51" t="s">
        <v>1</v>
      </c>
      <c r="B51" t="s">
        <v>2160</v>
      </c>
      <c r="C51" s="25"/>
      <c r="D51" s="51">
        <v>1</v>
      </c>
    </row>
    <row r="52" spans="1:4" hidden="1">
      <c r="A52" t="s">
        <v>1</v>
      </c>
      <c r="B52" t="s">
        <v>2161</v>
      </c>
      <c r="C52" s="25"/>
      <c r="D52" s="51">
        <v>1</v>
      </c>
    </row>
    <row r="53" spans="1:4" hidden="1">
      <c r="A53" t="s">
        <v>1</v>
      </c>
      <c r="B53" t="s">
        <v>2162</v>
      </c>
      <c r="C53" s="25"/>
      <c r="D53" s="51">
        <v>1</v>
      </c>
    </row>
    <row r="54" spans="1:4" hidden="1">
      <c r="A54" t="s">
        <v>1</v>
      </c>
      <c r="B54" t="s">
        <v>2163</v>
      </c>
      <c r="C54" s="25"/>
      <c r="D54" s="51">
        <v>1</v>
      </c>
    </row>
    <row r="55" spans="1:4" hidden="1">
      <c r="A55" t="s">
        <v>1</v>
      </c>
      <c r="B55" t="s">
        <v>2164</v>
      </c>
      <c r="C55" s="25"/>
      <c r="D55" s="51">
        <v>1</v>
      </c>
    </row>
    <row r="56" spans="1:4" hidden="1">
      <c r="A56" t="s">
        <v>1</v>
      </c>
      <c r="B56" t="s">
        <v>2165</v>
      </c>
      <c r="C56" s="25"/>
      <c r="D56" s="51">
        <v>1</v>
      </c>
    </row>
    <row r="57" spans="1:4" hidden="1">
      <c r="A57" t="s">
        <v>1</v>
      </c>
      <c r="B57" t="s">
        <v>2166</v>
      </c>
      <c r="C57" s="25"/>
      <c r="D57" s="51">
        <v>1</v>
      </c>
    </row>
    <row r="58" spans="1:4" hidden="1">
      <c r="A58" t="s">
        <v>1</v>
      </c>
      <c r="B58" t="s">
        <v>2167</v>
      </c>
      <c r="C58" s="25"/>
      <c r="D58" s="51">
        <v>1</v>
      </c>
    </row>
    <row r="59" spans="1:4" hidden="1">
      <c r="A59" t="s">
        <v>1</v>
      </c>
      <c r="B59" t="s">
        <v>2168</v>
      </c>
      <c r="C59" s="25"/>
      <c r="D59" s="51">
        <v>1</v>
      </c>
    </row>
    <row r="60" spans="1:4" hidden="1">
      <c r="A60" t="s">
        <v>1</v>
      </c>
      <c r="B60" t="s">
        <v>2169</v>
      </c>
      <c r="C60" s="25"/>
      <c r="D60" s="51">
        <v>1</v>
      </c>
    </row>
    <row r="61" spans="1:4" hidden="1">
      <c r="A61" t="s">
        <v>1</v>
      </c>
      <c r="B61" t="s">
        <v>2170</v>
      </c>
      <c r="C61" s="25"/>
      <c r="D61" s="51">
        <v>1</v>
      </c>
    </row>
    <row r="62" spans="1:4" hidden="1">
      <c r="A62" t="s">
        <v>1</v>
      </c>
      <c r="B62" t="s">
        <v>2171</v>
      </c>
      <c r="C62" s="25"/>
      <c r="D62" s="51">
        <v>1</v>
      </c>
    </row>
    <row r="63" spans="1:4" hidden="1">
      <c r="A63" t="s">
        <v>1</v>
      </c>
      <c r="B63" t="s">
        <v>2172</v>
      </c>
      <c r="C63" s="25"/>
      <c r="D63" s="51">
        <v>1</v>
      </c>
    </row>
    <row r="64" spans="1:4" hidden="1">
      <c r="A64" t="s">
        <v>1</v>
      </c>
      <c r="B64" t="s">
        <v>2173</v>
      </c>
      <c r="C64" s="25"/>
      <c r="D64" s="51">
        <v>1</v>
      </c>
    </row>
    <row r="65" spans="1:4" hidden="1">
      <c r="A65" t="s">
        <v>1</v>
      </c>
      <c r="B65" t="s">
        <v>2174</v>
      </c>
      <c r="C65" s="25"/>
      <c r="D65" s="51">
        <v>1</v>
      </c>
    </row>
    <row r="66" spans="1:4" hidden="1">
      <c r="A66" t="s">
        <v>1</v>
      </c>
      <c r="B66" t="s">
        <v>2175</v>
      </c>
      <c r="C66" s="25"/>
      <c r="D66" s="51">
        <v>1</v>
      </c>
    </row>
    <row r="67" spans="1:4" hidden="1">
      <c r="A67" t="s">
        <v>1</v>
      </c>
      <c r="B67" t="s">
        <v>2176</v>
      </c>
      <c r="C67" s="25"/>
      <c r="D67" s="51">
        <v>1</v>
      </c>
    </row>
    <row r="68" spans="1:4" hidden="1">
      <c r="A68" t="s">
        <v>1</v>
      </c>
      <c r="B68" t="s">
        <v>2177</v>
      </c>
      <c r="C68" s="25"/>
      <c r="D68" s="51">
        <v>1</v>
      </c>
    </row>
    <row r="69" spans="1:4" hidden="1">
      <c r="A69" t="s">
        <v>1</v>
      </c>
      <c r="B69" t="s">
        <v>2178</v>
      </c>
      <c r="C69" s="25"/>
      <c r="D69" s="51">
        <v>1</v>
      </c>
    </row>
    <row r="70" spans="1:4" hidden="1">
      <c r="A70" t="s">
        <v>1</v>
      </c>
      <c r="B70" t="s">
        <v>2179</v>
      </c>
      <c r="C70" s="25"/>
      <c r="D70" s="51">
        <v>1</v>
      </c>
    </row>
    <row r="71" spans="1:4" hidden="1">
      <c r="A71" t="s">
        <v>1</v>
      </c>
      <c r="B71" t="s">
        <v>2180</v>
      </c>
      <c r="C71" s="25"/>
      <c r="D71" s="51">
        <v>1</v>
      </c>
    </row>
    <row r="72" spans="1:4" hidden="1">
      <c r="A72" t="s">
        <v>1</v>
      </c>
      <c r="B72" t="s">
        <v>2181</v>
      </c>
      <c r="C72" s="25"/>
      <c r="D72" s="51">
        <v>1</v>
      </c>
    </row>
    <row r="73" spans="1:4" hidden="1">
      <c r="A73" t="s">
        <v>1</v>
      </c>
      <c r="B73" t="s">
        <v>2182</v>
      </c>
      <c r="C73" s="25"/>
      <c r="D73" s="51">
        <v>1</v>
      </c>
    </row>
    <row r="74" spans="1:4" hidden="1">
      <c r="A74" t="s">
        <v>1</v>
      </c>
      <c r="B74" t="s">
        <v>2183</v>
      </c>
      <c r="C74" s="25"/>
      <c r="D74" s="51">
        <v>1</v>
      </c>
    </row>
    <row r="75" spans="1:4" hidden="1">
      <c r="A75" t="s">
        <v>1</v>
      </c>
      <c r="B75" t="s">
        <v>2184</v>
      </c>
      <c r="C75" s="25"/>
      <c r="D75" s="51">
        <v>1</v>
      </c>
    </row>
    <row r="76" spans="1:4" hidden="1">
      <c r="A76" t="s">
        <v>1</v>
      </c>
      <c r="B76" t="s">
        <v>2185</v>
      </c>
      <c r="C76" s="25"/>
      <c r="D76" s="51">
        <v>1</v>
      </c>
    </row>
    <row r="77" spans="1:4" hidden="1">
      <c r="A77" t="s">
        <v>1</v>
      </c>
      <c r="B77" t="s">
        <v>2186</v>
      </c>
      <c r="C77" s="25"/>
      <c r="D77" s="51">
        <v>1</v>
      </c>
    </row>
    <row r="78" spans="1:4" hidden="1">
      <c r="A78" t="s">
        <v>1</v>
      </c>
      <c r="B78" t="s">
        <v>2187</v>
      </c>
      <c r="C78" s="25"/>
      <c r="D78" s="51">
        <v>1</v>
      </c>
    </row>
    <row r="79" spans="1:4" hidden="1">
      <c r="A79" t="s">
        <v>1</v>
      </c>
      <c r="B79" t="s">
        <v>2188</v>
      </c>
      <c r="C79" s="25"/>
      <c r="D79" s="51">
        <v>1</v>
      </c>
    </row>
    <row r="80" spans="1:4" hidden="1">
      <c r="A80" t="s">
        <v>1</v>
      </c>
      <c r="B80" t="s">
        <v>2189</v>
      </c>
      <c r="C80" s="25"/>
      <c r="D80" s="51">
        <v>1</v>
      </c>
    </row>
    <row r="81" spans="1:4" hidden="1">
      <c r="A81" t="s">
        <v>1</v>
      </c>
      <c r="B81" t="s">
        <v>2190</v>
      </c>
      <c r="C81" s="25"/>
      <c r="D81" s="51">
        <v>1</v>
      </c>
    </row>
    <row r="82" spans="1:4" hidden="1">
      <c r="A82" t="s">
        <v>1</v>
      </c>
      <c r="B82" t="s">
        <v>2191</v>
      </c>
      <c r="C82" s="25"/>
      <c r="D82" s="51">
        <v>1</v>
      </c>
    </row>
    <row r="83" spans="1:4" hidden="1">
      <c r="A83" t="s">
        <v>1</v>
      </c>
      <c r="B83" t="s">
        <v>2192</v>
      </c>
      <c r="C83" s="25"/>
      <c r="D83" s="51">
        <v>1</v>
      </c>
    </row>
    <row r="84" spans="1:4" hidden="1">
      <c r="A84" t="s">
        <v>1</v>
      </c>
      <c r="B84" t="s">
        <v>2193</v>
      </c>
      <c r="C84" s="25"/>
      <c r="D84" s="51">
        <v>1</v>
      </c>
    </row>
    <row r="85" spans="1:4" hidden="1">
      <c r="A85" t="s">
        <v>1</v>
      </c>
      <c r="B85" t="s">
        <v>2194</v>
      </c>
      <c r="C85" s="25"/>
      <c r="D85" s="51">
        <v>1</v>
      </c>
    </row>
    <row r="86" spans="1:4" hidden="1">
      <c r="A86" t="s">
        <v>1</v>
      </c>
      <c r="B86" t="s">
        <v>2195</v>
      </c>
      <c r="C86" s="25"/>
      <c r="D86" s="51">
        <v>1</v>
      </c>
    </row>
    <row r="87" spans="1:4" hidden="1">
      <c r="A87" t="s">
        <v>1</v>
      </c>
      <c r="B87" t="s">
        <v>2196</v>
      </c>
      <c r="C87" s="25"/>
      <c r="D87" s="51">
        <v>1</v>
      </c>
    </row>
    <row r="88" spans="1:4" hidden="1">
      <c r="A88" t="s">
        <v>1</v>
      </c>
      <c r="B88" t="s">
        <v>2197</v>
      </c>
      <c r="C88" s="25"/>
      <c r="D88" s="51">
        <v>1</v>
      </c>
    </row>
    <row r="89" spans="1:4" hidden="1">
      <c r="A89" t="s">
        <v>1</v>
      </c>
      <c r="B89" t="s">
        <v>2198</v>
      </c>
      <c r="C89" s="25"/>
      <c r="D89" s="51">
        <v>1</v>
      </c>
    </row>
    <row r="90" spans="1:4" hidden="1">
      <c r="A90" t="s">
        <v>1</v>
      </c>
      <c r="B90" t="s">
        <v>2199</v>
      </c>
      <c r="C90" s="25"/>
      <c r="D90" s="51">
        <v>1</v>
      </c>
    </row>
    <row r="91" spans="1:4" hidden="1">
      <c r="A91" t="s">
        <v>1</v>
      </c>
      <c r="B91" t="s">
        <v>2200</v>
      </c>
      <c r="C91" s="25"/>
      <c r="D91" s="51">
        <v>1</v>
      </c>
    </row>
    <row r="92" spans="1:4" hidden="1">
      <c r="A92" t="s">
        <v>1</v>
      </c>
      <c r="B92" t="s">
        <v>2201</v>
      </c>
      <c r="C92" s="25"/>
      <c r="D92" s="51">
        <v>1</v>
      </c>
    </row>
    <row r="93" spans="1:4" hidden="1">
      <c r="A93" t="s">
        <v>1</v>
      </c>
      <c r="B93" t="s">
        <v>2202</v>
      </c>
      <c r="C93" s="25"/>
      <c r="D93" s="51">
        <v>1</v>
      </c>
    </row>
    <row r="94" spans="1:4" hidden="1">
      <c r="A94" t="s">
        <v>1</v>
      </c>
      <c r="B94" t="s">
        <v>2203</v>
      </c>
      <c r="C94" s="25"/>
      <c r="D94" s="51">
        <v>1</v>
      </c>
    </row>
    <row r="95" spans="1:4" hidden="1">
      <c r="A95" t="s">
        <v>1</v>
      </c>
      <c r="B95" t="s">
        <v>2204</v>
      </c>
      <c r="C95" s="25"/>
      <c r="D95" s="51">
        <v>1</v>
      </c>
    </row>
    <row r="96" spans="1:4" hidden="1">
      <c r="A96" t="s">
        <v>1</v>
      </c>
      <c r="B96" t="s">
        <v>2205</v>
      </c>
      <c r="C96" s="25"/>
      <c r="D96" s="51">
        <v>1</v>
      </c>
    </row>
    <row r="97" spans="1:4" hidden="1">
      <c r="A97" t="s">
        <v>1</v>
      </c>
      <c r="B97" t="s">
        <v>2206</v>
      </c>
      <c r="C97" s="25"/>
      <c r="D97" s="51">
        <v>1</v>
      </c>
    </row>
    <row r="98" spans="1:4" hidden="1">
      <c r="A98" t="s">
        <v>1</v>
      </c>
      <c r="B98" t="s">
        <v>2207</v>
      </c>
      <c r="C98" s="25"/>
      <c r="D98" s="51">
        <v>1</v>
      </c>
    </row>
    <row r="99" spans="1:4" hidden="1">
      <c r="A99" t="s">
        <v>1</v>
      </c>
      <c r="B99" t="s">
        <v>2208</v>
      </c>
      <c r="C99" s="25"/>
      <c r="D99" s="51">
        <v>1</v>
      </c>
    </row>
    <row r="100" spans="1:4" hidden="1">
      <c r="A100" t="s">
        <v>1</v>
      </c>
      <c r="B100" t="s">
        <v>2209</v>
      </c>
      <c r="C100" s="25"/>
      <c r="D100" s="51">
        <v>1</v>
      </c>
    </row>
    <row r="101" spans="1:4" hidden="1">
      <c r="A101" t="s">
        <v>1</v>
      </c>
      <c r="B101" t="s">
        <v>2210</v>
      </c>
      <c r="C101" s="25"/>
      <c r="D101" s="51">
        <v>1</v>
      </c>
    </row>
    <row r="102" spans="1:4" hidden="1">
      <c r="A102" t="s">
        <v>1</v>
      </c>
      <c r="B102" t="s">
        <v>2211</v>
      </c>
      <c r="C102" s="25"/>
      <c r="D102" s="51">
        <v>1</v>
      </c>
    </row>
    <row r="103" spans="1:4" hidden="1">
      <c r="A103" t="s">
        <v>1</v>
      </c>
      <c r="B103" t="s">
        <v>2212</v>
      </c>
      <c r="C103" s="25"/>
      <c r="D103" s="51">
        <v>1</v>
      </c>
    </row>
    <row r="104" spans="1:4" hidden="1">
      <c r="A104" t="s">
        <v>1</v>
      </c>
      <c r="B104" t="s">
        <v>2213</v>
      </c>
      <c r="C104" s="25"/>
      <c r="D104" s="51">
        <v>1</v>
      </c>
    </row>
    <row r="105" spans="1:4" hidden="1">
      <c r="A105" t="s">
        <v>1</v>
      </c>
      <c r="B105" t="s">
        <v>2214</v>
      </c>
      <c r="C105" s="25"/>
      <c r="D105" s="51">
        <v>1</v>
      </c>
    </row>
    <row r="106" spans="1:4" hidden="1">
      <c r="A106" t="s">
        <v>1</v>
      </c>
      <c r="B106" t="s">
        <v>2215</v>
      </c>
      <c r="C106" s="25"/>
      <c r="D106" s="51">
        <v>1</v>
      </c>
    </row>
    <row r="107" spans="1:4" hidden="1">
      <c r="A107" t="s">
        <v>1</v>
      </c>
      <c r="B107" t="s">
        <v>2216</v>
      </c>
      <c r="C107" s="25"/>
      <c r="D107" s="51">
        <v>1</v>
      </c>
    </row>
    <row r="108" spans="1:4" hidden="1">
      <c r="A108" t="s">
        <v>1</v>
      </c>
      <c r="B108" t="s">
        <v>2217</v>
      </c>
      <c r="C108" s="25"/>
      <c r="D108" s="51">
        <v>1</v>
      </c>
    </row>
    <row r="109" spans="1:4" hidden="1">
      <c r="A109" t="s">
        <v>1</v>
      </c>
      <c r="B109" t="s">
        <v>2218</v>
      </c>
      <c r="C109" s="25"/>
      <c r="D109" s="51">
        <v>1</v>
      </c>
    </row>
    <row r="110" spans="1:4" hidden="1">
      <c r="A110" t="s">
        <v>1</v>
      </c>
      <c r="B110" t="s">
        <v>2219</v>
      </c>
      <c r="C110" s="25"/>
      <c r="D110" s="51">
        <v>1</v>
      </c>
    </row>
    <row r="111" spans="1:4" hidden="1">
      <c r="A111" t="s">
        <v>1</v>
      </c>
      <c r="B111" t="s">
        <v>2220</v>
      </c>
      <c r="C111" s="25"/>
      <c r="D111" s="51">
        <v>1</v>
      </c>
    </row>
    <row r="112" spans="1:4" hidden="1">
      <c r="A112" t="s">
        <v>1</v>
      </c>
      <c r="B112" t="s">
        <v>2221</v>
      </c>
      <c r="C112" s="25"/>
      <c r="D112" s="51">
        <v>1</v>
      </c>
    </row>
    <row r="113" spans="1:4" hidden="1">
      <c r="A113" t="s">
        <v>1</v>
      </c>
      <c r="B113" t="s">
        <v>2222</v>
      </c>
      <c r="C113" s="25"/>
      <c r="D113" s="51">
        <v>1</v>
      </c>
    </row>
    <row r="114" spans="1:4" hidden="1">
      <c r="A114" t="s">
        <v>1</v>
      </c>
      <c r="B114" t="s">
        <v>2223</v>
      </c>
      <c r="C114" s="25"/>
      <c r="D114" s="51">
        <v>1</v>
      </c>
    </row>
    <row r="115" spans="1:4" hidden="1">
      <c r="A115" t="s">
        <v>1</v>
      </c>
      <c r="B115" t="s">
        <v>2224</v>
      </c>
      <c r="C115" s="25"/>
      <c r="D115" s="51">
        <v>1</v>
      </c>
    </row>
    <row r="116" spans="1:4" hidden="1">
      <c r="A116" t="s">
        <v>1</v>
      </c>
      <c r="B116" t="s">
        <v>2225</v>
      </c>
      <c r="C116" s="25"/>
      <c r="D116" s="51">
        <v>1</v>
      </c>
    </row>
    <row r="117" spans="1:4" hidden="1">
      <c r="A117" t="s">
        <v>1</v>
      </c>
      <c r="B117" t="s">
        <v>2226</v>
      </c>
      <c r="C117" s="25"/>
      <c r="D117" s="51">
        <v>1</v>
      </c>
    </row>
    <row r="118" spans="1:4" hidden="1">
      <c r="A118" t="s">
        <v>1</v>
      </c>
      <c r="B118" t="s">
        <v>2227</v>
      </c>
      <c r="C118" s="25"/>
      <c r="D118" s="51">
        <v>1</v>
      </c>
    </row>
    <row r="119" spans="1:4" hidden="1">
      <c r="A119" t="s">
        <v>1</v>
      </c>
      <c r="B119" t="s">
        <v>2229</v>
      </c>
      <c r="C119" s="25"/>
      <c r="D119" s="51">
        <v>1</v>
      </c>
    </row>
    <row r="120" spans="1:4" hidden="1">
      <c r="A120" t="s">
        <v>1</v>
      </c>
      <c r="B120" t="s">
        <v>2230</v>
      </c>
      <c r="C120" s="25"/>
      <c r="D120" s="51">
        <v>1</v>
      </c>
    </row>
    <row r="121" spans="1:4" hidden="1">
      <c r="A121" t="s">
        <v>1</v>
      </c>
      <c r="B121" t="s">
        <v>2231</v>
      </c>
      <c r="C121" s="25"/>
      <c r="D121" s="51">
        <v>1</v>
      </c>
    </row>
    <row r="122" spans="1:4" hidden="1">
      <c r="A122" t="s">
        <v>1</v>
      </c>
      <c r="B122" t="s">
        <v>2232</v>
      </c>
      <c r="C122" s="25"/>
      <c r="D122" s="51">
        <v>1</v>
      </c>
    </row>
    <row r="123" spans="1:4" hidden="1">
      <c r="A123" t="s">
        <v>1</v>
      </c>
      <c r="B123" t="s">
        <v>2233</v>
      </c>
      <c r="C123" s="25"/>
      <c r="D123" s="51">
        <v>1</v>
      </c>
    </row>
    <row r="124" spans="1:4" hidden="1">
      <c r="A124" t="s">
        <v>1</v>
      </c>
      <c r="B124" t="s">
        <v>2234</v>
      </c>
      <c r="C124" s="25"/>
      <c r="D124" s="51">
        <v>1</v>
      </c>
    </row>
    <row r="125" spans="1:4" hidden="1">
      <c r="A125" t="s">
        <v>1</v>
      </c>
      <c r="B125" t="s">
        <v>2235</v>
      </c>
      <c r="C125" s="25"/>
      <c r="D125" s="51">
        <v>1</v>
      </c>
    </row>
    <row r="126" spans="1:4" hidden="1">
      <c r="A126" t="s">
        <v>1</v>
      </c>
      <c r="B126" t="s">
        <v>2236</v>
      </c>
      <c r="C126" s="25"/>
      <c r="D126" s="51">
        <v>1</v>
      </c>
    </row>
    <row r="127" spans="1:4" hidden="1">
      <c r="A127" t="s">
        <v>1</v>
      </c>
      <c r="B127" t="s">
        <v>2237</v>
      </c>
      <c r="C127" s="25"/>
      <c r="D127" s="51">
        <v>1</v>
      </c>
    </row>
    <row r="128" spans="1:4" hidden="1">
      <c r="A128" t="s">
        <v>1</v>
      </c>
      <c r="B128" t="s">
        <v>2238</v>
      </c>
      <c r="C128" s="25"/>
      <c r="D128" s="51">
        <v>1</v>
      </c>
    </row>
    <row r="129" spans="1:4" hidden="1">
      <c r="A129" t="s">
        <v>1</v>
      </c>
      <c r="B129" t="s">
        <v>2239</v>
      </c>
      <c r="C129" s="25"/>
      <c r="D129" s="51">
        <v>1</v>
      </c>
    </row>
    <row r="130" spans="1:4" hidden="1">
      <c r="A130" t="s">
        <v>1</v>
      </c>
      <c r="B130" t="s">
        <v>2240</v>
      </c>
      <c r="C130" s="25"/>
      <c r="D130" s="51">
        <v>1</v>
      </c>
    </row>
    <row r="131" spans="1:4" hidden="1">
      <c r="A131" t="s">
        <v>1</v>
      </c>
      <c r="B131" t="s">
        <v>2241</v>
      </c>
      <c r="C131" s="25"/>
      <c r="D131" s="51">
        <v>1</v>
      </c>
    </row>
    <row r="132" spans="1:4" hidden="1">
      <c r="A132" t="s">
        <v>1</v>
      </c>
      <c r="B132" t="s">
        <v>2243</v>
      </c>
      <c r="C132" s="25"/>
      <c r="D132" s="51">
        <v>1</v>
      </c>
    </row>
    <row r="133" spans="1:4" hidden="1">
      <c r="A133" t="s">
        <v>1</v>
      </c>
      <c r="B133" t="s">
        <v>2244</v>
      </c>
      <c r="C133" s="25"/>
      <c r="D133" s="51">
        <v>1</v>
      </c>
    </row>
    <row r="134" spans="1:4" hidden="1">
      <c r="A134" t="s">
        <v>1</v>
      </c>
      <c r="B134" t="s">
        <v>2245</v>
      </c>
      <c r="C134" s="25"/>
      <c r="D134" s="51">
        <v>1</v>
      </c>
    </row>
    <row r="135" spans="1:4" hidden="1">
      <c r="A135" t="s">
        <v>1</v>
      </c>
      <c r="B135" t="s">
        <v>2246</v>
      </c>
      <c r="C135" s="25"/>
      <c r="D135" s="51">
        <v>1</v>
      </c>
    </row>
    <row r="136" spans="1:4" hidden="1">
      <c r="A136" t="s">
        <v>1</v>
      </c>
      <c r="B136" t="s">
        <v>2247</v>
      </c>
      <c r="C136" s="25"/>
      <c r="D136" s="51">
        <v>1</v>
      </c>
    </row>
    <row r="137" spans="1:4" hidden="1">
      <c r="A137" t="s">
        <v>1</v>
      </c>
      <c r="B137" t="s">
        <v>2248</v>
      </c>
      <c r="C137" s="25"/>
      <c r="D137" s="51">
        <v>1</v>
      </c>
    </row>
    <row r="138" spans="1:4" hidden="1">
      <c r="A138" t="s">
        <v>1</v>
      </c>
      <c r="B138" t="s">
        <v>2249</v>
      </c>
      <c r="C138" s="25"/>
      <c r="D138" s="51">
        <v>1</v>
      </c>
    </row>
    <row r="139" spans="1:4" hidden="1">
      <c r="A139" t="s">
        <v>1</v>
      </c>
      <c r="B139" t="s">
        <v>2250</v>
      </c>
      <c r="C139" s="25"/>
      <c r="D139" s="51">
        <v>1</v>
      </c>
    </row>
    <row r="140" spans="1:4" hidden="1">
      <c r="A140" t="s">
        <v>1</v>
      </c>
      <c r="B140" t="s">
        <v>2251</v>
      </c>
      <c r="C140" s="25"/>
      <c r="D140" s="51">
        <v>1</v>
      </c>
    </row>
    <row r="141" spans="1:4" hidden="1">
      <c r="A141" t="s">
        <v>1</v>
      </c>
      <c r="B141" t="s">
        <v>2252</v>
      </c>
      <c r="C141" s="25"/>
      <c r="D141" s="51">
        <v>1</v>
      </c>
    </row>
    <row r="142" spans="1:4" hidden="1">
      <c r="A142" t="s">
        <v>1</v>
      </c>
      <c r="B142" t="s">
        <v>2253</v>
      </c>
      <c r="C142" s="25"/>
      <c r="D142" s="51">
        <v>1</v>
      </c>
    </row>
    <row r="143" spans="1:4" hidden="1">
      <c r="A143" t="s">
        <v>1</v>
      </c>
      <c r="B143" t="s">
        <v>2255</v>
      </c>
      <c r="C143" s="25"/>
      <c r="D143" s="51">
        <v>1</v>
      </c>
    </row>
    <row r="144" spans="1:4" hidden="1">
      <c r="A144" t="s">
        <v>1</v>
      </c>
      <c r="B144" t="s">
        <v>2256</v>
      </c>
      <c r="C144" s="25"/>
      <c r="D144" s="51">
        <v>1</v>
      </c>
    </row>
    <row r="145" spans="1:4" hidden="1">
      <c r="A145" t="s">
        <v>1</v>
      </c>
      <c r="B145" t="s">
        <v>2257</v>
      </c>
      <c r="C145" s="25"/>
      <c r="D145" s="51">
        <v>1</v>
      </c>
    </row>
    <row r="146" spans="1:4" hidden="1">
      <c r="A146" t="s">
        <v>1</v>
      </c>
      <c r="B146" t="s">
        <v>2258</v>
      </c>
      <c r="C146" s="25"/>
      <c r="D146" s="51">
        <v>1</v>
      </c>
    </row>
    <row r="147" spans="1:4" hidden="1">
      <c r="A147" t="s">
        <v>1</v>
      </c>
      <c r="B147" t="s">
        <v>2259</v>
      </c>
      <c r="C147" s="25"/>
      <c r="D147" s="51">
        <v>1</v>
      </c>
    </row>
    <row r="148" spans="1:4" hidden="1">
      <c r="A148" t="s">
        <v>1</v>
      </c>
      <c r="B148" t="s">
        <v>2260</v>
      </c>
      <c r="C148" s="25"/>
      <c r="D148" s="51">
        <v>1</v>
      </c>
    </row>
    <row r="149" spans="1:4">
      <c r="A149" t="s">
        <v>0</v>
      </c>
      <c r="B149" t="s">
        <v>2261</v>
      </c>
      <c r="C149" s="25"/>
      <c r="D149" s="51">
        <v>1</v>
      </c>
    </row>
    <row r="150" spans="1:4">
      <c r="A150" t="s">
        <v>0</v>
      </c>
      <c r="B150" t="s">
        <v>2262</v>
      </c>
      <c r="C150" s="25"/>
      <c r="D150" s="51">
        <v>1</v>
      </c>
    </row>
    <row r="151" spans="1:4">
      <c r="A151" t="s">
        <v>0</v>
      </c>
      <c r="B151" t="s">
        <v>2263</v>
      </c>
      <c r="C151" s="25"/>
      <c r="D151" s="51">
        <v>1</v>
      </c>
    </row>
    <row r="152" spans="1:4">
      <c r="A152" t="s">
        <v>0</v>
      </c>
      <c r="B152" t="s">
        <v>2264</v>
      </c>
      <c r="C152" s="25"/>
      <c r="D152" s="51">
        <v>1</v>
      </c>
    </row>
    <row r="153" spans="1:4">
      <c r="A153" t="s">
        <v>0</v>
      </c>
      <c r="B153" t="s">
        <v>2265</v>
      </c>
      <c r="C153" s="25"/>
      <c r="D153" s="51">
        <v>1</v>
      </c>
    </row>
    <row r="154" spans="1:4">
      <c r="A154" t="s">
        <v>0</v>
      </c>
      <c r="B154" t="s">
        <v>2266</v>
      </c>
      <c r="C154" s="25"/>
      <c r="D154" s="51">
        <v>1</v>
      </c>
    </row>
    <row r="155" spans="1:4">
      <c r="A155" t="s">
        <v>0</v>
      </c>
      <c r="B155" t="s">
        <v>2267</v>
      </c>
      <c r="C155" s="25"/>
      <c r="D155" s="51">
        <v>1</v>
      </c>
    </row>
    <row r="156" spans="1:4">
      <c r="A156" t="s">
        <v>0</v>
      </c>
      <c r="B156" t="s">
        <v>2268</v>
      </c>
      <c r="C156" s="25"/>
      <c r="D156" s="51">
        <v>1</v>
      </c>
    </row>
    <row r="157" spans="1:4">
      <c r="A157" t="s">
        <v>0</v>
      </c>
      <c r="B157" t="s">
        <v>2269</v>
      </c>
      <c r="C157" s="25"/>
      <c r="D157" s="51">
        <v>1</v>
      </c>
    </row>
    <row r="158" spans="1:4">
      <c r="A158" t="s">
        <v>0</v>
      </c>
      <c r="B158" t="s">
        <v>2270</v>
      </c>
      <c r="C158" s="25"/>
      <c r="D158" s="51">
        <v>1</v>
      </c>
    </row>
    <row r="159" spans="1:4">
      <c r="A159" t="s">
        <v>0</v>
      </c>
      <c r="B159" t="s">
        <v>2271</v>
      </c>
      <c r="C159" s="25"/>
      <c r="D159" s="51">
        <v>1</v>
      </c>
    </row>
    <row r="160" spans="1:4">
      <c r="A160" t="s">
        <v>0</v>
      </c>
      <c r="B160" t="s">
        <v>2272</v>
      </c>
      <c r="C160" s="25"/>
      <c r="D160" s="51">
        <v>1</v>
      </c>
    </row>
    <row r="161" spans="1:4">
      <c r="A161" t="s">
        <v>0</v>
      </c>
      <c r="B161" t="s">
        <v>2273</v>
      </c>
      <c r="C161" s="25"/>
      <c r="D161" s="51">
        <v>1</v>
      </c>
    </row>
    <row r="162" spans="1:4">
      <c r="A162" t="s">
        <v>0</v>
      </c>
      <c r="B162" t="s">
        <v>2274</v>
      </c>
      <c r="C162" s="25"/>
      <c r="D162" s="51">
        <v>1</v>
      </c>
    </row>
    <row r="163" spans="1:4">
      <c r="A163" t="s">
        <v>0</v>
      </c>
      <c r="B163" t="s">
        <v>2275</v>
      </c>
      <c r="C163" s="25"/>
      <c r="D163" s="51">
        <v>1</v>
      </c>
    </row>
    <row r="164" spans="1:4">
      <c r="A164" t="s">
        <v>0</v>
      </c>
      <c r="B164" t="s">
        <v>2276</v>
      </c>
      <c r="C164" s="25"/>
      <c r="D164" s="51">
        <v>1</v>
      </c>
    </row>
    <row r="165" spans="1:4">
      <c r="A165" t="s">
        <v>0</v>
      </c>
      <c r="B165" t="s">
        <v>2277</v>
      </c>
      <c r="C165" s="25"/>
      <c r="D165" s="51">
        <v>1</v>
      </c>
    </row>
    <row r="166" spans="1:4">
      <c r="A166" t="s">
        <v>0</v>
      </c>
      <c r="B166" t="s">
        <v>2278</v>
      </c>
      <c r="C166" s="25"/>
      <c r="D166" s="51">
        <v>1</v>
      </c>
    </row>
    <row r="167" spans="1:4">
      <c r="A167" t="s">
        <v>0</v>
      </c>
      <c r="B167" t="s">
        <v>2279</v>
      </c>
      <c r="C167" s="25"/>
      <c r="D167" s="51">
        <v>1</v>
      </c>
    </row>
    <row r="168" spans="1:4">
      <c r="A168" t="s">
        <v>0</v>
      </c>
      <c r="B168" t="s">
        <v>2280</v>
      </c>
      <c r="C168" s="25"/>
      <c r="D168" s="51">
        <v>1</v>
      </c>
    </row>
    <row r="169" spans="1:4">
      <c r="A169" t="s">
        <v>0</v>
      </c>
      <c r="B169" t="s">
        <v>2281</v>
      </c>
      <c r="C169" s="25"/>
      <c r="D169" s="51">
        <v>1</v>
      </c>
    </row>
    <row r="170" spans="1:4">
      <c r="A170" t="s">
        <v>0</v>
      </c>
      <c r="B170" t="s">
        <v>2282</v>
      </c>
      <c r="C170" s="25"/>
      <c r="D170" s="51">
        <v>1</v>
      </c>
    </row>
    <row r="171" spans="1:4">
      <c r="A171" t="s">
        <v>0</v>
      </c>
      <c r="B171" t="s">
        <v>2283</v>
      </c>
      <c r="C171" s="25"/>
      <c r="D171" s="51">
        <v>1</v>
      </c>
    </row>
    <row r="172" spans="1:4">
      <c r="A172" t="s">
        <v>0</v>
      </c>
      <c r="B172" t="s">
        <v>2284</v>
      </c>
      <c r="C172" s="25"/>
      <c r="D172" s="51">
        <v>1</v>
      </c>
    </row>
    <row r="173" spans="1:4">
      <c r="A173" t="s">
        <v>0</v>
      </c>
      <c r="B173" t="s">
        <v>2285</v>
      </c>
      <c r="C173" s="25"/>
      <c r="D173" s="51">
        <v>1</v>
      </c>
    </row>
    <row r="174" spans="1:4">
      <c r="A174" t="s">
        <v>0</v>
      </c>
      <c r="B174" t="s">
        <v>2286</v>
      </c>
      <c r="C174" s="25"/>
      <c r="D174" s="51">
        <v>1</v>
      </c>
    </row>
    <row r="175" spans="1:4">
      <c r="A175" t="s">
        <v>0</v>
      </c>
      <c r="B175" t="s">
        <v>2287</v>
      </c>
      <c r="C175" s="25"/>
      <c r="D175" s="51">
        <v>1</v>
      </c>
    </row>
    <row r="176" spans="1:4">
      <c r="A176" t="s">
        <v>0</v>
      </c>
      <c r="B176" t="s">
        <v>2288</v>
      </c>
      <c r="C176" s="25"/>
      <c r="D176" s="51">
        <v>1</v>
      </c>
    </row>
    <row r="177" spans="1:4">
      <c r="A177" t="s">
        <v>0</v>
      </c>
      <c r="B177" t="s">
        <v>2289</v>
      </c>
      <c r="C177" s="25"/>
      <c r="D177" s="51">
        <v>1</v>
      </c>
    </row>
    <row r="178" spans="1:4">
      <c r="A178" t="s">
        <v>0</v>
      </c>
      <c r="B178" t="s">
        <v>2290</v>
      </c>
      <c r="C178" s="25"/>
      <c r="D178" s="51">
        <v>1</v>
      </c>
    </row>
    <row r="179" spans="1:4">
      <c r="A179" t="s">
        <v>0</v>
      </c>
      <c r="B179" t="s">
        <v>2291</v>
      </c>
      <c r="C179" s="25"/>
      <c r="D179" s="51">
        <v>1</v>
      </c>
    </row>
    <row r="180" spans="1:4">
      <c r="A180" t="s">
        <v>0</v>
      </c>
      <c r="B180" t="s">
        <v>2292</v>
      </c>
      <c r="C180" s="25"/>
      <c r="D180" s="51">
        <v>1</v>
      </c>
    </row>
    <row r="181" spans="1:4">
      <c r="A181" t="s">
        <v>0</v>
      </c>
      <c r="B181" t="s">
        <v>2293</v>
      </c>
      <c r="C181" s="25"/>
      <c r="D181" s="51">
        <v>1</v>
      </c>
    </row>
    <row r="182" spans="1:4">
      <c r="A182" t="s">
        <v>0</v>
      </c>
      <c r="B182" t="s">
        <v>2294</v>
      </c>
      <c r="C182" s="25"/>
      <c r="D182" s="51">
        <v>1</v>
      </c>
    </row>
    <row r="183" spans="1:4">
      <c r="A183" t="s">
        <v>0</v>
      </c>
      <c r="B183" t="s">
        <v>2295</v>
      </c>
      <c r="C183" s="25"/>
      <c r="D183" s="51">
        <v>1</v>
      </c>
    </row>
    <row r="184" spans="1:4">
      <c r="A184" t="s">
        <v>0</v>
      </c>
      <c r="B184" t="s">
        <v>2296</v>
      </c>
      <c r="C184" s="25"/>
      <c r="D184" s="51">
        <v>1</v>
      </c>
    </row>
    <row r="185" spans="1:4">
      <c r="A185" t="s">
        <v>0</v>
      </c>
      <c r="B185" t="s">
        <v>2297</v>
      </c>
      <c r="C185" s="25"/>
      <c r="D185" s="51">
        <v>1</v>
      </c>
    </row>
    <row r="186" spans="1:4">
      <c r="A186" t="s">
        <v>0</v>
      </c>
      <c r="B186" t="s">
        <v>2298</v>
      </c>
      <c r="C186" s="25"/>
      <c r="D186" s="51">
        <v>1</v>
      </c>
    </row>
    <row r="187" spans="1:4">
      <c r="A187" t="s">
        <v>0</v>
      </c>
      <c r="B187" t="s">
        <v>2299</v>
      </c>
      <c r="C187" s="25"/>
      <c r="D187" s="51">
        <v>1</v>
      </c>
    </row>
    <row r="188" spans="1:4">
      <c r="A188" t="s">
        <v>0</v>
      </c>
      <c r="B188" t="s">
        <v>2300</v>
      </c>
      <c r="C188" s="25"/>
      <c r="D188" s="51">
        <v>1</v>
      </c>
    </row>
    <row r="189" spans="1:4">
      <c r="A189" t="s">
        <v>0</v>
      </c>
      <c r="B189" t="s">
        <v>2301</v>
      </c>
      <c r="C189" s="25"/>
      <c r="D189" s="51">
        <v>1</v>
      </c>
    </row>
    <row r="190" spans="1:4">
      <c r="A190" t="s">
        <v>0</v>
      </c>
      <c r="B190" t="s">
        <v>2302</v>
      </c>
      <c r="C190" s="25"/>
      <c r="D190" s="51">
        <v>1</v>
      </c>
    </row>
    <row r="191" spans="1:4">
      <c r="A191" t="s">
        <v>0</v>
      </c>
      <c r="B191" t="s">
        <v>2303</v>
      </c>
      <c r="C191" s="25"/>
      <c r="D191" s="51">
        <v>1</v>
      </c>
    </row>
    <row r="192" spans="1:4">
      <c r="A192" t="s">
        <v>0</v>
      </c>
      <c r="B192" t="s">
        <v>2304</v>
      </c>
      <c r="C192" s="25"/>
      <c r="D192" s="51">
        <v>1</v>
      </c>
    </row>
    <row r="193" spans="1:4">
      <c r="A193" t="s">
        <v>0</v>
      </c>
      <c r="B193" t="s">
        <v>2305</v>
      </c>
      <c r="C193" s="25"/>
      <c r="D193" s="51">
        <v>1</v>
      </c>
    </row>
    <row r="194" spans="1:4">
      <c r="A194" t="s">
        <v>0</v>
      </c>
      <c r="B194" t="s">
        <v>2306</v>
      </c>
      <c r="C194" s="25"/>
      <c r="D194" s="51">
        <v>1</v>
      </c>
    </row>
    <row r="195" spans="1:4">
      <c r="A195" t="s">
        <v>0</v>
      </c>
      <c r="B195" t="s">
        <v>2307</v>
      </c>
      <c r="C195" s="25"/>
      <c r="D195" s="51">
        <v>1</v>
      </c>
    </row>
    <row r="196" spans="1:4">
      <c r="A196" t="s">
        <v>0</v>
      </c>
      <c r="B196" t="s">
        <v>2308</v>
      </c>
      <c r="C196" s="25"/>
      <c r="D196" s="51">
        <v>1</v>
      </c>
    </row>
    <row r="197" spans="1:4">
      <c r="A197" t="s">
        <v>0</v>
      </c>
      <c r="B197" t="s">
        <v>2309</v>
      </c>
      <c r="C197" s="25"/>
      <c r="D197" s="51">
        <v>1</v>
      </c>
    </row>
    <row r="198" spans="1:4">
      <c r="A198" t="s">
        <v>0</v>
      </c>
      <c r="B198" t="s">
        <v>2310</v>
      </c>
      <c r="C198" s="25"/>
      <c r="D198" s="51">
        <v>1</v>
      </c>
    </row>
    <row r="199" spans="1:4">
      <c r="A199" t="s">
        <v>0</v>
      </c>
      <c r="B199" t="s">
        <v>2311</v>
      </c>
      <c r="C199" s="25"/>
      <c r="D199" s="51">
        <v>1</v>
      </c>
    </row>
    <row r="200" spans="1:4">
      <c r="A200" t="s">
        <v>0</v>
      </c>
      <c r="B200" t="s">
        <v>2312</v>
      </c>
      <c r="C200" s="25"/>
      <c r="D200" s="51">
        <v>1</v>
      </c>
    </row>
    <row r="201" spans="1:4">
      <c r="A201" t="s">
        <v>0</v>
      </c>
      <c r="B201" t="s">
        <v>2313</v>
      </c>
      <c r="C201" s="25"/>
      <c r="D201" s="51">
        <v>1</v>
      </c>
    </row>
    <row r="202" spans="1:4">
      <c r="A202" t="s">
        <v>0</v>
      </c>
      <c r="B202" t="s">
        <v>2314</v>
      </c>
      <c r="C202" s="25"/>
      <c r="D202" s="51">
        <v>1</v>
      </c>
    </row>
    <row r="203" spans="1:4">
      <c r="A203" t="s">
        <v>0</v>
      </c>
      <c r="B203" t="s">
        <v>2315</v>
      </c>
      <c r="C203" s="25"/>
      <c r="D203" s="51">
        <v>1</v>
      </c>
    </row>
    <row r="204" spans="1:4">
      <c r="A204" t="s">
        <v>0</v>
      </c>
      <c r="B204" t="s">
        <v>2316</v>
      </c>
      <c r="C204" s="25"/>
      <c r="D204" s="51">
        <v>1</v>
      </c>
    </row>
    <row r="205" spans="1:4">
      <c r="A205" t="s">
        <v>0</v>
      </c>
      <c r="B205" t="s">
        <v>2317</v>
      </c>
      <c r="C205" s="25"/>
      <c r="D205" s="51">
        <v>1</v>
      </c>
    </row>
    <row r="206" spans="1:4">
      <c r="A206" t="s">
        <v>0</v>
      </c>
      <c r="B206" t="s">
        <v>2318</v>
      </c>
      <c r="C206" s="25"/>
      <c r="D206" s="51">
        <v>1</v>
      </c>
    </row>
    <row r="207" spans="1:4">
      <c r="A207" t="s">
        <v>0</v>
      </c>
      <c r="B207" t="s">
        <v>2319</v>
      </c>
      <c r="C207" s="25"/>
      <c r="D207" s="51">
        <v>1</v>
      </c>
    </row>
    <row r="208" spans="1:4">
      <c r="A208" t="s">
        <v>0</v>
      </c>
      <c r="B208" t="s">
        <v>2320</v>
      </c>
      <c r="C208" s="25"/>
      <c r="D208" s="51">
        <v>1</v>
      </c>
    </row>
    <row r="209" spans="1:4">
      <c r="A209" t="s">
        <v>0</v>
      </c>
      <c r="B209" t="s">
        <v>2321</v>
      </c>
      <c r="C209" s="25"/>
      <c r="D209" s="51">
        <v>1</v>
      </c>
    </row>
    <row r="210" spans="1:4">
      <c r="A210" t="s">
        <v>0</v>
      </c>
      <c r="B210" t="s">
        <v>2322</v>
      </c>
      <c r="C210" s="25"/>
      <c r="D210" s="51">
        <v>1</v>
      </c>
    </row>
    <row r="211" spans="1:4">
      <c r="A211" t="s">
        <v>0</v>
      </c>
      <c r="B211" t="s">
        <v>2323</v>
      </c>
      <c r="C211" s="25"/>
      <c r="D211" s="51">
        <v>1</v>
      </c>
    </row>
    <row r="212" spans="1:4">
      <c r="A212" t="s">
        <v>0</v>
      </c>
      <c r="B212" t="s">
        <v>2324</v>
      </c>
      <c r="C212" s="25"/>
      <c r="D212" s="51">
        <v>1</v>
      </c>
    </row>
    <row r="213" spans="1:4">
      <c r="A213" t="s">
        <v>0</v>
      </c>
      <c r="B213" t="s">
        <v>2325</v>
      </c>
      <c r="C213" s="25"/>
      <c r="D213" s="51">
        <v>1</v>
      </c>
    </row>
    <row r="214" spans="1:4">
      <c r="A214" t="s">
        <v>0</v>
      </c>
      <c r="B214" t="s">
        <v>2326</v>
      </c>
      <c r="C214" s="25"/>
      <c r="D214" s="51">
        <v>1</v>
      </c>
    </row>
    <row r="215" spans="1:4">
      <c r="A215" t="s">
        <v>0</v>
      </c>
      <c r="B215" t="s">
        <v>2327</v>
      </c>
      <c r="C215" s="25"/>
      <c r="D215" s="51">
        <v>1</v>
      </c>
    </row>
    <row r="216" spans="1:4">
      <c r="A216" t="s">
        <v>0</v>
      </c>
      <c r="B216" t="s">
        <v>2328</v>
      </c>
      <c r="C216" s="25"/>
      <c r="D216" s="51">
        <v>1</v>
      </c>
    </row>
    <row r="217" spans="1:4">
      <c r="A217" t="s">
        <v>0</v>
      </c>
      <c r="B217" t="s">
        <v>2329</v>
      </c>
      <c r="C217" s="25"/>
      <c r="D217" s="51">
        <v>1</v>
      </c>
    </row>
    <row r="218" spans="1:4">
      <c r="A218" t="s">
        <v>0</v>
      </c>
      <c r="B218" t="s">
        <v>2330</v>
      </c>
      <c r="C218" s="25"/>
      <c r="D218" s="51">
        <v>1</v>
      </c>
    </row>
    <row r="219" spans="1:4">
      <c r="A219" t="s">
        <v>0</v>
      </c>
      <c r="B219" t="s">
        <v>2331</v>
      </c>
      <c r="C219" s="25"/>
      <c r="D219" s="51">
        <v>1</v>
      </c>
    </row>
    <row r="220" spans="1:4">
      <c r="A220" t="s">
        <v>0</v>
      </c>
      <c r="B220" t="s">
        <v>2332</v>
      </c>
      <c r="C220" s="25"/>
      <c r="D220" s="51">
        <v>1</v>
      </c>
    </row>
    <row r="221" spans="1:4">
      <c r="A221" t="s">
        <v>0</v>
      </c>
      <c r="B221" t="s">
        <v>2333</v>
      </c>
      <c r="C221" s="25"/>
      <c r="D221" s="51">
        <v>1</v>
      </c>
    </row>
    <row r="222" spans="1:4">
      <c r="A222" t="s">
        <v>0</v>
      </c>
      <c r="B222" t="s">
        <v>2334</v>
      </c>
      <c r="C222" s="25"/>
      <c r="D222" s="51">
        <v>1</v>
      </c>
    </row>
    <row r="223" spans="1:4">
      <c r="A223" t="s">
        <v>0</v>
      </c>
      <c r="B223" t="s">
        <v>2335</v>
      </c>
      <c r="C223" s="25"/>
      <c r="D223" s="51">
        <v>1</v>
      </c>
    </row>
    <row r="224" spans="1:4">
      <c r="A224" t="s">
        <v>0</v>
      </c>
      <c r="B224" t="s">
        <v>2336</v>
      </c>
      <c r="C224" s="25"/>
      <c r="D224" s="51">
        <v>1</v>
      </c>
    </row>
    <row r="225" spans="1:4">
      <c r="A225" t="s">
        <v>0</v>
      </c>
      <c r="B225" t="s">
        <v>2337</v>
      </c>
      <c r="C225" s="25"/>
      <c r="D225" s="51">
        <v>1</v>
      </c>
    </row>
    <row r="226" spans="1:4">
      <c r="A226" t="s">
        <v>0</v>
      </c>
      <c r="B226" t="s">
        <v>2338</v>
      </c>
      <c r="C226" s="25"/>
      <c r="D226" s="51">
        <v>1</v>
      </c>
    </row>
    <row r="227" spans="1:4">
      <c r="A227" t="s">
        <v>0</v>
      </c>
      <c r="B227" t="s">
        <v>2339</v>
      </c>
      <c r="C227" s="25"/>
      <c r="D227" s="51">
        <v>1</v>
      </c>
    </row>
    <row r="228" spans="1:4">
      <c r="A228" t="s">
        <v>0</v>
      </c>
      <c r="B228" t="s">
        <v>2340</v>
      </c>
      <c r="C228" s="25"/>
      <c r="D228" s="51">
        <v>1</v>
      </c>
    </row>
    <row r="229" spans="1:4">
      <c r="A229" t="s">
        <v>0</v>
      </c>
      <c r="B229" t="s">
        <v>2341</v>
      </c>
      <c r="C229" s="25"/>
      <c r="D229" s="51">
        <v>1</v>
      </c>
    </row>
    <row r="230" spans="1:4">
      <c r="A230" t="s">
        <v>0</v>
      </c>
      <c r="B230" t="s">
        <v>2342</v>
      </c>
      <c r="C230" s="25"/>
      <c r="D230" s="51">
        <v>1</v>
      </c>
    </row>
    <row r="231" spans="1:4">
      <c r="A231" t="s">
        <v>0</v>
      </c>
      <c r="B231" t="s">
        <v>2343</v>
      </c>
      <c r="C231" s="25"/>
      <c r="D231" s="51">
        <v>1</v>
      </c>
    </row>
    <row r="232" spans="1:4">
      <c r="A232" t="s">
        <v>0</v>
      </c>
      <c r="B232" t="s">
        <v>2344</v>
      </c>
      <c r="C232" s="25"/>
      <c r="D232" s="51">
        <v>1</v>
      </c>
    </row>
    <row r="233" spans="1:4">
      <c r="A233" t="s">
        <v>0</v>
      </c>
      <c r="B233" t="s">
        <v>2345</v>
      </c>
      <c r="C233" s="25"/>
      <c r="D233" s="51">
        <v>1</v>
      </c>
    </row>
    <row r="234" spans="1:4">
      <c r="A234" t="s">
        <v>0</v>
      </c>
      <c r="B234" t="s">
        <v>2346</v>
      </c>
      <c r="C234" s="25"/>
      <c r="D234" s="51">
        <v>1</v>
      </c>
    </row>
    <row r="235" spans="1:4">
      <c r="A235" t="s">
        <v>0</v>
      </c>
      <c r="B235" t="s">
        <v>2347</v>
      </c>
      <c r="C235" s="25"/>
      <c r="D235" s="51">
        <v>1</v>
      </c>
    </row>
    <row r="236" spans="1:4">
      <c r="A236" t="s">
        <v>0</v>
      </c>
      <c r="B236" t="s">
        <v>2348</v>
      </c>
      <c r="C236" s="25"/>
      <c r="D236" s="51">
        <v>1</v>
      </c>
    </row>
    <row r="237" spans="1:4">
      <c r="A237" t="s">
        <v>0</v>
      </c>
      <c r="B237" t="s">
        <v>2349</v>
      </c>
      <c r="C237" s="25"/>
      <c r="D237" s="51">
        <v>1</v>
      </c>
    </row>
    <row r="238" spans="1:4">
      <c r="A238" t="s">
        <v>0</v>
      </c>
      <c r="B238" t="s">
        <v>2350</v>
      </c>
      <c r="C238" s="25"/>
      <c r="D238" s="51">
        <v>1</v>
      </c>
    </row>
    <row r="239" spans="1:4">
      <c r="A239" t="s">
        <v>0</v>
      </c>
      <c r="B239" t="s">
        <v>2351</v>
      </c>
      <c r="C239" s="25"/>
      <c r="D239" s="51">
        <v>1</v>
      </c>
    </row>
    <row r="240" spans="1:4">
      <c r="A240" t="s">
        <v>0</v>
      </c>
      <c r="B240" t="s">
        <v>2352</v>
      </c>
      <c r="C240" s="25"/>
      <c r="D240" s="51">
        <v>1</v>
      </c>
    </row>
    <row r="241" spans="1:5">
      <c r="A241" t="s">
        <v>0</v>
      </c>
      <c r="B241" t="s">
        <v>2353</v>
      </c>
      <c r="C241" s="25"/>
      <c r="D241" s="51">
        <v>1</v>
      </c>
    </row>
    <row r="242" spans="1:5">
      <c r="A242" t="s">
        <v>0</v>
      </c>
      <c r="B242" t="s">
        <v>2354</v>
      </c>
      <c r="C242" s="25"/>
      <c r="D242" s="51">
        <v>1</v>
      </c>
    </row>
    <row r="243" spans="1:5">
      <c r="A243" t="s">
        <v>0</v>
      </c>
      <c r="B243" t="s">
        <v>2355</v>
      </c>
      <c r="C243" s="25"/>
      <c r="D243" s="51">
        <v>1</v>
      </c>
    </row>
    <row r="244" spans="1:5">
      <c r="A244" t="s">
        <v>0</v>
      </c>
      <c r="B244" t="s">
        <v>2356</v>
      </c>
      <c r="C244" s="25"/>
      <c r="D244" s="51">
        <v>1</v>
      </c>
    </row>
    <row r="245" spans="1:5">
      <c r="A245" t="s">
        <v>0</v>
      </c>
      <c r="B245" t="s">
        <v>2357</v>
      </c>
      <c r="C245" s="25"/>
      <c r="D245" s="51">
        <v>1</v>
      </c>
    </row>
    <row r="246" spans="1:5">
      <c r="A246" t="s">
        <v>0</v>
      </c>
      <c r="B246" t="s">
        <v>2358</v>
      </c>
      <c r="C246" s="25"/>
      <c r="D246" s="51">
        <v>1</v>
      </c>
    </row>
    <row r="247" spans="1:5">
      <c r="A247" t="s">
        <v>0</v>
      </c>
      <c r="B247" t="s">
        <v>2359</v>
      </c>
      <c r="C247" s="25"/>
      <c r="D247" s="51">
        <v>1</v>
      </c>
    </row>
    <row r="248" spans="1:5">
      <c r="A248" t="s">
        <v>0</v>
      </c>
      <c r="B248" t="s">
        <v>2360</v>
      </c>
      <c r="C248" s="25"/>
      <c r="D248" s="51">
        <v>1</v>
      </c>
    </row>
    <row r="249" spans="1:5">
      <c r="A249" t="s">
        <v>0</v>
      </c>
      <c r="B249" t="s">
        <v>2361</v>
      </c>
      <c r="C249" s="25"/>
      <c r="D249" s="51">
        <v>1</v>
      </c>
    </row>
    <row r="250" spans="1:5">
      <c r="A250" t="s">
        <v>0</v>
      </c>
      <c r="B250" t="s">
        <v>2362</v>
      </c>
      <c r="C250" s="25"/>
      <c r="D250" s="51">
        <v>1</v>
      </c>
    </row>
    <row r="251" spans="1:5">
      <c r="A251" t="s">
        <v>0</v>
      </c>
      <c r="B251" t="s">
        <v>2363</v>
      </c>
      <c r="C251" s="25"/>
      <c r="D251" s="51">
        <v>1</v>
      </c>
    </row>
    <row r="252" spans="1:5">
      <c r="A252" t="s">
        <v>0</v>
      </c>
      <c r="B252" t="s">
        <v>2364</v>
      </c>
      <c r="C252" s="25"/>
      <c r="D252" s="51">
        <v>1</v>
      </c>
    </row>
    <row r="253" spans="1:5">
      <c r="A253" t="s">
        <v>0</v>
      </c>
      <c r="B253" t="s">
        <v>2365</v>
      </c>
      <c r="C253" s="25"/>
      <c r="D253" s="51">
        <v>1</v>
      </c>
    </row>
    <row r="254" spans="1:5">
      <c r="A254" t="s">
        <v>0</v>
      </c>
      <c r="B254" t="s">
        <v>2366</v>
      </c>
      <c r="C254" s="25">
        <v>1</v>
      </c>
      <c r="D254" s="51">
        <v>1</v>
      </c>
      <c r="E254" t="s">
        <v>3743</v>
      </c>
    </row>
    <row r="255" spans="1:5">
      <c r="A255" t="s">
        <v>0</v>
      </c>
      <c r="B255" t="s">
        <v>2367</v>
      </c>
      <c r="C255" s="25"/>
      <c r="D255" s="51">
        <v>1</v>
      </c>
    </row>
    <row r="256" spans="1:5">
      <c r="A256" t="s">
        <v>0</v>
      </c>
      <c r="B256" t="s">
        <v>2368</v>
      </c>
      <c r="C256" s="25"/>
      <c r="D256" s="51">
        <v>1</v>
      </c>
    </row>
    <row r="257" spans="1:5">
      <c r="A257" t="s">
        <v>0</v>
      </c>
      <c r="B257" t="s">
        <v>2369</v>
      </c>
      <c r="C257" s="25">
        <v>1</v>
      </c>
      <c r="D257" s="51">
        <v>1</v>
      </c>
      <c r="E257" t="s">
        <v>3749</v>
      </c>
    </row>
    <row r="258" spans="1:5">
      <c r="A258" t="s">
        <v>0</v>
      </c>
      <c r="B258" t="s">
        <v>2370</v>
      </c>
      <c r="C258" s="25"/>
      <c r="D258" s="51">
        <v>1</v>
      </c>
    </row>
    <row r="259" spans="1:5">
      <c r="A259" t="s">
        <v>0</v>
      </c>
      <c r="B259" t="s">
        <v>2371</v>
      </c>
      <c r="C259" s="25"/>
      <c r="D259" s="51">
        <v>1</v>
      </c>
    </row>
    <row r="260" spans="1:5">
      <c r="A260" t="s">
        <v>0</v>
      </c>
      <c r="B260" t="s">
        <v>2372</v>
      </c>
      <c r="C260" s="25"/>
      <c r="D260" s="51">
        <v>1</v>
      </c>
    </row>
    <row r="261" spans="1:5">
      <c r="A261" t="s">
        <v>0</v>
      </c>
      <c r="B261" t="s">
        <v>2373</v>
      </c>
      <c r="C261" s="25"/>
      <c r="D261" s="51">
        <v>1</v>
      </c>
    </row>
    <row r="262" spans="1:5">
      <c r="A262" t="s">
        <v>0</v>
      </c>
      <c r="B262" t="s">
        <v>2374</v>
      </c>
      <c r="C262" s="25"/>
      <c r="D262" s="51">
        <v>1</v>
      </c>
    </row>
    <row r="263" spans="1:5">
      <c r="A263" t="s">
        <v>0</v>
      </c>
      <c r="B263" t="s">
        <v>2375</v>
      </c>
      <c r="C263" s="25"/>
      <c r="D263" s="51">
        <v>1</v>
      </c>
    </row>
    <row r="264" spans="1:5">
      <c r="A264" t="s">
        <v>0</v>
      </c>
      <c r="B264" t="s">
        <v>2376</v>
      </c>
      <c r="C264" s="25"/>
      <c r="D264" s="51">
        <v>1</v>
      </c>
    </row>
    <row r="265" spans="1:5">
      <c r="A265" t="s">
        <v>0</v>
      </c>
      <c r="B265" t="s">
        <v>2377</v>
      </c>
      <c r="C265" s="25"/>
      <c r="D265" s="51">
        <v>1</v>
      </c>
    </row>
    <row r="266" spans="1:5">
      <c r="A266" t="s">
        <v>0</v>
      </c>
      <c r="B266" t="s">
        <v>2378</v>
      </c>
      <c r="C266" s="25"/>
      <c r="D266" s="51">
        <v>1</v>
      </c>
    </row>
    <row r="267" spans="1:5">
      <c r="A267" t="s">
        <v>0</v>
      </c>
      <c r="B267" t="s">
        <v>2379</v>
      </c>
      <c r="C267" s="25"/>
      <c r="D267" s="51">
        <v>1</v>
      </c>
    </row>
    <row r="268" spans="1:5">
      <c r="A268" t="s">
        <v>0</v>
      </c>
      <c r="B268" t="s">
        <v>2380</v>
      </c>
      <c r="C268" s="25"/>
      <c r="D268" s="51">
        <v>1</v>
      </c>
    </row>
    <row r="269" spans="1:5">
      <c r="A269" t="s">
        <v>0</v>
      </c>
      <c r="B269" t="s">
        <v>2381</v>
      </c>
      <c r="C269" s="25"/>
      <c r="D269" s="51">
        <v>1</v>
      </c>
    </row>
    <row r="270" spans="1:5">
      <c r="A270" t="s">
        <v>0</v>
      </c>
      <c r="B270" t="s">
        <v>2382</v>
      </c>
      <c r="C270" s="25"/>
      <c r="D270" s="51">
        <v>1</v>
      </c>
    </row>
    <row r="271" spans="1:5">
      <c r="A271" t="s">
        <v>0</v>
      </c>
      <c r="B271" t="s">
        <v>2383</v>
      </c>
      <c r="C271" s="25"/>
      <c r="D271" s="51">
        <v>1</v>
      </c>
    </row>
    <row r="272" spans="1:5">
      <c r="A272" t="s">
        <v>0</v>
      </c>
      <c r="B272" t="s">
        <v>2384</v>
      </c>
      <c r="C272" s="25"/>
      <c r="D272" s="51">
        <v>1</v>
      </c>
    </row>
    <row r="273" spans="1:4">
      <c r="A273" t="s">
        <v>0</v>
      </c>
      <c r="B273" t="s">
        <v>2385</v>
      </c>
      <c r="C273" s="25"/>
      <c r="D273" s="51">
        <v>1</v>
      </c>
    </row>
    <row r="274" spans="1:4">
      <c r="A274" t="s">
        <v>0</v>
      </c>
      <c r="B274" t="s">
        <v>2386</v>
      </c>
      <c r="C274" s="25"/>
      <c r="D274" s="51">
        <v>1</v>
      </c>
    </row>
    <row r="275" spans="1:4">
      <c r="A275" t="s">
        <v>0</v>
      </c>
      <c r="B275" t="s">
        <v>2387</v>
      </c>
      <c r="C275" s="25"/>
      <c r="D275" s="51">
        <v>1</v>
      </c>
    </row>
    <row r="276" spans="1:4">
      <c r="A276" t="s">
        <v>0</v>
      </c>
      <c r="B276" t="s">
        <v>2388</v>
      </c>
      <c r="C276" s="25"/>
      <c r="D276" s="51">
        <v>1</v>
      </c>
    </row>
    <row r="277" spans="1:4">
      <c r="A277" t="s">
        <v>0</v>
      </c>
      <c r="B277" t="s">
        <v>2389</v>
      </c>
      <c r="C277" s="25"/>
      <c r="D277" s="51">
        <v>1</v>
      </c>
    </row>
    <row r="278" spans="1:4">
      <c r="A278" t="s">
        <v>0</v>
      </c>
      <c r="B278" t="s">
        <v>2390</v>
      </c>
      <c r="C278" s="25"/>
      <c r="D278" s="51">
        <v>1</v>
      </c>
    </row>
    <row r="279" spans="1:4">
      <c r="A279" t="s">
        <v>0</v>
      </c>
      <c r="B279" t="s">
        <v>2391</v>
      </c>
      <c r="C279" s="25"/>
      <c r="D279" s="51">
        <v>1</v>
      </c>
    </row>
    <row r="280" spans="1:4">
      <c r="A280" t="s">
        <v>0</v>
      </c>
      <c r="B280" t="s">
        <v>2392</v>
      </c>
      <c r="C280" s="25"/>
      <c r="D280" s="51">
        <v>1</v>
      </c>
    </row>
    <row r="281" spans="1:4">
      <c r="A281" t="s">
        <v>0</v>
      </c>
      <c r="B281" t="s">
        <v>2393</v>
      </c>
      <c r="C281" s="25"/>
      <c r="D281" s="51">
        <v>1</v>
      </c>
    </row>
    <row r="282" spans="1:4">
      <c r="A282" t="s">
        <v>0</v>
      </c>
      <c r="B282" t="s">
        <v>2394</v>
      </c>
      <c r="C282" s="25"/>
      <c r="D282" s="51">
        <v>1</v>
      </c>
    </row>
    <row r="283" spans="1:4">
      <c r="A283" t="s">
        <v>0</v>
      </c>
      <c r="B283" t="s">
        <v>2395</v>
      </c>
      <c r="C283" s="25"/>
      <c r="D283" s="51">
        <v>1</v>
      </c>
    </row>
    <row r="284" spans="1:4">
      <c r="A284" t="s">
        <v>0</v>
      </c>
      <c r="B284" t="s">
        <v>2396</v>
      </c>
      <c r="C284" s="25"/>
      <c r="D284" s="51">
        <v>1</v>
      </c>
    </row>
    <row r="285" spans="1:4">
      <c r="A285" t="s">
        <v>0</v>
      </c>
      <c r="B285" t="s">
        <v>2397</v>
      </c>
      <c r="C285" s="25"/>
      <c r="D285" s="51">
        <v>1</v>
      </c>
    </row>
    <row r="286" spans="1:4">
      <c r="A286" t="s">
        <v>0</v>
      </c>
      <c r="B286" t="s">
        <v>2398</v>
      </c>
      <c r="C286" s="25"/>
      <c r="D286" s="51">
        <v>1</v>
      </c>
    </row>
    <row r="287" spans="1:4">
      <c r="A287" t="s">
        <v>0</v>
      </c>
      <c r="B287" t="s">
        <v>2399</v>
      </c>
      <c r="C287" s="25"/>
      <c r="D287" s="51">
        <v>1</v>
      </c>
    </row>
    <row r="288" spans="1:4">
      <c r="A288" t="s">
        <v>0</v>
      </c>
      <c r="B288" t="s">
        <v>2400</v>
      </c>
      <c r="C288" s="25"/>
      <c r="D288" s="51">
        <v>1</v>
      </c>
    </row>
    <row r="289" spans="1:4">
      <c r="A289" t="s">
        <v>0</v>
      </c>
      <c r="B289" t="s">
        <v>2401</v>
      </c>
      <c r="C289" s="25"/>
      <c r="D289" s="51">
        <v>1</v>
      </c>
    </row>
    <row r="290" spans="1:4">
      <c r="A290" t="s">
        <v>0</v>
      </c>
      <c r="B290" t="s">
        <v>2402</v>
      </c>
      <c r="C290" s="25"/>
      <c r="D290" s="51">
        <v>1</v>
      </c>
    </row>
    <row r="291" spans="1:4">
      <c r="A291" t="s">
        <v>0</v>
      </c>
      <c r="B291" t="s">
        <v>2403</v>
      </c>
      <c r="C291" s="25"/>
      <c r="D291" s="51">
        <v>1</v>
      </c>
    </row>
    <row r="292" spans="1:4">
      <c r="A292" t="s">
        <v>0</v>
      </c>
      <c r="B292" t="s">
        <v>2404</v>
      </c>
      <c r="C292" s="25"/>
      <c r="D292" s="51">
        <v>1</v>
      </c>
    </row>
    <row r="293" spans="1:4">
      <c r="A293" t="s">
        <v>0</v>
      </c>
      <c r="B293" t="s">
        <v>2405</v>
      </c>
      <c r="C293" s="25"/>
      <c r="D293" s="51">
        <v>1</v>
      </c>
    </row>
    <row r="294" spans="1:4">
      <c r="A294" t="s">
        <v>0</v>
      </c>
      <c r="B294" t="s">
        <v>2406</v>
      </c>
      <c r="C294" s="25"/>
      <c r="D294" s="51">
        <v>1</v>
      </c>
    </row>
    <row r="295" spans="1:4">
      <c r="A295" t="s">
        <v>0</v>
      </c>
      <c r="B295" t="s">
        <v>2407</v>
      </c>
      <c r="C295" s="25"/>
      <c r="D295" s="51">
        <v>1</v>
      </c>
    </row>
    <row r="296" spans="1:4">
      <c r="A296" t="s">
        <v>0</v>
      </c>
      <c r="B296" t="s">
        <v>2408</v>
      </c>
      <c r="C296" s="25"/>
      <c r="D296" s="51">
        <v>1</v>
      </c>
    </row>
    <row r="297" spans="1:4">
      <c r="A297" t="s">
        <v>0</v>
      </c>
      <c r="B297" t="s">
        <v>2409</v>
      </c>
      <c r="C297" s="25"/>
      <c r="D297" s="51">
        <v>1</v>
      </c>
    </row>
    <row r="298" spans="1:4">
      <c r="A298" t="s">
        <v>0</v>
      </c>
      <c r="B298" t="s">
        <v>2410</v>
      </c>
      <c r="C298" s="25"/>
      <c r="D298" s="51">
        <v>1</v>
      </c>
    </row>
    <row r="299" spans="1:4">
      <c r="A299" t="s">
        <v>0</v>
      </c>
      <c r="B299" t="s">
        <v>2411</v>
      </c>
      <c r="C299" s="25"/>
      <c r="D299" s="51">
        <v>1</v>
      </c>
    </row>
    <row r="300" spans="1:4">
      <c r="A300" t="s">
        <v>0</v>
      </c>
      <c r="B300" t="s">
        <v>2412</v>
      </c>
      <c r="C300" s="25"/>
      <c r="D300" s="51">
        <v>1</v>
      </c>
    </row>
    <row r="301" spans="1:4">
      <c r="A301" t="s">
        <v>0</v>
      </c>
      <c r="B301" t="s">
        <v>2413</v>
      </c>
      <c r="C301" s="25"/>
      <c r="D301" s="51">
        <v>1</v>
      </c>
    </row>
    <row r="302" spans="1:4">
      <c r="A302" t="s">
        <v>0</v>
      </c>
      <c r="B302" t="s">
        <v>2414</v>
      </c>
      <c r="C302" s="25"/>
      <c r="D302" s="51">
        <v>1</v>
      </c>
    </row>
    <row r="303" spans="1:4">
      <c r="A303" t="s">
        <v>0</v>
      </c>
      <c r="B303" t="s">
        <v>2415</v>
      </c>
      <c r="C303" s="25"/>
      <c r="D303" s="51">
        <v>1</v>
      </c>
    </row>
    <row r="304" spans="1:4">
      <c r="A304" t="s">
        <v>0</v>
      </c>
      <c r="B304" t="s">
        <v>2416</v>
      </c>
      <c r="C304" s="25"/>
      <c r="D304" s="51">
        <v>1</v>
      </c>
    </row>
    <row r="305" spans="1:4">
      <c r="A305" t="s">
        <v>0</v>
      </c>
      <c r="B305" t="s">
        <v>2417</v>
      </c>
      <c r="C305" s="25"/>
      <c r="D305" s="51">
        <v>1</v>
      </c>
    </row>
    <row r="306" spans="1:4">
      <c r="A306" t="s">
        <v>0</v>
      </c>
      <c r="B306" t="s">
        <v>2418</v>
      </c>
      <c r="C306" s="25"/>
      <c r="D306" s="51">
        <v>1</v>
      </c>
    </row>
    <row r="307" spans="1:4">
      <c r="A307" t="s">
        <v>0</v>
      </c>
      <c r="B307" t="s">
        <v>2419</v>
      </c>
      <c r="C307" s="25"/>
      <c r="D307" s="51">
        <v>1</v>
      </c>
    </row>
    <row r="308" spans="1:4">
      <c r="A308" t="s">
        <v>0</v>
      </c>
      <c r="B308" t="s">
        <v>2420</v>
      </c>
      <c r="C308" s="25"/>
      <c r="D308" s="51">
        <v>1</v>
      </c>
    </row>
    <row r="309" spans="1:4">
      <c r="A309" t="s">
        <v>0</v>
      </c>
      <c r="B309" t="s">
        <v>2421</v>
      </c>
      <c r="C309" s="25"/>
      <c r="D309" s="51">
        <v>1</v>
      </c>
    </row>
    <row r="310" spans="1:4">
      <c r="A310" t="s">
        <v>0</v>
      </c>
      <c r="B310" t="s">
        <v>2422</v>
      </c>
      <c r="C310" s="25"/>
      <c r="D310" s="51">
        <v>1</v>
      </c>
    </row>
    <row r="311" spans="1:4">
      <c r="A311" t="s">
        <v>0</v>
      </c>
      <c r="B311" t="s">
        <v>2423</v>
      </c>
      <c r="C311" s="25"/>
      <c r="D311" s="51">
        <v>1</v>
      </c>
    </row>
    <row r="312" spans="1:4">
      <c r="A312" t="s">
        <v>0</v>
      </c>
      <c r="B312" t="s">
        <v>2424</v>
      </c>
      <c r="C312" s="25"/>
      <c r="D312" s="51">
        <v>1</v>
      </c>
    </row>
    <row r="313" spans="1:4">
      <c r="A313" t="s">
        <v>0</v>
      </c>
      <c r="B313" t="s">
        <v>2425</v>
      </c>
      <c r="C313" s="25"/>
      <c r="D313" s="51">
        <v>1</v>
      </c>
    </row>
    <row r="314" spans="1:4">
      <c r="A314" t="s">
        <v>0</v>
      </c>
      <c r="B314" t="s">
        <v>2426</v>
      </c>
      <c r="C314" s="25"/>
      <c r="D314" s="51">
        <v>1</v>
      </c>
    </row>
    <row r="315" spans="1:4">
      <c r="A315" t="s">
        <v>0</v>
      </c>
      <c r="B315" t="s">
        <v>2427</v>
      </c>
      <c r="C315" s="25"/>
      <c r="D315" s="51">
        <v>1</v>
      </c>
    </row>
    <row r="316" spans="1:4">
      <c r="A316" t="s">
        <v>0</v>
      </c>
      <c r="B316" t="s">
        <v>2428</v>
      </c>
      <c r="C316" s="25"/>
      <c r="D316" s="51">
        <v>1</v>
      </c>
    </row>
    <row r="317" spans="1:4">
      <c r="A317" t="s">
        <v>0</v>
      </c>
      <c r="B317" t="s">
        <v>2429</v>
      </c>
      <c r="C317" s="25"/>
      <c r="D317" s="51">
        <v>1</v>
      </c>
    </row>
    <row r="318" spans="1:4">
      <c r="A318" t="s">
        <v>0</v>
      </c>
      <c r="B318" t="s">
        <v>2430</v>
      </c>
      <c r="C318" s="25"/>
      <c r="D318" s="51">
        <v>1</v>
      </c>
    </row>
    <row r="319" spans="1:4">
      <c r="A319" t="s">
        <v>0</v>
      </c>
      <c r="B319" t="s">
        <v>2431</v>
      </c>
      <c r="C319" s="25"/>
      <c r="D319" s="51">
        <v>1</v>
      </c>
    </row>
    <row r="320" spans="1:4">
      <c r="A320" t="s">
        <v>0</v>
      </c>
      <c r="B320" t="s">
        <v>2432</v>
      </c>
      <c r="C320" s="25"/>
      <c r="D320" s="51">
        <v>1</v>
      </c>
    </row>
    <row r="321" spans="1:4">
      <c r="A321" t="s">
        <v>0</v>
      </c>
      <c r="B321" t="s">
        <v>2433</v>
      </c>
      <c r="C321" s="25"/>
      <c r="D321" s="51">
        <v>1</v>
      </c>
    </row>
    <row r="322" spans="1:4">
      <c r="A322" t="s">
        <v>0</v>
      </c>
      <c r="B322" t="s">
        <v>2434</v>
      </c>
      <c r="C322" s="25"/>
      <c r="D322" s="51">
        <v>1</v>
      </c>
    </row>
    <row r="323" spans="1:4">
      <c r="A323" t="s">
        <v>0</v>
      </c>
      <c r="B323" t="s">
        <v>2435</v>
      </c>
      <c r="C323" s="25"/>
      <c r="D323" s="51">
        <v>1</v>
      </c>
    </row>
    <row r="324" spans="1:4">
      <c r="A324" t="s">
        <v>0</v>
      </c>
      <c r="B324" t="s">
        <v>2436</v>
      </c>
      <c r="C324" s="25"/>
      <c r="D324" s="51">
        <v>1</v>
      </c>
    </row>
    <row r="325" spans="1:4">
      <c r="A325" t="s">
        <v>0</v>
      </c>
      <c r="B325" t="s">
        <v>2437</v>
      </c>
      <c r="C325" s="25"/>
      <c r="D325" s="51">
        <v>1</v>
      </c>
    </row>
    <row r="326" spans="1:4">
      <c r="A326" t="s">
        <v>0</v>
      </c>
      <c r="B326" t="s">
        <v>2438</v>
      </c>
      <c r="C326" s="25"/>
      <c r="D326" s="51">
        <v>1</v>
      </c>
    </row>
    <row r="327" spans="1:4">
      <c r="A327" t="s">
        <v>0</v>
      </c>
      <c r="B327" t="s">
        <v>2439</v>
      </c>
      <c r="C327" s="25"/>
      <c r="D327" s="51">
        <v>1</v>
      </c>
    </row>
    <row r="328" spans="1:4">
      <c r="A328" t="s">
        <v>0</v>
      </c>
      <c r="B328" t="s">
        <v>2440</v>
      </c>
      <c r="C328" s="25"/>
      <c r="D328" s="51">
        <v>1</v>
      </c>
    </row>
    <row r="329" spans="1:4">
      <c r="A329" t="s">
        <v>0</v>
      </c>
      <c r="B329" t="s">
        <v>2441</v>
      </c>
      <c r="C329" s="25"/>
      <c r="D329" s="51">
        <v>1</v>
      </c>
    </row>
    <row r="330" spans="1:4">
      <c r="A330" t="s">
        <v>0</v>
      </c>
      <c r="B330" t="s">
        <v>2442</v>
      </c>
      <c r="C330" s="25"/>
      <c r="D330" s="51">
        <v>1</v>
      </c>
    </row>
    <row r="331" spans="1:4">
      <c r="A331" t="s">
        <v>0</v>
      </c>
      <c r="B331" t="s">
        <v>2443</v>
      </c>
      <c r="C331" s="25"/>
      <c r="D331" s="51">
        <v>1</v>
      </c>
    </row>
    <row r="332" spans="1:4">
      <c r="A332" t="s">
        <v>0</v>
      </c>
      <c r="B332" t="s">
        <v>2444</v>
      </c>
      <c r="C332" s="25"/>
      <c r="D332" s="51">
        <v>1</v>
      </c>
    </row>
    <row r="333" spans="1:4">
      <c r="A333" t="s">
        <v>0</v>
      </c>
      <c r="B333" t="s">
        <v>2445</v>
      </c>
      <c r="C333" s="25"/>
      <c r="D333" s="51">
        <v>1</v>
      </c>
    </row>
    <row r="334" spans="1:4">
      <c r="A334" t="s">
        <v>0</v>
      </c>
      <c r="B334" t="s">
        <v>2446</v>
      </c>
      <c r="C334" s="25"/>
      <c r="D334" s="51">
        <v>1</v>
      </c>
    </row>
    <row r="335" spans="1:4">
      <c r="A335" t="s">
        <v>0</v>
      </c>
      <c r="B335" t="s">
        <v>2447</v>
      </c>
      <c r="C335" s="25"/>
      <c r="D335" s="51">
        <v>1</v>
      </c>
    </row>
    <row r="336" spans="1:4">
      <c r="A336" t="s">
        <v>0</v>
      </c>
      <c r="B336" t="s">
        <v>2448</v>
      </c>
      <c r="C336" s="25"/>
      <c r="D336" s="51">
        <v>1</v>
      </c>
    </row>
    <row r="337" spans="1:4">
      <c r="A337" t="s">
        <v>0</v>
      </c>
      <c r="B337" t="s">
        <v>2449</v>
      </c>
      <c r="C337" s="25"/>
      <c r="D337" s="51">
        <v>1</v>
      </c>
    </row>
    <row r="338" spans="1:4">
      <c r="A338" t="s">
        <v>0</v>
      </c>
      <c r="B338" t="s">
        <v>2450</v>
      </c>
      <c r="C338" s="25"/>
      <c r="D338" s="51">
        <v>1</v>
      </c>
    </row>
    <row r="339" spans="1:4">
      <c r="A339" t="s">
        <v>0</v>
      </c>
      <c r="B339" t="s">
        <v>2451</v>
      </c>
      <c r="C339" s="25"/>
      <c r="D339" s="51">
        <v>1</v>
      </c>
    </row>
    <row r="340" spans="1:4">
      <c r="A340" t="s">
        <v>0</v>
      </c>
      <c r="B340" t="s">
        <v>2452</v>
      </c>
      <c r="C340" s="25"/>
      <c r="D340" s="51">
        <v>1</v>
      </c>
    </row>
    <row r="341" spans="1:4">
      <c r="A341" t="s">
        <v>0</v>
      </c>
      <c r="B341" t="s">
        <v>2453</v>
      </c>
      <c r="C341" s="25"/>
      <c r="D341" s="51">
        <v>1</v>
      </c>
    </row>
    <row r="342" spans="1:4">
      <c r="A342" t="s">
        <v>0</v>
      </c>
      <c r="B342" t="s">
        <v>2454</v>
      </c>
      <c r="C342" s="25"/>
      <c r="D342" s="51">
        <v>1</v>
      </c>
    </row>
    <row r="343" spans="1:4">
      <c r="A343" t="s">
        <v>0</v>
      </c>
      <c r="B343" t="s">
        <v>2455</v>
      </c>
      <c r="C343" s="25"/>
      <c r="D343" s="51">
        <v>1</v>
      </c>
    </row>
    <row r="344" spans="1:4">
      <c r="A344" t="s">
        <v>0</v>
      </c>
      <c r="B344" t="s">
        <v>2456</v>
      </c>
      <c r="C344" s="25"/>
      <c r="D344" s="51">
        <v>1</v>
      </c>
    </row>
    <row r="345" spans="1:4">
      <c r="A345" t="s">
        <v>0</v>
      </c>
      <c r="B345" t="s">
        <v>2457</v>
      </c>
      <c r="C345" s="25"/>
      <c r="D345" s="51">
        <v>1</v>
      </c>
    </row>
    <row r="346" spans="1:4">
      <c r="A346" t="s">
        <v>0</v>
      </c>
      <c r="B346" t="s">
        <v>2458</v>
      </c>
      <c r="C346" s="25"/>
      <c r="D346" s="51">
        <v>1</v>
      </c>
    </row>
    <row r="347" spans="1:4">
      <c r="A347" t="s">
        <v>0</v>
      </c>
      <c r="B347" t="s">
        <v>2459</v>
      </c>
      <c r="C347" s="25"/>
      <c r="D347" s="51">
        <v>1</v>
      </c>
    </row>
    <row r="348" spans="1:4">
      <c r="A348" t="s">
        <v>0</v>
      </c>
      <c r="B348" t="s">
        <v>2460</v>
      </c>
      <c r="C348" s="25"/>
      <c r="D348" s="51">
        <v>1</v>
      </c>
    </row>
    <row r="349" spans="1:4">
      <c r="A349" t="s">
        <v>0</v>
      </c>
      <c r="B349" t="s">
        <v>2461</v>
      </c>
      <c r="C349" s="25"/>
      <c r="D349" s="51">
        <v>1</v>
      </c>
    </row>
    <row r="350" spans="1:4">
      <c r="A350" t="s">
        <v>0</v>
      </c>
      <c r="B350" t="s">
        <v>2462</v>
      </c>
      <c r="C350" s="25"/>
      <c r="D350" s="51">
        <v>1</v>
      </c>
    </row>
    <row r="351" spans="1:4">
      <c r="A351" t="s">
        <v>0</v>
      </c>
      <c r="B351" t="s">
        <v>2463</v>
      </c>
      <c r="C351" s="25"/>
      <c r="D351" s="51">
        <v>1</v>
      </c>
    </row>
    <row r="352" spans="1:4">
      <c r="A352" t="s">
        <v>0</v>
      </c>
      <c r="B352" t="s">
        <v>2464</v>
      </c>
      <c r="C352" s="25"/>
      <c r="D352" s="51">
        <v>1</v>
      </c>
    </row>
    <row r="353" spans="1:4">
      <c r="A353" t="s">
        <v>0</v>
      </c>
      <c r="B353" t="s">
        <v>2465</v>
      </c>
      <c r="C353" s="25"/>
      <c r="D353" s="51">
        <v>1</v>
      </c>
    </row>
    <row r="354" spans="1:4">
      <c r="A354" t="s">
        <v>0</v>
      </c>
      <c r="B354" t="s">
        <v>2466</v>
      </c>
      <c r="C354" s="25"/>
      <c r="D354" s="51">
        <v>1</v>
      </c>
    </row>
    <row r="355" spans="1:4">
      <c r="A355" t="s">
        <v>0</v>
      </c>
      <c r="B355" t="s">
        <v>2467</v>
      </c>
      <c r="C355" s="25"/>
      <c r="D355" s="51">
        <v>1</v>
      </c>
    </row>
    <row r="356" spans="1:4">
      <c r="A356" t="s">
        <v>0</v>
      </c>
      <c r="B356" t="s">
        <v>2468</v>
      </c>
      <c r="C356" s="25"/>
      <c r="D356" s="51">
        <v>1</v>
      </c>
    </row>
    <row r="357" spans="1:4">
      <c r="A357" t="s">
        <v>0</v>
      </c>
      <c r="B357" t="s">
        <v>2469</v>
      </c>
      <c r="C357" s="25"/>
      <c r="D357" s="51">
        <v>1</v>
      </c>
    </row>
    <row r="358" spans="1:4">
      <c r="A358" t="s">
        <v>0</v>
      </c>
      <c r="B358" t="s">
        <v>2470</v>
      </c>
      <c r="C358" s="25"/>
      <c r="D358" s="51">
        <v>1</v>
      </c>
    </row>
    <row r="359" spans="1:4">
      <c r="A359" t="s">
        <v>0</v>
      </c>
      <c r="B359" t="s">
        <v>2471</v>
      </c>
      <c r="C359" s="25"/>
      <c r="D359" s="51">
        <v>1</v>
      </c>
    </row>
    <row r="360" spans="1:4">
      <c r="A360" t="s">
        <v>0</v>
      </c>
      <c r="B360" t="s">
        <v>2472</v>
      </c>
      <c r="C360" s="25"/>
      <c r="D360" s="51">
        <v>1</v>
      </c>
    </row>
    <row r="361" spans="1:4">
      <c r="A361" t="s">
        <v>0</v>
      </c>
      <c r="B361" t="s">
        <v>2473</v>
      </c>
      <c r="C361" s="25"/>
      <c r="D361" s="51">
        <v>1</v>
      </c>
    </row>
    <row r="362" spans="1:4">
      <c r="A362" t="s">
        <v>0</v>
      </c>
      <c r="B362" t="s">
        <v>2474</v>
      </c>
      <c r="C362" s="25"/>
      <c r="D362" s="51">
        <v>1</v>
      </c>
    </row>
    <row r="363" spans="1:4">
      <c r="A363" t="s">
        <v>0</v>
      </c>
      <c r="B363" t="s">
        <v>2475</v>
      </c>
      <c r="C363" s="25"/>
      <c r="D363" s="51">
        <v>1</v>
      </c>
    </row>
    <row r="364" spans="1:4">
      <c r="A364" t="s">
        <v>0</v>
      </c>
      <c r="B364" t="s">
        <v>2476</v>
      </c>
      <c r="C364" s="25"/>
      <c r="D364" s="51">
        <v>1</v>
      </c>
    </row>
    <row r="365" spans="1:4">
      <c r="A365" t="s">
        <v>0</v>
      </c>
      <c r="B365" t="s">
        <v>2477</v>
      </c>
      <c r="C365" s="25"/>
      <c r="D365" s="51">
        <v>1</v>
      </c>
    </row>
    <row r="366" spans="1:4">
      <c r="A366" t="s">
        <v>0</v>
      </c>
      <c r="B366" t="s">
        <v>2478</v>
      </c>
      <c r="C366" s="25"/>
      <c r="D366" s="51">
        <v>1</v>
      </c>
    </row>
    <row r="367" spans="1:4">
      <c r="A367" t="s">
        <v>0</v>
      </c>
      <c r="B367" t="s">
        <v>2479</v>
      </c>
      <c r="C367" s="25"/>
      <c r="D367" s="51">
        <v>1</v>
      </c>
    </row>
    <row r="368" spans="1:4">
      <c r="A368" t="s">
        <v>0</v>
      </c>
      <c r="B368" t="s">
        <v>2480</v>
      </c>
      <c r="C368" s="25"/>
      <c r="D368" s="51">
        <v>1</v>
      </c>
    </row>
    <row r="369" spans="1:5">
      <c r="A369" t="s">
        <v>0</v>
      </c>
      <c r="B369" t="s">
        <v>2481</v>
      </c>
      <c r="C369" s="25"/>
      <c r="D369" s="51">
        <v>1</v>
      </c>
    </row>
    <row r="370" spans="1:5">
      <c r="A370" t="s">
        <v>0</v>
      </c>
      <c r="B370" t="s">
        <v>2482</v>
      </c>
      <c r="C370" s="25"/>
      <c r="D370" s="51">
        <v>1</v>
      </c>
    </row>
    <row r="371" spans="1:5">
      <c r="A371" t="s">
        <v>0</v>
      </c>
      <c r="B371" t="s">
        <v>2483</v>
      </c>
      <c r="C371" s="25"/>
      <c r="D371" s="51">
        <v>1</v>
      </c>
    </row>
    <row r="372" spans="1:5">
      <c r="A372" t="s">
        <v>0</v>
      </c>
      <c r="B372" t="s">
        <v>2484</v>
      </c>
      <c r="C372" s="25">
        <v>1</v>
      </c>
      <c r="D372" s="51">
        <v>1</v>
      </c>
      <c r="E372" t="s">
        <v>3747</v>
      </c>
    </row>
    <row r="373" spans="1:5">
      <c r="A373" t="s">
        <v>0</v>
      </c>
      <c r="B373" t="s">
        <v>3748</v>
      </c>
      <c r="C373" s="25"/>
      <c r="D373" s="51">
        <v>2</v>
      </c>
    </row>
    <row r="374" spans="1:5">
      <c r="A374" t="s">
        <v>0</v>
      </c>
      <c r="B374" t="s">
        <v>2485</v>
      </c>
      <c r="C374" s="25"/>
      <c r="D374" s="51">
        <v>1</v>
      </c>
    </row>
    <row r="375" spans="1:5">
      <c r="A375" t="s">
        <v>0</v>
      </c>
      <c r="B375" t="s">
        <v>2486</v>
      </c>
      <c r="C375" s="25"/>
      <c r="D375" s="51">
        <v>1</v>
      </c>
    </row>
    <row r="376" spans="1:5">
      <c r="A376" t="s">
        <v>0</v>
      </c>
      <c r="B376" t="s">
        <v>2487</v>
      </c>
      <c r="C376" s="25"/>
      <c r="D376" s="51">
        <v>1</v>
      </c>
    </row>
    <row r="377" spans="1:5">
      <c r="A377" t="s">
        <v>0</v>
      </c>
      <c r="B377" t="s">
        <v>2488</v>
      </c>
      <c r="C377" s="25"/>
      <c r="D377" s="51">
        <v>1</v>
      </c>
    </row>
    <row r="378" spans="1:5">
      <c r="A378" t="s">
        <v>0</v>
      </c>
      <c r="B378" t="s">
        <v>2489</v>
      </c>
      <c r="C378" s="25"/>
      <c r="D378" s="51">
        <v>1</v>
      </c>
    </row>
    <row r="379" spans="1:5">
      <c r="A379" t="s">
        <v>0</v>
      </c>
      <c r="B379" t="s">
        <v>2490</v>
      </c>
      <c r="C379" s="25"/>
      <c r="D379" s="51">
        <v>1</v>
      </c>
    </row>
    <row r="380" spans="1:5">
      <c r="A380" t="s">
        <v>0</v>
      </c>
      <c r="B380" t="s">
        <v>2491</v>
      </c>
      <c r="C380" s="25"/>
      <c r="D380" s="51">
        <v>1</v>
      </c>
    </row>
    <row r="381" spans="1:5">
      <c r="A381" t="s">
        <v>0</v>
      </c>
      <c r="B381" t="s">
        <v>2492</v>
      </c>
      <c r="C381" s="25"/>
      <c r="D381" s="51">
        <v>1</v>
      </c>
    </row>
    <row r="382" spans="1:5">
      <c r="A382" t="s">
        <v>0</v>
      </c>
      <c r="B382" t="s">
        <v>2493</v>
      </c>
      <c r="C382" s="25"/>
      <c r="D382" s="51">
        <v>1</v>
      </c>
    </row>
    <row r="383" spans="1:5">
      <c r="A383" t="s">
        <v>0</v>
      </c>
      <c r="B383" t="s">
        <v>2494</v>
      </c>
      <c r="C383" s="25"/>
      <c r="D383" s="51">
        <v>1</v>
      </c>
    </row>
    <row r="384" spans="1:5">
      <c r="A384" t="s">
        <v>0</v>
      </c>
      <c r="B384" t="s">
        <v>2495</v>
      </c>
      <c r="C384" s="25"/>
      <c r="D384" s="51">
        <v>1</v>
      </c>
    </row>
    <row r="385" spans="1:4">
      <c r="A385" t="s">
        <v>0</v>
      </c>
      <c r="B385" t="s">
        <v>2496</v>
      </c>
      <c r="C385" s="25"/>
      <c r="D385" s="51">
        <v>1</v>
      </c>
    </row>
    <row r="386" spans="1:4">
      <c r="A386" t="s">
        <v>0</v>
      </c>
      <c r="B386" t="s">
        <v>2497</v>
      </c>
      <c r="C386" s="25"/>
      <c r="D386" s="51">
        <v>1</v>
      </c>
    </row>
    <row r="387" spans="1:4">
      <c r="A387" t="s">
        <v>0</v>
      </c>
      <c r="B387" t="s">
        <v>2498</v>
      </c>
      <c r="C387" s="25"/>
      <c r="D387" s="51">
        <v>1</v>
      </c>
    </row>
    <row r="388" spans="1:4">
      <c r="A388" t="s">
        <v>0</v>
      </c>
      <c r="B388" t="s">
        <v>2499</v>
      </c>
      <c r="C388" s="25"/>
      <c r="D388" s="51">
        <v>1</v>
      </c>
    </row>
    <row r="389" spans="1:4">
      <c r="A389" t="s">
        <v>0</v>
      </c>
      <c r="B389" t="s">
        <v>2500</v>
      </c>
      <c r="C389" s="25"/>
      <c r="D389" s="51">
        <v>1</v>
      </c>
    </row>
    <row r="390" spans="1:4">
      <c r="A390" t="s">
        <v>0</v>
      </c>
      <c r="B390" t="s">
        <v>2501</v>
      </c>
      <c r="C390" s="25"/>
      <c r="D390" s="51">
        <v>1</v>
      </c>
    </row>
    <row r="391" spans="1:4">
      <c r="A391" t="s">
        <v>0</v>
      </c>
      <c r="B391" t="s">
        <v>2502</v>
      </c>
      <c r="C391" s="25"/>
      <c r="D391" s="51">
        <v>1</v>
      </c>
    </row>
    <row r="392" spans="1:4">
      <c r="A392" t="s">
        <v>0</v>
      </c>
      <c r="B392" t="s">
        <v>2503</v>
      </c>
      <c r="C392" s="25"/>
      <c r="D392" s="51">
        <v>1</v>
      </c>
    </row>
    <row r="393" spans="1:4">
      <c r="A393" t="s">
        <v>0</v>
      </c>
      <c r="B393" t="s">
        <v>2504</v>
      </c>
      <c r="C393" s="25"/>
      <c r="D393" s="51">
        <v>1</v>
      </c>
    </row>
    <row r="394" spans="1:4">
      <c r="A394" t="s">
        <v>0</v>
      </c>
      <c r="B394" t="s">
        <v>2505</v>
      </c>
      <c r="C394" s="25"/>
      <c r="D394" s="51">
        <v>1</v>
      </c>
    </row>
    <row r="395" spans="1:4">
      <c r="A395" t="s">
        <v>0</v>
      </c>
      <c r="B395" t="s">
        <v>2506</v>
      </c>
      <c r="C395" s="25"/>
      <c r="D395" s="51">
        <v>1</v>
      </c>
    </row>
    <row r="396" spans="1:4">
      <c r="A396" t="s">
        <v>0</v>
      </c>
      <c r="B396" t="s">
        <v>2507</v>
      </c>
      <c r="C396" s="25"/>
      <c r="D396" s="51">
        <v>1</v>
      </c>
    </row>
    <row r="397" spans="1:4">
      <c r="A397" t="s">
        <v>0</v>
      </c>
      <c r="B397" t="s">
        <v>2508</v>
      </c>
      <c r="C397" s="25"/>
      <c r="D397" s="51">
        <v>1</v>
      </c>
    </row>
    <row r="398" spans="1:4">
      <c r="A398" t="s">
        <v>0</v>
      </c>
      <c r="B398" t="s">
        <v>2509</v>
      </c>
      <c r="C398" s="25"/>
      <c r="D398" s="51">
        <v>1</v>
      </c>
    </row>
    <row r="399" spans="1:4">
      <c r="A399" t="s">
        <v>0</v>
      </c>
      <c r="B399" t="s">
        <v>2510</v>
      </c>
      <c r="C399" s="25"/>
      <c r="D399" s="51">
        <v>1</v>
      </c>
    </row>
    <row r="400" spans="1:4">
      <c r="A400" t="s">
        <v>0</v>
      </c>
      <c r="B400" t="s">
        <v>2511</v>
      </c>
      <c r="C400" s="25"/>
      <c r="D400" s="51">
        <v>1</v>
      </c>
    </row>
    <row r="401" spans="1:4">
      <c r="A401" t="s">
        <v>0</v>
      </c>
      <c r="B401" t="s">
        <v>2512</v>
      </c>
      <c r="C401" s="25"/>
      <c r="D401" s="51">
        <v>1</v>
      </c>
    </row>
    <row r="402" spans="1:4">
      <c r="A402" t="s">
        <v>0</v>
      </c>
      <c r="B402" t="s">
        <v>2513</v>
      </c>
      <c r="C402" s="25"/>
      <c r="D402" s="51">
        <v>1</v>
      </c>
    </row>
    <row r="403" spans="1:4">
      <c r="A403" t="s">
        <v>0</v>
      </c>
      <c r="B403" t="s">
        <v>2514</v>
      </c>
      <c r="C403" s="25"/>
      <c r="D403" s="51">
        <v>1</v>
      </c>
    </row>
    <row r="404" spans="1:4">
      <c r="A404" t="s">
        <v>0</v>
      </c>
      <c r="B404" t="s">
        <v>2515</v>
      </c>
      <c r="C404" s="25"/>
      <c r="D404" s="51">
        <v>1</v>
      </c>
    </row>
    <row r="405" spans="1:4">
      <c r="A405" t="s">
        <v>0</v>
      </c>
      <c r="B405" t="s">
        <v>2516</v>
      </c>
      <c r="C405" s="25"/>
      <c r="D405" s="51">
        <v>1</v>
      </c>
    </row>
    <row r="406" spans="1:4">
      <c r="A406" t="s">
        <v>0</v>
      </c>
      <c r="B406" t="s">
        <v>2517</v>
      </c>
      <c r="C406" s="25"/>
      <c r="D406" s="51">
        <v>1</v>
      </c>
    </row>
    <row r="407" spans="1:4">
      <c r="A407" t="s">
        <v>0</v>
      </c>
      <c r="B407" t="s">
        <v>2518</v>
      </c>
      <c r="C407" s="25"/>
      <c r="D407" s="51">
        <v>1</v>
      </c>
    </row>
    <row r="408" spans="1:4">
      <c r="A408" t="s">
        <v>0</v>
      </c>
      <c r="B408" t="s">
        <v>2519</v>
      </c>
      <c r="C408" s="25"/>
      <c r="D408" s="51">
        <v>1</v>
      </c>
    </row>
    <row r="409" spans="1:4">
      <c r="A409" t="s">
        <v>0</v>
      </c>
      <c r="B409" t="s">
        <v>2520</v>
      </c>
      <c r="C409" s="25"/>
      <c r="D409" s="51">
        <v>1</v>
      </c>
    </row>
    <row r="410" spans="1:4">
      <c r="A410" t="s">
        <v>0</v>
      </c>
      <c r="B410" t="s">
        <v>2521</v>
      </c>
      <c r="C410" s="25"/>
      <c r="D410" s="51">
        <v>1</v>
      </c>
    </row>
    <row r="411" spans="1:4">
      <c r="A411" t="s">
        <v>0</v>
      </c>
      <c r="B411" t="s">
        <v>2522</v>
      </c>
      <c r="C411" s="25"/>
      <c r="D411" s="51">
        <v>1</v>
      </c>
    </row>
    <row r="412" spans="1:4">
      <c r="A412" t="s">
        <v>0</v>
      </c>
      <c r="B412" t="s">
        <v>2523</v>
      </c>
      <c r="C412" s="25"/>
      <c r="D412" s="51">
        <v>1</v>
      </c>
    </row>
    <row r="413" spans="1:4">
      <c r="A413" t="s">
        <v>0</v>
      </c>
      <c r="B413" t="s">
        <v>2524</v>
      </c>
      <c r="C413" s="25"/>
      <c r="D413" s="51">
        <v>1</v>
      </c>
    </row>
    <row r="414" spans="1:4">
      <c r="A414" t="s">
        <v>0</v>
      </c>
      <c r="B414" t="s">
        <v>2525</v>
      </c>
      <c r="C414" s="25"/>
      <c r="D414" s="51">
        <v>1</v>
      </c>
    </row>
    <row r="415" spans="1:4">
      <c r="A415" t="s">
        <v>0</v>
      </c>
      <c r="B415" t="s">
        <v>2526</v>
      </c>
      <c r="C415" s="25"/>
      <c r="D415" s="51">
        <v>1</v>
      </c>
    </row>
    <row r="416" spans="1:4">
      <c r="A416" t="s">
        <v>0</v>
      </c>
      <c r="B416" t="s">
        <v>2527</v>
      </c>
      <c r="C416" s="25"/>
      <c r="D416" s="51">
        <v>1</v>
      </c>
    </row>
    <row r="417" spans="1:5">
      <c r="A417" t="s">
        <v>0</v>
      </c>
      <c r="B417" t="s">
        <v>2528</v>
      </c>
      <c r="C417" s="25"/>
      <c r="D417" s="51">
        <v>1</v>
      </c>
    </row>
    <row r="418" spans="1:5">
      <c r="A418" t="s">
        <v>0</v>
      </c>
      <c r="B418" t="s">
        <v>2529</v>
      </c>
      <c r="C418" s="25"/>
      <c r="D418" s="51">
        <v>1</v>
      </c>
    </row>
    <row r="419" spans="1:5">
      <c r="A419" t="s">
        <v>0</v>
      </c>
      <c r="B419" t="s">
        <v>2530</v>
      </c>
      <c r="C419" s="25"/>
      <c r="D419" s="51">
        <v>1</v>
      </c>
    </row>
    <row r="420" spans="1:5">
      <c r="A420" t="s">
        <v>0</v>
      </c>
      <c r="B420" t="s">
        <v>2531</v>
      </c>
      <c r="C420" s="25">
        <v>1</v>
      </c>
      <c r="D420" s="51">
        <v>1</v>
      </c>
      <c r="E420" t="s">
        <v>3750</v>
      </c>
    </row>
    <row r="421" spans="1:5">
      <c r="A421" t="s">
        <v>0</v>
      </c>
      <c r="B421" t="s">
        <v>2532</v>
      </c>
      <c r="C421" s="25"/>
      <c r="D421" s="51">
        <v>1</v>
      </c>
    </row>
    <row r="422" spans="1:5">
      <c r="A422" t="s">
        <v>0</v>
      </c>
      <c r="B422" t="s">
        <v>2533</v>
      </c>
      <c r="C422" s="25"/>
      <c r="D422" s="51">
        <v>1</v>
      </c>
    </row>
    <row r="423" spans="1:5">
      <c r="A423" t="s">
        <v>0</v>
      </c>
      <c r="B423" t="s">
        <v>2534</v>
      </c>
      <c r="C423" s="25"/>
      <c r="D423" s="51">
        <v>1</v>
      </c>
    </row>
    <row r="424" spans="1:5">
      <c r="A424" t="s">
        <v>0</v>
      </c>
      <c r="B424" t="s">
        <v>2535</v>
      </c>
      <c r="C424" s="25"/>
      <c r="D424" s="51">
        <v>1</v>
      </c>
    </row>
    <row r="425" spans="1:5">
      <c r="A425" t="s">
        <v>0</v>
      </c>
      <c r="B425" t="s">
        <v>2536</v>
      </c>
      <c r="C425" s="25"/>
      <c r="D425" s="51">
        <v>1</v>
      </c>
    </row>
    <row r="426" spans="1:5">
      <c r="A426" t="s">
        <v>0</v>
      </c>
      <c r="B426" t="s">
        <v>2537</v>
      </c>
      <c r="C426" s="25"/>
      <c r="D426" s="51">
        <v>1</v>
      </c>
    </row>
    <row r="427" spans="1:5">
      <c r="A427" t="s">
        <v>0</v>
      </c>
      <c r="B427" t="s">
        <v>2538</v>
      </c>
      <c r="C427" s="25"/>
      <c r="D427" s="51">
        <v>1</v>
      </c>
    </row>
    <row r="428" spans="1:5">
      <c r="A428" t="s">
        <v>0</v>
      </c>
      <c r="B428" t="s">
        <v>2539</v>
      </c>
      <c r="C428" s="25"/>
      <c r="D428" s="51">
        <v>1</v>
      </c>
    </row>
    <row r="429" spans="1:5">
      <c r="A429" t="s">
        <v>0</v>
      </c>
      <c r="B429" t="s">
        <v>2540</v>
      </c>
      <c r="C429" s="25"/>
      <c r="D429" s="51">
        <v>1</v>
      </c>
    </row>
    <row r="430" spans="1:5">
      <c r="A430" t="s">
        <v>0</v>
      </c>
      <c r="B430" t="s">
        <v>2541</v>
      </c>
      <c r="C430" s="25"/>
      <c r="D430" s="51">
        <v>1</v>
      </c>
    </row>
    <row r="431" spans="1:5">
      <c r="A431" t="s">
        <v>0</v>
      </c>
      <c r="B431" t="s">
        <v>2542</v>
      </c>
      <c r="C431" s="25"/>
      <c r="D431" s="51">
        <v>1</v>
      </c>
    </row>
    <row r="432" spans="1:5">
      <c r="A432" t="s">
        <v>0</v>
      </c>
      <c r="B432" t="s">
        <v>2543</v>
      </c>
      <c r="C432" s="25"/>
      <c r="D432" s="51">
        <v>1</v>
      </c>
    </row>
    <row r="433" spans="1:4">
      <c r="A433" t="s">
        <v>0</v>
      </c>
      <c r="B433" t="s">
        <v>2544</v>
      </c>
      <c r="C433" s="25"/>
      <c r="D433" s="51">
        <v>1</v>
      </c>
    </row>
    <row r="434" spans="1:4">
      <c r="A434" t="s">
        <v>0</v>
      </c>
      <c r="B434" t="s">
        <v>2545</v>
      </c>
      <c r="C434" s="25"/>
      <c r="D434" s="51">
        <v>1</v>
      </c>
    </row>
    <row r="435" spans="1:4">
      <c r="A435" t="s">
        <v>0</v>
      </c>
      <c r="B435" t="s">
        <v>2546</v>
      </c>
      <c r="C435" s="25"/>
      <c r="D435" s="51">
        <v>1</v>
      </c>
    </row>
    <row r="436" spans="1:4">
      <c r="A436" t="s">
        <v>0</v>
      </c>
      <c r="B436" t="s">
        <v>2547</v>
      </c>
      <c r="C436" s="25"/>
      <c r="D436" s="51">
        <v>1</v>
      </c>
    </row>
    <row r="437" spans="1:4">
      <c r="A437" t="s">
        <v>0</v>
      </c>
      <c r="B437" t="s">
        <v>2548</v>
      </c>
      <c r="C437" s="25"/>
      <c r="D437" s="51">
        <v>1</v>
      </c>
    </row>
    <row r="438" spans="1:4">
      <c r="A438" t="s">
        <v>0</v>
      </c>
      <c r="B438" t="s">
        <v>2549</v>
      </c>
      <c r="C438" s="25"/>
      <c r="D438" s="51">
        <v>1</v>
      </c>
    </row>
    <row r="439" spans="1:4">
      <c r="A439" t="s">
        <v>0</v>
      </c>
      <c r="B439" t="s">
        <v>2550</v>
      </c>
      <c r="C439" s="25"/>
      <c r="D439" s="51">
        <v>1</v>
      </c>
    </row>
    <row r="440" spans="1:4">
      <c r="A440" t="s">
        <v>0</v>
      </c>
      <c r="B440" t="s">
        <v>2551</v>
      </c>
      <c r="C440" s="25"/>
      <c r="D440" s="51">
        <v>1</v>
      </c>
    </row>
    <row r="441" spans="1:4">
      <c r="A441" t="s">
        <v>0</v>
      </c>
      <c r="B441" t="s">
        <v>2552</v>
      </c>
      <c r="C441" s="25"/>
      <c r="D441" s="51">
        <v>1</v>
      </c>
    </row>
    <row r="442" spans="1:4">
      <c r="A442" t="s">
        <v>0</v>
      </c>
      <c r="B442" t="s">
        <v>2553</v>
      </c>
      <c r="C442" s="25"/>
      <c r="D442" s="51">
        <v>1</v>
      </c>
    </row>
    <row r="443" spans="1:4">
      <c r="A443" t="s">
        <v>0</v>
      </c>
      <c r="B443" t="s">
        <v>2554</v>
      </c>
      <c r="C443" s="25"/>
      <c r="D443" s="51">
        <v>1</v>
      </c>
    </row>
    <row r="444" spans="1:4">
      <c r="A444" t="s">
        <v>0</v>
      </c>
      <c r="B444" t="s">
        <v>2555</v>
      </c>
      <c r="C444" s="25"/>
      <c r="D444" s="51">
        <v>1</v>
      </c>
    </row>
    <row r="445" spans="1:4">
      <c r="A445" t="s">
        <v>0</v>
      </c>
      <c r="B445" t="s">
        <v>2556</v>
      </c>
      <c r="C445" s="25"/>
      <c r="D445" s="51">
        <v>1</v>
      </c>
    </row>
    <row r="446" spans="1:4">
      <c r="A446" t="s">
        <v>0</v>
      </c>
      <c r="B446" t="s">
        <v>2557</v>
      </c>
      <c r="C446" s="25"/>
      <c r="D446" s="51">
        <v>1</v>
      </c>
    </row>
    <row r="447" spans="1:4">
      <c r="A447" t="s">
        <v>0</v>
      </c>
      <c r="B447" t="s">
        <v>2558</v>
      </c>
      <c r="C447" s="25"/>
      <c r="D447" s="51">
        <v>1</v>
      </c>
    </row>
    <row r="448" spans="1:4">
      <c r="A448" t="s">
        <v>0</v>
      </c>
      <c r="B448" t="s">
        <v>2559</v>
      </c>
      <c r="C448" s="25"/>
      <c r="D448" s="51">
        <v>1</v>
      </c>
    </row>
    <row r="449" spans="1:4">
      <c r="A449" t="s">
        <v>0</v>
      </c>
      <c r="B449" t="s">
        <v>2560</v>
      </c>
      <c r="C449" s="25"/>
      <c r="D449" s="51">
        <v>1</v>
      </c>
    </row>
    <row r="450" spans="1:4">
      <c r="A450" t="s">
        <v>0</v>
      </c>
      <c r="B450" t="s">
        <v>2561</v>
      </c>
      <c r="C450" s="25"/>
      <c r="D450" s="51">
        <v>1</v>
      </c>
    </row>
    <row r="451" spans="1:4">
      <c r="A451" t="s">
        <v>0</v>
      </c>
      <c r="B451" t="s">
        <v>2562</v>
      </c>
      <c r="C451" s="25"/>
      <c r="D451" s="51">
        <v>1</v>
      </c>
    </row>
    <row r="452" spans="1:4">
      <c r="A452" t="s">
        <v>0</v>
      </c>
      <c r="B452" t="s">
        <v>2563</v>
      </c>
      <c r="C452" s="25"/>
      <c r="D452" s="51">
        <v>1</v>
      </c>
    </row>
    <row r="453" spans="1:4">
      <c r="A453" t="s">
        <v>0</v>
      </c>
      <c r="B453" t="s">
        <v>2564</v>
      </c>
      <c r="C453" s="25"/>
      <c r="D453" s="51">
        <v>1</v>
      </c>
    </row>
    <row r="454" spans="1:4">
      <c r="A454" t="s">
        <v>0</v>
      </c>
      <c r="B454" t="s">
        <v>2565</v>
      </c>
      <c r="C454" s="25"/>
      <c r="D454" s="51">
        <v>1</v>
      </c>
    </row>
    <row r="455" spans="1:4">
      <c r="A455" t="s">
        <v>0</v>
      </c>
      <c r="B455" t="s">
        <v>2566</v>
      </c>
      <c r="C455" s="25"/>
      <c r="D455" s="51">
        <v>1</v>
      </c>
    </row>
    <row r="456" spans="1:4">
      <c r="A456" t="s">
        <v>0</v>
      </c>
      <c r="B456" t="s">
        <v>2567</v>
      </c>
      <c r="C456" s="25"/>
      <c r="D456" s="51">
        <v>1</v>
      </c>
    </row>
    <row r="457" spans="1:4">
      <c r="A457" t="s">
        <v>0</v>
      </c>
      <c r="B457" t="s">
        <v>2568</v>
      </c>
      <c r="C457" s="25"/>
      <c r="D457" s="51">
        <v>1</v>
      </c>
    </row>
    <row r="458" spans="1:4">
      <c r="A458" t="s">
        <v>0</v>
      </c>
      <c r="B458" t="s">
        <v>2569</v>
      </c>
      <c r="C458" s="25"/>
      <c r="D458" s="51">
        <v>1</v>
      </c>
    </row>
    <row r="459" spans="1:4">
      <c r="A459" t="s">
        <v>0</v>
      </c>
      <c r="B459" t="s">
        <v>2570</v>
      </c>
      <c r="C459" s="25"/>
      <c r="D459" s="51">
        <v>1</v>
      </c>
    </row>
    <row r="460" spans="1:4">
      <c r="A460" t="s">
        <v>0</v>
      </c>
      <c r="B460" t="s">
        <v>2571</v>
      </c>
      <c r="C460" s="25"/>
      <c r="D460" s="51">
        <v>1</v>
      </c>
    </row>
    <row r="461" spans="1:4">
      <c r="A461" t="s">
        <v>0</v>
      </c>
      <c r="B461" t="s">
        <v>2572</v>
      </c>
      <c r="C461" s="25"/>
      <c r="D461" s="51">
        <v>1</v>
      </c>
    </row>
    <row r="462" spans="1:4">
      <c r="A462" t="s">
        <v>0</v>
      </c>
      <c r="B462" t="s">
        <v>2573</v>
      </c>
      <c r="C462" s="25"/>
      <c r="D462" s="51">
        <v>1</v>
      </c>
    </row>
    <row r="463" spans="1:4">
      <c r="A463" t="s">
        <v>0</v>
      </c>
      <c r="B463" t="s">
        <v>2574</v>
      </c>
      <c r="C463" s="25"/>
      <c r="D463" s="51">
        <v>1</v>
      </c>
    </row>
    <row r="464" spans="1:4">
      <c r="A464" t="s">
        <v>0</v>
      </c>
      <c r="B464" t="s">
        <v>2575</v>
      </c>
      <c r="C464" s="25"/>
      <c r="D464" s="51">
        <v>1</v>
      </c>
    </row>
    <row r="465" spans="1:4">
      <c r="A465" t="s">
        <v>0</v>
      </c>
      <c r="B465" t="s">
        <v>2576</v>
      </c>
      <c r="C465" s="25"/>
      <c r="D465" s="51">
        <v>1</v>
      </c>
    </row>
    <row r="466" spans="1:4">
      <c r="A466" t="s">
        <v>0</v>
      </c>
      <c r="B466" t="s">
        <v>2577</v>
      </c>
      <c r="C466" s="25"/>
      <c r="D466" s="51">
        <v>1</v>
      </c>
    </row>
    <row r="467" spans="1:4">
      <c r="A467" t="s">
        <v>0</v>
      </c>
      <c r="B467" t="s">
        <v>2578</v>
      </c>
      <c r="C467" s="25"/>
      <c r="D467" s="51">
        <v>1</v>
      </c>
    </row>
    <row r="468" spans="1:4">
      <c r="A468" t="s">
        <v>0</v>
      </c>
      <c r="B468" t="s">
        <v>2579</v>
      </c>
      <c r="C468" s="25"/>
      <c r="D468" s="51">
        <v>1</v>
      </c>
    </row>
    <row r="469" spans="1:4">
      <c r="A469" t="s">
        <v>0</v>
      </c>
      <c r="B469" t="s">
        <v>2580</v>
      </c>
      <c r="C469" s="25"/>
      <c r="D469" s="51">
        <v>1</v>
      </c>
    </row>
    <row r="470" spans="1:4">
      <c r="A470" t="s">
        <v>0</v>
      </c>
      <c r="B470" t="s">
        <v>2581</v>
      </c>
      <c r="C470" s="25"/>
      <c r="D470" s="51">
        <v>1</v>
      </c>
    </row>
    <row r="471" spans="1:4">
      <c r="A471" t="s">
        <v>0</v>
      </c>
      <c r="B471" t="s">
        <v>2582</v>
      </c>
      <c r="C471" s="25"/>
      <c r="D471" s="51">
        <v>1</v>
      </c>
    </row>
    <row r="472" spans="1:4">
      <c r="A472" t="s">
        <v>0</v>
      </c>
      <c r="B472" t="s">
        <v>2583</v>
      </c>
      <c r="C472" s="25"/>
      <c r="D472" s="51">
        <v>1</v>
      </c>
    </row>
    <row r="473" spans="1:4">
      <c r="A473" t="s">
        <v>0</v>
      </c>
      <c r="B473" t="s">
        <v>2584</v>
      </c>
      <c r="C473" s="25"/>
      <c r="D473" s="51">
        <v>1</v>
      </c>
    </row>
    <row r="474" spans="1:4">
      <c r="A474" t="s">
        <v>0</v>
      </c>
      <c r="B474" t="s">
        <v>2585</v>
      </c>
      <c r="C474" s="25"/>
      <c r="D474" s="51">
        <v>1</v>
      </c>
    </row>
    <row r="475" spans="1:4">
      <c r="A475" t="s">
        <v>0</v>
      </c>
      <c r="B475" t="s">
        <v>2586</v>
      </c>
      <c r="C475" s="25"/>
      <c r="D475" s="51">
        <v>1</v>
      </c>
    </row>
    <row r="476" spans="1:4">
      <c r="A476" t="s">
        <v>0</v>
      </c>
      <c r="B476" t="s">
        <v>2587</v>
      </c>
      <c r="C476" s="25"/>
      <c r="D476" s="51">
        <v>1</v>
      </c>
    </row>
    <row r="477" spans="1:4">
      <c r="A477" t="s">
        <v>0</v>
      </c>
      <c r="B477" t="s">
        <v>2588</v>
      </c>
      <c r="C477" s="25"/>
      <c r="D477" s="51">
        <v>1</v>
      </c>
    </row>
    <row r="478" spans="1:4">
      <c r="A478" t="s">
        <v>0</v>
      </c>
      <c r="B478" t="s">
        <v>2589</v>
      </c>
      <c r="C478" s="25"/>
      <c r="D478" s="51">
        <v>1</v>
      </c>
    </row>
    <row r="479" spans="1:4">
      <c r="A479" t="s">
        <v>0</v>
      </c>
      <c r="B479" t="s">
        <v>2590</v>
      </c>
      <c r="C479" s="25"/>
      <c r="D479" s="51">
        <v>1</v>
      </c>
    </row>
    <row r="480" spans="1:4">
      <c r="A480" t="s">
        <v>0</v>
      </c>
      <c r="B480" t="s">
        <v>2591</v>
      </c>
      <c r="C480" s="25"/>
      <c r="D480" s="51">
        <v>1</v>
      </c>
    </row>
    <row r="481" spans="1:4">
      <c r="A481" t="s">
        <v>0</v>
      </c>
      <c r="B481" t="s">
        <v>2592</v>
      </c>
      <c r="C481" s="25"/>
      <c r="D481" s="51">
        <v>1</v>
      </c>
    </row>
    <row r="482" spans="1:4">
      <c r="A482" t="s">
        <v>0</v>
      </c>
      <c r="B482" t="s">
        <v>2593</v>
      </c>
      <c r="C482" s="25"/>
      <c r="D482" s="51">
        <v>1</v>
      </c>
    </row>
    <row r="483" spans="1:4">
      <c r="A483" t="s">
        <v>0</v>
      </c>
      <c r="B483" t="s">
        <v>2594</v>
      </c>
      <c r="C483" s="25"/>
      <c r="D483" s="51">
        <v>1</v>
      </c>
    </row>
    <row r="484" spans="1:4">
      <c r="A484" t="s">
        <v>0</v>
      </c>
      <c r="B484" t="s">
        <v>2595</v>
      </c>
      <c r="C484" s="25"/>
      <c r="D484" s="51">
        <v>1</v>
      </c>
    </row>
    <row r="485" spans="1:4">
      <c r="A485" t="s">
        <v>0</v>
      </c>
      <c r="B485" t="s">
        <v>2596</v>
      </c>
      <c r="C485" s="25"/>
      <c r="D485" s="51">
        <v>1</v>
      </c>
    </row>
    <row r="486" spans="1:4">
      <c r="A486" t="s">
        <v>0</v>
      </c>
      <c r="B486" t="s">
        <v>2597</v>
      </c>
      <c r="C486" s="25"/>
      <c r="D486" s="51">
        <v>1</v>
      </c>
    </row>
    <row r="487" spans="1:4">
      <c r="A487" t="s">
        <v>0</v>
      </c>
      <c r="B487" t="s">
        <v>2598</v>
      </c>
      <c r="C487" s="25"/>
      <c r="D487" s="51">
        <v>1</v>
      </c>
    </row>
    <row r="488" spans="1:4">
      <c r="A488" t="s">
        <v>0</v>
      </c>
      <c r="B488" t="s">
        <v>2599</v>
      </c>
      <c r="C488" s="25"/>
      <c r="D488" s="51">
        <v>1</v>
      </c>
    </row>
    <row r="489" spans="1:4">
      <c r="A489" t="s">
        <v>0</v>
      </c>
      <c r="B489" t="s">
        <v>2600</v>
      </c>
      <c r="C489" s="25"/>
      <c r="D489" s="51">
        <v>1</v>
      </c>
    </row>
    <row r="490" spans="1:4">
      <c r="A490" t="s">
        <v>0</v>
      </c>
      <c r="B490" t="s">
        <v>2601</v>
      </c>
      <c r="C490" s="25"/>
      <c r="D490" s="51">
        <v>1</v>
      </c>
    </row>
    <row r="491" spans="1:4">
      <c r="A491" t="s">
        <v>0</v>
      </c>
      <c r="B491" t="s">
        <v>2602</v>
      </c>
      <c r="C491" s="25"/>
      <c r="D491" s="51">
        <v>1</v>
      </c>
    </row>
    <row r="492" spans="1:4">
      <c r="A492" t="s">
        <v>0</v>
      </c>
      <c r="B492" t="s">
        <v>2603</v>
      </c>
      <c r="C492" s="25"/>
      <c r="D492" s="51">
        <v>1</v>
      </c>
    </row>
    <row r="493" spans="1:4">
      <c r="A493" t="s">
        <v>0</v>
      </c>
      <c r="B493" t="s">
        <v>2604</v>
      </c>
      <c r="C493" s="25"/>
      <c r="D493" s="51">
        <v>1</v>
      </c>
    </row>
    <row r="494" spans="1:4">
      <c r="A494" t="s">
        <v>0</v>
      </c>
      <c r="B494" t="s">
        <v>2605</v>
      </c>
      <c r="C494" s="25"/>
      <c r="D494" s="51">
        <v>1</v>
      </c>
    </row>
    <row r="495" spans="1:4">
      <c r="A495" t="s">
        <v>0</v>
      </c>
      <c r="B495" t="s">
        <v>2606</v>
      </c>
      <c r="C495" s="25"/>
      <c r="D495" s="51">
        <v>1</v>
      </c>
    </row>
    <row r="496" spans="1:4">
      <c r="A496" t="s">
        <v>0</v>
      </c>
      <c r="B496" t="s">
        <v>2607</v>
      </c>
      <c r="C496" s="25"/>
      <c r="D496" s="51">
        <v>1</v>
      </c>
    </row>
    <row r="497" spans="1:4">
      <c r="A497" t="s">
        <v>0</v>
      </c>
      <c r="B497" t="s">
        <v>2608</v>
      </c>
      <c r="C497" s="25"/>
      <c r="D497" s="51">
        <v>1</v>
      </c>
    </row>
    <row r="498" spans="1:4">
      <c r="A498" t="s">
        <v>0</v>
      </c>
      <c r="B498" t="s">
        <v>2609</v>
      </c>
      <c r="C498" s="25"/>
      <c r="D498" s="51">
        <v>1</v>
      </c>
    </row>
    <row r="499" spans="1:4">
      <c r="A499" t="s">
        <v>0</v>
      </c>
      <c r="B499" t="s">
        <v>2610</v>
      </c>
      <c r="C499" s="25"/>
      <c r="D499" s="51">
        <v>1</v>
      </c>
    </row>
    <row r="500" spans="1:4">
      <c r="A500" t="s">
        <v>0</v>
      </c>
      <c r="B500" t="s">
        <v>2611</v>
      </c>
      <c r="C500" s="25"/>
      <c r="D500" s="51">
        <v>1</v>
      </c>
    </row>
    <row r="501" spans="1:4">
      <c r="A501" t="s">
        <v>0</v>
      </c>
      <c r="B501" t="s">
        <v>2612</v>
      </c>
      <c r="C501" s="25"/>
      <c r="D501" s="51">
        <v>1</v>
      </c>
    </row>
    <row r="502" spans="1:4">
      <c r="A502" t="s">
        <v>0</v>
      </c>
      <c r="B502" t="s">
        <v>2613</v>
      </c>
      <c r="C502" s="25"/>
      <c r="D502" s="51">
        <v>1</v>
      </c>
    </row>
    <row r="503" spans="1:4">
      <c r="A503" t="s">
        <v>0</v>
      </c>
      <c r="B503" t="s">
        <v>2614</v>
      </c>
      <c r="C503" s="25"/>
      <c r="D503" s="51">
        <v>1</v>
      </c>
    </row>
    <row r="504" spans="1:4">
      <c r="A504" t="s">
        <v>0</v>
      </c>
      <c r="B504" t="s">
        <v>2615</v>
      </c>
      <c r="C504" s="25"/>
      <c r="D504" s="51">
        <v>1</v>
      </c>
    </row>
    <row r="505" spans="1:4">
      <c r="A505" t="s">
        <v>0</v>
      </c>
      <c r="B505" t="s">
        <v>2616</v>
      </c>
      <c r="C505" s="25"/>
      <c r="D505" s="51">
        <v>1</v>
      </c>
    </row>
    <row r="506" spans="1:4">
      <c r="A506" t="s">
        <v>0</v>
      </c>
      <c r="B506" t="s">
        <v>2617</v>
      </c>
      <c r="C506" s="25"/>
      <c r="D506" s="51">
        <v>1</v>
      </c>
    </row>
    <row r="507" spans="1:4">
      <c r="A507" t="s">
        <v>0</v>
      </c>
      <c r="B507" t="s">
        <v>2618</v>
      </c>
      <c r="C507" s="25"/>
      <c r="D507" s="51">
        <v>1</v>
      </c>
    </row>
    <row r="508" spans="1:4">
      <c r="A508" t="s">
        <v>0</v>
      </c>
      <c r="B508" t="s">
        <v>2619</v>
      </c>
      <c r="C508" s="25"/>
      <c r="D508" s="51">
        <v>1</v>
      </c>
    </row>
    <row r="509" spans="1:4">
      <c r="A509" t="s">
        <v>0</v>
      </c>
      <c r="B509" t="s">
        <v>2620</v>
      </c>
      <c r="C509" s="25"/>
      <c r="D509" s="51">
        <v>1</v>
      </c>
    </row>
    <row r="510" spans="1:4">
      <c r="A510" t="s">
        <v>0</v>
      </c>
      <c r="B510" t="s">
        <v>2621</v>
      </c>
      <c r="C510" s="25"/>
      <c r="D510" s="51">
        <v>1</v>
      </c>
    </row>
    <row r="511" spans="1:4">
      <c r="A511" t="s">
        <v>0</v>
      </c>
      <c r="B511" t="s">
        <v>2622</v>
      </c>
      <c r="C511" s="25"/>
      <c r="D511" s="51">
        <v>1</v>
      </c>
    </row>
    <row r="512" spans="1:4">
      <c r="A512" t="s">
        <v>0</v>
      </c>
      <c r="B512" t="s">
        <v>2623</v>
      </c>
      <c r="C512" s="25"/>
      <c r="D512" s="51">
        <v>1</v>
      </c>
    </row>
    <row r="513" spans="1:4">
      <c r="A513" t="s">
        <v>0</v>
      </c>
      <c r="B513" t="s">
        <v>2624</v>
      </c>
      <c r="C513" s="25"/>
      <c r="D513" s="51">
        <v>1</v>
      </c>
    </row>
    <row r="514" spans="1:4">
      <c r="A514" t="s">
        <v>0</v>
      </c>
      <c r="B514" t="s">
        <v>2625</v>
      </c>
      <c r="C514" s="25"/>
      <c r="D514" s="51">
        <v>1</v>
      </c>
    </row>
    <row r="515" spans="1:4">
      <c r="A515" t="s">
        <v>0</v>
      </c>
      <c r="B515" t="s">
        <v>2626</v>
      </c>
      <c r="C515" s="25"/>
      <c r="D515" s="51">
        <v>1</v>
      </c>
    </row>
    <row r="516" spans="1:4">
      <c r="A516" t="s">
        <v>0</v>
      </c>
      <c r="B516" t="s">
        <v>2627</v>
      </c>
      <c r="C516" s="25"/>
      <c r="D516" s="51">
        <v>1</v>
      </c>
    </row>
    <row r="517" spans="1:4">
      <c r="A517" t="s">
        <v>0</v>
      </c>
      <c r="B517" t="s">
        <v>2628</v>
      </c>
      <c r="C517" s="25"/>
      <c r="D517" s="51">
        <v>1</v>
      </c>
    </row>
    <row r="518" spans="1:4">
      <c r="A518" t="s">
        <v>0</v>
      </c>
      <c r="B518" t="s">
        <v>2629</v>
      </c>
      <c r="C518" s="25"/>
      <c r="D518" s="51">
        <v>1</v>
      </c>
    </row>
    <row r="519" spans="1:4">
      <c r="A519" t="s">
        <v>0</v>
      </c>
      <c r="B519" t="s">
        <v>2630</v>
      </c>
      <c r="C519" s="25"/>
      <c r="D519" s="51">
        <v>1</v>
      </c>
    </row>
    <row r="520" spans="1:4">
      <c r="A520" t="s">
        <v>0</v>
      </c>
      <c r="B520" t="s">
        <v>2631</v>
      </c>
      <c r="C520" s="25"/>
      <c r="D520" s="51">
        <v>1</v>
      </c>
    </row>
    <row r="521" spans="1:4">
      <c r="A521" t="s">
        <v>0</v>
      </c>
      <c r="B521" t="s">
        <v>2632</v>
      </c>
      <c r="C521" s="25"/>
      <c r="D521" s="51">
        <v>1</v>
      </c>
    </row>
    <row r="522" spans="1:4">
      <c r="A522" t="s">
        <v>0</v>
      </c>
      <c r="B522" t="s">
        <v>2633</v>
      </c>
      <c r="C522" s="25"/>
      <c r="D522" s="51">
        <v>1</v>
      </c>
    </row>
    <row r="523" spans="1:4">
      <c r="A523" t="s">
        <v>0</v>
      </c>
      <c r="B523" t="s">
        <v>2634</v>
      </c>
      <c r="C523" s="25"/>
      <c r="D523" s="51">
        <v>1</v>
      </c>
    </row>
    <row r="524" spans="1:4">
      <c r="A524" t="s">
        <v>0</v>
      </c>
      <c r="B524" t="s">
        <v>2635</v>
      </c>
      <c r="C524" s="25"/>
      <c r="D524" s="51">
        <v>1</v>
      </c>
    </row>
    <row r="525" spans="1:4">
      <c r="A525" t="s">
        <v>0</v>
      </c>
      <c r="B525" t="s">
        <v>2636</v>
      </c>
      <c r="C525" s="25"/>
      <c r="D525" s="51">
        <v>1</v>
      </c>
    </row>
    <row r="526" spans="1:4">
      <c r="A526" t="s">
        <v>0</v>
      </c>
      <c r="B526" t="s">
        <v>2637</v>
      </c>
      <c r="C526" s="25"/>
      <c r="D526" s="51">
        <v>1</v>
      </c>
    </row>
    <row r="527" spans="1:4">
      <c r="A527" t="s">
        <v>0</v>
      </c>
      <c r="B527" t="s">
        <v>2638</v>
      </c>
      <c r="C527" s="25"/>
      <c r="D527" s="51">
        <v>1</v>
      </c>
    </row>
    <row r="528" spans="1:4">
      <c r="A528" t="s">
        <v>0</v>
      </c>
      <c r="B528" t="s">
        <v>2639</v>
      </c>
      <c r="C528" s="25"/>
      <c r="D528" s="51">
        <v>1</v>
      </c>
    </row>
    <row r="529" spans="1:4">
      <c r="A529" t="s">
        <v>0</v>
      </c>
      <c r="B529" t="s">
        <v>2640</v>
      </c>
      <c r="C529" s="25"/>
      <c r="D529" s="51">
        <v>1</v>
      </c>
    </row>
    <row r="530" spans="1:4">
      <c r="A530" t="s">
        <v>0</v>
      </c>
      <c r="B530" t="s">
        <v>2641</v>
      </c>
      <c r="C530" s="25"/>
      <c r="D530" s="51">
        <v>1</v>
      </c>
    </row>
    <row r="531" spans="1:4">
      <c r="A531" t="s">
        <v>0</v>
      </c>
      <c r="B531" t="s">
        <v>2642</v>
      </c>
      <c r="C531" s="25"/>
      <c r="D531" s="51">
        <v>1</v>
      </c>
    </row>
    <row r="532" spans="1:4">
      <c r="A532" t="s">
        <v>0</v>
      </c>
      <c r="B532" t="s">
        <v>2643</v>
      </c>
      <c r="C532" s="25"/>
      <c r="D532" s="51">
        <v>1</v>
      </c>
    </row>
    <row r="533" spans="1:4">
      <c r="A533" t="s">
        <v>0</v>
      </c>
      <c r="B533" t="s">
        <v>2644</v>
      </c>
      <c r="C533" s="25"/>
      <c r="D533" s="51">
        <v>1</v>
      </c>
    </row>
    <row r="534" spans="1:4">
      <c r="A534" t="s">
        <v>0</v>
      </c>
      <c r="B534" t="s">
        <v>2645</v>
      </c>
      <c r="C534" s="25"/>
      <c r="D534" s="51">
        <v>1</v>
      </c>
    </row>
    <row r="535" spans="1:4">
      <c r="A535" t="s">
        <v>0</v>
      </c>
      <c r="B535" t="s">
        <v>2646</v>
      </c>
      <c r="C535" s="25"/>
      <c r="D535" s="51">
        <v>1</v>
      </c>
    </row>
    <row r="536" spans="1:4">
      <c r="A536" t="s">
        <v>0</v>
      </c>
      <c r="B536" t="s">
        <v>2647</v>
      </c>
      <c r="C536" s="25"/>
      <c r="D536" s="51">
        <v>1</v>
      </c>
    </row>
    <row r="537" spans="1:4">
      <c r="A537" t="s">
        <v>0</v>
      </c>
      <c r="B537" t="s">
        <v>2648</v>
      </c>
      <c r="C537" s="25"/>
      <c r="D537" s="51">
        <v>1</v>
      </c>
    </row>
    <row r="538" spans="1:4">
      <c r="A538" t="s">
        <v>0</v>
      </c>
      <c r="B538" t="s">
        <v>2649</v>
      </c>
      <c r="C538" s="25"/>
      <c r="D538" s="51">
        <v>1</v>
      </c>
    </row>
    <row r="539" spans="1:4" hidden="1">
      <c r="A539" t="s">
        <v>5</v>
      </c>
      <c r="B539" t="s">
        <v>2650</v>
      </c>
      <c r="C539" s="25"/>
      <c r="D539" s="51">
        <v>1</v>
      </c>
    </row>
    <row r="540" spans="1:4" hidden="1">
      <c r="A540" t="s">
        <v>5</v>
      </c>
      <c r="B540" t="s">
        <v>2651</v>
      </c>
      <c r="C540" s="25"/>
      <c r="D540" s="51">
        <v>1</v>
      </c>
    </row>
    <row r="541" spans="1:4" hidden="1">
      <c r="A541" t="s">
        <v>5</v>
      </c>
      <c r="B541" t="s">
        <v>2652</v>
      </c>
      <c r="C541" s="25"/>
      <c r="D541" s="51">
        <v>1</v>
      </c>
    </row>
    <row r="542" spans="1:4" hidden="1">
      <c r="A542" t="s">
        <v>5</v>
      </c>
      <c r="B542" t="s">
        <v>2653</v>
      </c>
      <c r="C542" s="25"/>
      <c r="D542" s="51">
        <v>1</v>
      </c>
    </row>
    <row r="543" spans="1:4" hidden="1">
      <c r="A543" t="s">
        <v>5</v>
      </c>
      <c r="B543" t="s">
        <v>2654</v>
      </c>
      <c r="C543" s="25"/>
      <c r="D543" s="51">
        <v>1</v>
      </c>
    </row>
    <row r="544" spans="1:4" hidden="1">
      <c r="A544" t="s">
        <v>5</v>
      </c>
      <c r="B544" t="s">
        <v>2655</v>
      </c>
      <c r="C544" s="25"/>
      <c r="D544" s="51">
        <v>1</v>
      </c>
    </row>
    <row r="545" spans="1:4" hidden="1">
      <c r="A545" t="s">
        <v>5</v>
      </c>
      <c r="B545" t="s">
        <v>2656</v>
      </c>
      <c r="C545" s="25"/>
      <c r="D545" s="51">
        <v>1</v>
      </c>
    </row>
    <row r="546" spans="1:4" hidden="1">
      <c r="A546" t="s">
        <v>5</v>
      </c>
      <c r="B546" t="s">
        <v>2657</v>
      </c>
      <c r="C546" s="25"/>
      <c r="D546" s="51">
        <v>1</v>
      </c>
    </row>
    <row r="547" spans="1:4" hidden="1">
      <c r="A547" t="s">
        <v>5</v>
      </c>
      <c r="B547" t="s">
        <v>2658</v>
      </c>
      <c r="C547" s="25"/>
      <c r="D547" s="51">
        <v>1</v>
      </c>
    </row>
    <row r="548" spans="1:4" hidden="1">
      <c r="A548" t="s">
        <v>5</v>
      </c>
      <c r="B548" t="s">
        <v>2659</v>
      </c>
      <c r="C548" s="25"/>
      <c r="D548" s="51">
        <v>1</v>
      </c>
    </row>
    <row r="549" spans="1:4" hidden="1">
      <c r="A549" t="s">
        <v>5</v>
      </c>
      <c r="B549" t="s">
        <v>2660</v>
      </c>
      <c r="C549" s="25"/>
      <c r="D549" s="51">
        <v>1</v>
      </c>
    </row>
    <row r="550" spans="1:4" hidden="1">
      <c r="A550" t="s">
        <v>5</v>
      </c>
      <c r="B550" t="s">
        <v>2661</v>
      </c>
      <c r="C550" s="25"/>
      <c r="D550" s="51">
        <v>1</v>
      </c>
    </row>
    <row r="551" spans="1:4" hidden="1">
      <c r="A551" t="s">
        <v>5</v>
      </c>
      <c r="B551" t="s">
        <v>2662</v>
      </c>
      <c r="C551" s="25"/>
      <c r="D551" s="51">
        <v>1</v>
      </c>
    </row>
    <row r="552" spans="1:4" hidden="1">
      <c r="A552" t="s">
        <v>5</v>
      </c>
      <c r="B552" t="s">
        <v>2663</v>
      </c>
      <c r="C552" s="25"/>
      <c r="D552" s="51">
        <v>1</v>
      </c>
    </row>
    <row r="553" spans="1:4" hidden="1">
      <c r="A553" t="s">
        <v>5</v>
      </c>
      <c r="B553" t="s">
        <v>2664</v>
      </c>
      <c r="C553" s="25"/>
      <c r="D553" s="51">
        <v>1</v>
      </c>
    </row>
    <row r="554" spans="1:4" hidden="1">
      <c r="A554" t="s">
        <v>5</v>
      </c>
      <c r="B554" t="s">
        <v>2665</v>
      </c>
      <c r="C554" s="25"/>
      <c r="D554" s="51">
        <v>1</v>
      </c>
    </row>
    <row r="555" spans="1:4" hidden="1">
      <c r="A555" t="s">
        <v>5</v>
      </c>
      <c r="B555" t="s">
        <v>2666</v>
      </c>
      <c r="C555" s="25"/>
      <c r="D555" s="51">
        <v>1</v>
      </c>
    </row>
    <row r="556" spans="1:4" hidden="1">
      <c r="A556" t="s">
        <v>5</v>
      </c>
      <c r="B556" t="s">
        <v>2667</v>
      </c>
      <c r="C556" s="25"/>
      <c r="D556" s="51">
        <v>1</v>
      </c>
    </row>
    <row r="557" spans="1:4" hidden="1">
      <c r="A557" t="s">
        <v>5</v>
      </c>
      <c r="B557" t="s">
        <v>2668</v>
      </c>
      <c r="C557" s="25"/>
      <c r="D557" s="51">
        <v>1</v>
      </c>
    </row>
    <row r="558" spans="1:4" hidden="1">
      <c r="A558" t="s">
        <v>5</v>
      </c>
      <c r="B558" t="s">
        <v>2669</v>
      </c>
      <c r="C558" s="25"/>
      <c r="D558" s="51">
        <v>1</v>
      </c>
    </row>
    <row r="559" spans="1:4" hidden="1">
      <c r="A559" t="s">
        <v>5</v>
      </c>
      <c r="B559" t="s">
        <v>2670</v>
      </c>
      <c r="C559" s="25"/>
      <c r="D559" s="51">
        <v>1</v>
      </c>
    </row>
    <row r="560" spans="1:4" hidden="1">
      <c r="A560" t="s">
        <v>5</v>
      </c>
      <c r="B560" t="s">
        <v>2671</v>
      </c>
      <c r="C560" s="25"/>
      <c r="D560" s="51">
        <v>1</v>
      </c>
    </row>
    <row r="561" spans="1:4" hidden="1">
      <c r="A561" t="s">
        <v>5</v>
      </c>
      <c r="B561" t="s">
        <v>2672</v>
      </c>
      <c r="C561" s="25"/>
      <c r="D561" s="51">
        <v>1</v>
      </c>
    </row>
    <row r="562" spans="1:4" hidden="1">
      <c r="A562" t="s">
        <v>5</v>
      </c>
      <c r="B562" t="s">
        <v>2673</v>
      </c>
      <c r="C562" s="25"/>
      <c r="D562" s="51">
        <v>1</v>
      </c>
    </row>
    <row r="563" spans="1:4" hidden="1">
      <c r="A563" t="s">
        <v>5</v>
      </c>
      <c r="B563" t="s">
        <v>2674</v>
      </c>
      <c r="C563" s="25"/>
      <c r="D563" s="51">
        <v>1</v>
      </c>
    </row>
    <row r="564" spans="1:4" hidden="1">
      <c r="A564" t="s">
        <v>5</v>
      </c>
      <c r="B564" t="s">
        <v>2675</v>
      </c>
      <c r="C564" s="25"/>
      <c r="D564" s="51">
        <v>1</v>
      </c>
    </row>
    <row r="565" spans="1:4" hidden="1">
      <c r="A565" t="s">
        <v>5</v>
      </c>
      <c r="B565" t="s">
        <v>2676</v>
      </c>
      <c r="C565" s="25"/>
      <c r="D565" s="51">
        <v>1</v>
      </c>
    </row>
    <row r="566" spans="1:4" hidden="1">
      <c r="A566" t="s">
        <v>5</v>
      </c>
      <c r="B566" t="s">
        <v>2677</v>
      </c>
      <c r="C566" s="25"/>
      <c r="D566" s="51">
        <v>1</v>
      </c>
    </row>
    <row r="567" spans="1:4" hidden="1">
      <c r="A567" t="s">
        <v>5</v>
      </c>
      <c r="B567" t="s">
        <v>2678</v>
      </c>
      <c r="C567" s="25"/>
      <c r="D567" s="51">
        <v>1</v>
      </c>
    </row>
    <row r="568" spans="1:4" hidden="1">
      <c r="A568" t="s">
        <v>5</v>
      </c>
      <c r="B568" t="s">
        <v>2679</v>
      </c>
      <c r="C568" s="25"/>
      <c r="D568" s="51">
        <v>1</v>
      </c>
    </row>
    <row r="569" spans="1:4" hidden="1">
      <c r="A569" t="s">
        <v>5</v>
      </c>
      <c r="B569" t="s">
        <v>2680</v>
      </c>
      <c r="C569" s="25"/>
      <c r="D569" s="51">
        <v>1</v>
      </c>
    </row>
    <row r="570" spans="1:4" hidden="1">
      <c r="A570" t="s">
        <v>5</v>
      </c>
      <c r="B570" t="s">
        <v>2681</v>
      </c>
      <c r="C570" s="25"/>
      <c r="D570" s="51">
        <v>1</v>
      </c>
    </row>
    <row r="571" spans="1:4" hidden="1">
      <c r="A571" t="s">
        <v>5</v>
      </c>
      <c r="B571" t="s">
        <v>2682</v>
      </c>
      <c r="C571" s="25"/>
      <c r="D571" s="51">
        <v>1</v>
      </c>
    </row>
    <row r="572" spans="1:4" hidden="1">
      <c r="A572" t="s">
        <v>5</v>
      </c>
      <c r="B572" t="s">
        <v>2683</v>
      </c>
      <c r="C572" s="25"/>
      <c r="D572" s="51">
        <v>1</v>
      </c>
    </row>
    <row r="573" spans="1:4" hidden="1">
      <c r="A573" t="s">
        <v>5</v>
      </c>
      <c r="B573" t="s">
        <v>2684</v>
      </c>
      <c r="C573" s="25"/>
      <c r="D573" s="51">
        <v>1</v>
      </c>
    </row>
    <row r="574" spans="1:4" hidden="1">
      <c r="A574" t="s">
        <v>5</v>
      </c>
      <c r="B574" t="s">
        <v>2685</v>
      </c>
      <c r="C574" s="25"/>
      <c r="D574" s="51">
        <v>1</v>
      </c>
    </row>
    <row r="575" spans="1:4" hidden="1">
      <c r="A575" t="s">
        <v>5</v>
      </c>
      <c r="B575" t="s">
        <v>2686</v>
      </c>
      <c r="C575" s="25"/>
      <c r="D575" s="51">
        <v>1</v>
      </c>
    </row>
    <row r="576" spans="1:4" hidden="1">
      <c r="A576" t="s">
        <v>5</v>
      </c>
      <c r="B576" t="s">
        <v>2687</v>
      </c>
      <c r="C576" s="25"/>
      <c r="D576" s="51">
        <v>1</v>
      </c>
    </row>
    <row r="577" spans="1:4" hidden="1">
      <c r="A577" t="s">
        <v>5</v>
      </c>
      <c r="B577" t="s">
        <v>2688</v>
      </c>
      <c r="C577" s="25"/>
      <c r="D577" s="51">
        <v>1</v>
      </c>
    </row>
    <row r="578" spans="1:4" hidden="1">
      <c r="A578" t="s">
        <v>5</v>
      </c>
      <c r="B578" t="s">
        <v>2689</v>
      </c>
      <c r="C578" s="25"/>
      <c r="D578" s="51">
        <v>1</v>
      </c>
    </row>
    <row r="579" spans="1:4" hidden="1">
      <c r="A579" t="s">
        <v>5</v>
      </c>
      <c r="B579" t="s">
        <v>2690</v>
      </c>
      <c r="C579" s="25"/>
      <c r="D579" s="51">
        <v>1</v>
      </c>
    </row>
    <row r="580" spans="1:4" hidden="1">
      <c r="A580" t="s">
        <v>5</v>
      </c>
      <c r="B580" t="s">
        <v>2691</v>
      </c>
      <c r="C580" s="25"/>
      <c r="D580" s="51">
        <v>1</v>
      </c>
    </row>
    <row r="581" spans="1:4" hidden="1">
      <c r="A581" t="s">
        <v>5</v>
      </c>
      <c r="B581" t="s">
        <v>2692</v>
      </c>
      <c r="C581" s="25"/>
      <c r="D581" s="51">
        <v>1</v>
      </c>
    </row>
    <row r="582" spans="1:4" hidden="1">
      <c r="A582" t="s">
        <v>5</v>
      </c>
      <c r="B582" t="s">
        <v>2693</v>
      </c>
      <c r="C582" s="25"/>
      <c r="D582" s="51">
        <v>1</v>
      </c>
    </row>
    <row r="583" spans="1:4" hidden="1">
      <c r="A583" t="s">
        <v>5</v>
      </c>
      <c r="B583" t="s">
        <v>2694</v>
      </c>
      <c r="C583" s="25"/>
      <c r="D583" s="51">
        <v>1</v>
      </c>
    </row>
    <row r="584" spans="1:4" hidden="1">
      <c r="A584" t="s">
        <v>5</v>
      </c>
      <c r="B584" t="s">
        <v>2695</v>
      </c>
      <c r="C584" s="25"/>
      <c r="D584" s="51">
        <v>1</v>
      </c>
    </row>
    <row r="585" spans="1:4" hidden="1">
      <c r="A585" t="s">
        <v>5</v>
      </c>
      <c r="B585" t="s">
        <v>2696</v>
      </c>
      <c r="C585" s="25"/>
      <c r="D585" s="51">
        <v>1</v>
      </c>
    </row>
    <row r="586" spans="1:4" hidden="1">
      <c r="A586" t="s">
        <v>5</v>
      </c>
      <c r="B586" t="s">
        <v>2697</v>
      </c>
      <c r="C586" s="25"/>
      <c r="D586" s="51">
        <v>1</v>
      </c>
    </row>
    <row r="587" spans="1:4" hidden="1">
      <c r="A587" t="s">
        <v>5</v>
      </c>
      <c r="B587" t="s">
        <v>2698</v>
      </c>
      <c r="C587" s="25"/>
      <c r="D587" s="51">
        <v>1</v>
      </c>
    </row>
    <row r="588" spans="1:4" hidden="1">
      <c r="A588" t="s">
        <v>5</v>
      </c>
      <c r="B588" t="s">
        <v>2699</v>
      </c>
      <c r="C588" s="25"/>
      <c r="D588" s="51">
        <v>1</v>
      </c>
    </row>
    <row r="589" spans="1:4" hidden="1">
      <c r="A589" t="s">
        <v>5</v>
      </c>
      <c r="B589" t="s">
        <v>2700</v>
      </c>
      <c r="C589" s="25"/>
      <c r="D589" s="51">
        <v>1</v>
      </c>
    </row>
    <row r="590" spans="1:4" hidden="1">
      <c r="A590" t="s">
        <v>5</v>
      </c>
      <c r="B590" t="s">
        <v>2701</v>
      </c>
      <c r="C590" s="25"/>
      <c r="D590" s="51">
        <v>1</v>
      </c>
    </row>
    <row r="591" spans="1:4" hidden="1">
      <c r="A591" t="s">
        <v>5</v>
      </c>
      <c r="B591" t="s">
        <v>2702</v>
      </c>
      <c r="C591" s="25"/>
      <c r="D591" s="51">
        <v>1</v>
      </c>
    </row>
    <row r="592" spans="1:4" hidden="1">
      <c r="A592" t="s">
        <v>5</v>
      </c>
      <c r="B592" t="s">
        <v>2703</v>
      </c>
      <c r="C592" s="25"/>
      <c r="D592" s="51">
        <v>1</v>
      </c>
    </row>
    <row r="593" spans="1:4" hidden="1">
      <c r="A593" t="s">
        <v>5</v>
      </c>
      <c r="B593" t="s">
        <v>2704</v>
      </c>
      <c r="C593" s="25"/>
      <c r="D593" s="51">
        <v>1</v>
      </c>
    </row>
    <row r="594" spans="1:4" hidden="1">
      <c r="A594" t="s">
        <v>5</v>
      </c>
      <c r="B594" t="s">
        <v>2705</v>
      </c>
      <c r="C594" s="25"/>
      <c r="D594" s="51">
        <v>1</v>
      </c>
    </row>
    <row r="595" spans="1:4" hidden="1">
      <c r="A595" t="s">
        <v>5</v>
      </c>
      <c r="B595" t="s">
        <v>2706</v>
      </c>
      <c r="C595" s="25"/>
      <c r="D595" s="51">
        <v>1</v>
      </c>
    </row>
    <row r="596" spans="1:4" hidden="1">
      <c r="A596" t="s">
        <v>5</v>
      </c>
      <c r="B596" t="s">
        <v>2707</v>
      </c>
      <c r="C596" s="25"/>
      <c r="D596" s="51">
        <v>1</v>
      </c>
    </row>
    <row r="597" spans="1:4" hidden="1">
      <c r="A597" t="s">
        <v>5</v>
      </c>
      <c r="B597" t="s">
        <v>2708</v>
      </c>
      <c r="C597" s="25"/>
      <c r="D597" s="51">
        <v>1</v>
      </c>
    </row>
    <row r="598" spans="1:4" hidden="1">
      <c r="A598" t="s">
        <v>5</v>
      </c>
      <c r="B598" t="s">
        <v>2709</v>
      </c>
      <c r="C598" s="25"/>
      <c r="D598" s="51">
        <v>1</v>
      </c>
    </row>
    <row r="599" spans="1:4" hidden="1">
      <c r="A599" t="s">
        <v>5</v>
      </c>
      <c r="B599" t="s">
        <v>2710</v>
      </c>
      <c r="C599" s="25"/>
      <c r="D599" s="51">
        <v>1</v>
      </c>
    </row>
    <row r="600" spans="1:4" hidden="1">
      <c r="A600" t="s">
        <v>5</v>
      </c>
      <c r="B600" t="s">
        <v>2711</v>
      </c>
      <c r="C600" s="25"/>
      <c r="D600" s="51">
        <v>1</v>
      </c>
    </row>
    <row r="601" spans="1:4" hidden="1">
      <c r="A601" t="s">
        <v>5</v>
      </c>
      <c r="B601" t="s">
        <v>2712</v>
      </c>
      <c r="C601" s="25"/>
      <c r="D601" s="51">
        <v>1</v>
      </c>
    </row>
    <row r="602" spans="1:4" hidden="1">
      <c r="A602" t="s">
        <v>5</v>
      </c>
      <c r="B602" t="s">
        <v>2713</v>
      </c>
      <c r="C602" s="25"/>
      <c r="D602" s="51">
        <v>1</v>
      </c>
    </row>
    <row r="603" spans="1:4" hidden="1">
      <c r="A603" t="s">
        <v>5</v>
      </c>
      <c r="B603" t="s">
        <v>2714</v>
      </c>
      <c r="C603" s="25"/>
      <c r="D603" s="51">
        <v>1</v>
      </c>
    </row>
    <row r="604" spans="1:4" hidden="1">
      <c r="A604" t="s">
        <v>5</v>
      </c>
      <c r="B604" t="s">
        <v>2715</v>
      </c>
      <c r="C604" s="25"/>
      <c r="D604" s="51">
        <v>1</v>
      </c>
    </row>
    <row r="605" spans="1:4" hidden="1">
      <c r="A605" t="s">
        <v>5</v>
      </c>
      <c r="B605" t="s">
        <v>2716</v>
      </c>
      <c r="C605" s="25"/>
      <c r="D605" s="51">
        <v>1</v>
      </c>
    </row>
    <row r="606" spans="1:4" hidden="1">
      <c r="A606" t="s">
        <v>5</v>
      </c>
      <c r="B606" t="s">
        <v>2717</v>
      </c>
      <c r="C606" s="25"/>
      <c r="D606" s="51">
        <v>1</v>
      </c>
    </row>
    <row r="607" spans="1:4" hidden="1">
      <c r="A607" t="s">
        <v>5</v>
      </c>
      <c r="B607" t="s">
        <v>2718</v>
      </c>
      <c r="C607" s="25"/>
      <c r="D607" s="51">
        <v>1</v>
      </c>
    </row>
    <row r="608" spans="1:4" hidden="1">
      <c r="A608" t="s">
        <v>5</v>
      </c>
      <c r="B608" t="s">
        <v>2719</v>
      </c>
      <c r="C608" s="25"/>
      <c r="D608" s="51">
        <v>1</v>
      </c>
    </row>
    <row r="609" spans="1:4" hidden="1">
      <c r="A609" t="s">
        <v>5</v>
      </c>
      <c r="B609" t="s">
        <v>2720</v>
      </c>
      <c r="C609" s="25"/>
      <c r="D609" s="51">
        <v>1</v>
      </c>
    </row>
    <row r="610" spans="1:4" hidden="1">
      <c r="A610" t="s">
        <v>5</v>
      </c>
      <c r="B610" t="s">
        <v>2721</v>
      </c>
      <c r="C610" s="25"/>
      <c r="D610" s="51">
        <v>1</v>
      </c>
    </row>
    <row r="611" spans="1:4" hidden="1">
      <c r="A611" t="s">
        <v>5</v>
      </c>
      <c r="B611" t="s">
        <v>2722</v>
      </c>
      <c r="C611" s="25"/>
      <c r="D611" s="51">
        <v>1</v>
      </c>
    </row>
    <row r="612" spans="1:4" hidden="1">
      <c r="A612" t="s">
        <v>5</v>
      </c>
      <c r="B612" t="s">
        <v>2723</v>
      </c>
      <c r="C612" s="25"/>
      <c r="D612" s="51">
        <v>1</v>
      </c>
    </row>
    <row r="613" spans="1:4" hidden="1">
      <c r="A613" t="s">
        <v>5</v>
      </c>
      <c r="B613" t="s">
        <v>2724</v>
      </c>
      <c r="C613" s="25"/>
      <c r="D613" s="51">
        <v>1</v>
      </c>
    </row>
    <row r="614" spans="1:4" hidden="1">
      <c r="A614" t="s">
        <v>5</v>
      </c>
      <c r="B614" t="s">
        <v>2725</v>
      </c>
      <c r="C614" s="25"/>
      <c r="D614" s="51">
        <v>1</v>
      </c>
    </row>
    <row r="615" spans="1:4" hidden="1">
      <c r="A615" t="s">
        <v>5</v>
      </c>
      <c r="B615" t="s">
        <v>2726</v>
      </c>
      <c r="C615" s="25"/>
      <c r="D615" s="51">
        <v>1</v>
      </c>
    </row>
    <row r="616" spans="1:4" hidden="1">
      <c r="A616" t="s">
        <v>5</v>
      </c>
      <c r="B616" t="s">
        <v>2727</v>
      </c>
      <c r="C616" s="25"/>
      <c r="D616" s="51">
        <v>1</v>
      </c>
    </row>
    <row r="617" spans="1:4" hidden="1">
      <c r="A617" t="s">
        <v>5</v>
      </c>
      <c r="B617" t="s">
        <v>2728</v>
      </c>
      <c r="C617" s="25"/>
      <c r="D617" s="51">
        <v>1</v>
      </c>
    </row>
    <row r="618" spans="1:4" hidden="1">
      <c r="A618" t="s">
        <v>5</v>
      </c>
      <c r="B618" t="s">
        <v>2729</v>
      </c>
      <c r="C618" s="25"/>
      <c r="D618" s="51">
        <v>1</v>
      </c>
    </row>
    <row r="619" spans="1:4" hidden="1">
      <c r="A619" t="s">
        <v>5</v>
      </c>
      <c r="B619" t="s">
        <v>2730</v>
      </c>
      <c r="C619" s="25"/>
      <c r="D619" s="51">
        <v>1</v>
      </c>
    </row>
    <row r="620" spans="1:4" hidden="1">
      <c r="A620" t="s">
        <v>5</v>
      </c>
      <c r="B620" t="s">
        <v>2731</v>
      </c>
      <c r="C620" s="25"/>
      <c r="D620" s="51">
        <v>1</v>
      </c>
    </row>
    <row r="621" spans="1:4" hidden="1">
      <c r="A621" t="s">
        <v>5</v>
      </c>
      <c r="B621" t="s">
        <v>2732</v>
      </c>
      <c r="C621" s="25"/>
      <c r="D621" s="51">
        <v>1</v>
      </c>
    </row>
    <row r="622" spans="1:4" hidden="1">
      <c r="A622" t="s">
        <v>5</v>
      </c>
      <c r="B622" t="s">
        <v>2733</v>
      </c>
      <c r="C622" s="25"/>
      <c r="D622" s="51">
        <v>1</v>
      </c>
    </row>
    <row r="623" spans="1:4" hidden="1">
      <c r="A623" t="s">
        <v>5</v>
      </c>
      <c r="B623" t="s">
        <v>2734</v>
      </c>
      <c r="C623" s="25"/>
      <c r="D623" s="51">
        <v>1</v>
      </c>
    </row>
    <row r="624" spans="1:4" hidden="1">
      <c r="A624" t="s">
        <v>5</v>
      </c>
      <c r="B624" t="s">
        <v>2735</v>
      </c>
      <c r="C624" s="25"/>
      <c r="D624" s="51">
        <v>1</v>
      </c>
    </row>
    <row r="625" spans="1:4" hidden="1">
      <c r="A625" t="s">
        <v>5</v>
      </c>
      <c r="B625" t="s">
        <v>2736</v>
      </c>
      <c r="C625" s="25"/>
      <c r="D625" s="51">
        <v>1</v>
      </c>
    </row>
    <row r="626" spans="1:4" hidden="1">
      <c r="A626" t="s">
        <v>5</v>
      </c>
      <c r="B626" t="s">
        <v>2737</v>
      </c>
      <c r="C626" s="25"/>
      <c r="D626" s="51">
        <v>1</v>
      </c>
    </row>
    <row r="627" spans="1:4" hidden="1">
      <c r="A627" t="s">
        <v>5</v>
      </c>
      <c r="B627" t="s">
        <v>2738</v>
      </c>
      <c r="C627" s="25"/>
      <c r="D627" s="51">
        <v>1</v>
      </c>
    </row>
    <row r="628" spans="1:4" hidden="1">
      <c r="A628" t="s">
        <v>5</v>
      </c>
      <c r="B628" t="s">
        <v>2739</v>
      </c>
      <c r="C628" s="25"/>
      <c r="D628" s="51">
        <v>1</v>
      </c>
    </row>
    <row r="629" spans="1:4" hidden="1">
      <c r="A629" t="s">
        <v>5</v>
      </c>
      <c r="B629" t="s">
        <v>2740</v>
      </c>
      <c r="C629" s="25"/>
      <c r="D629" s="51">
        <v>1</v>
      </c>
    </row>
    <row r="630" spans="1:4" hidden="1">
      <c r="A630" t="s">
        <v>5</v>
      </c>
      <c r="B630" t="s">
        <v>2741</v>
      </c>
      <c r="C630" s="25"/>
      <c r="D630" s="51">
        <v>1</v>
      </c>
    </row>
    <row r="631" spans="1:4" hidden="1">
      <c r="A631" t="s">
        <v>5</v>
      </c>
      <c r="B631" t="s">
        <v>2742</v>
      </c>
      <c r="C631" s="25"/>
      <c r="D631" s="51">
        <v>1</v>
      </c>
    </row>
    <row r="632" spans="1:4" hidden="1">
      <c r="A632" t="s">
        <v>5</v>
      </c>
      <c r="B632" t="s">
        <v>2743</v>
      </c>
      <c r="C632" s="25"/>
      <c r="D632" s="51">
        <v>1</v>
      </c>
    </row>
    <row r="633" spans="1:4" hidden="1">
      <c r="A633" t="s">
        <v>5</v>
      </c>
      <c r="B633" t="s">
        <v>2744</v>
      </c>
      <c r="C633" s="25"/>
      <c r="D633" s="51">
        <v>1</v>
      </c>
    </row>
    <row r="634" spans="1:4" hidden="1">
      <c r="A634" t="s">
        <v>5</v>
      </c>
      <c r="B634" t="s">
        <v>2745</v>
      </c>
      <c r="C634" s="25"/>
      <c r="D634" s="51">
        <v>1</v>
      </c>
    </row>
    <row r="635" spans="1:4" hidden="1">
      <c r="A635" t="s">
        <v>5</v>
      </c>
      <c r="B635" t="s">
        <v>2746</v>
      </c>
      <c r="C635" s="25"/>
      <c r="D635" s="51">
        <v>1</v>
      </c>
    </row>
    <row r="636" spans="1:4" hidden="1">
      <c r="A636" t="s">
        <v>5</v>
      </c>
      <c r="B636" t="s">
        <v>2747</v>
      </c>
      <c r="C636" s="25"/>
      <c r="D636" s="51">
        <v>1</v>
      </c>
    </row>
    <row r="637" spans="1:4" hidden="1">
      <c r="A637" t="s">
        <v>5</v>
      </c>
      <c r="B637" t="s">
        <v>2748</v>
      </c>
      <c r="C637" s="25"/>
      <c r="D637" s="51">
        <v>1</v>
      </c>
    </row>
    <row r="638" spans="1:4" hidden="1">
      <c r="A638" t="s">
        <v>5</v>
      </c>
      <c r="B638" t="s">
        <v>2749</v>
      </c>
      <c r="C638" s="25"/>
      <c r="D638" s="51">
        <v>1</v>
      </c>
    </row>
    <row r="639" spans="1:4" hidden="1">
      <c r="A639" t="s">
        <v>5</v>
      </c>
      <c r="B639" t="s">
        <v>2750</v>
      </c>
      <c r="C639" s="25"/>
      <c r="D639" s="51">
        <v>1</v>
      </c>
    </row>
    <row r="640" spans="1:4" hidden="1">
      <c r="A640" t="s">
        <v>5</v>
      </c>
      <c r="B640" t="s">
        <v>2751</v>
      </c>
      <c r="C640" s="25"/>
      <c r="D640" s="51">
        <v>1</v>
      </c>
    </row>
    <row r="641" spans="1:4" hidden="1">
      <c r="A641" t="s">
        <v>5</v>
      </c>
      <c r="B641" t="s">
        <v>2752</v>
      </c>
      <c r="C641" s="25"/>
      <c r="D641" s="51">
        <v>1</v>
      </c>
    </row>
    <row r="642" spans="1:4" hidden="1">
      <c r="A642" t="s">
        <v>5</v>
      </c>
      <c r="B642" t="s">
        <v>2753</v>
      </c>
      <c r="C642" s="25"/>
      <c r="D642" s="51">
        <v>1</v>
      </c>
    </row>
    <row r="643" spans="1:4" hidden="1">
      <c r="A643" t="s">
        <v>5</v>
      </c>
      <c r="B643" t="s">
        <v>2754</v>
      </c>
      <c r="C643" s="25"/>
      <c r="D643" s="51">
        <v>1</v>
      </c>
    </row>
    <row r="644" spans="1:4" hidden="1">
      <c r="A644" t="s">
        <v>5</v>
      </c>
      <c r="B644" t="s">
        <v>2755</v>
      </c>
      <c r="C644" s="25"/>
      <c r="D644" s="51">
        <v>1</v>
      </c>
    </row>
    <row r="645" spans="1:4" hidden="1">
      <c r="A645" t="s">
        <v>5</v>
      </c>
      <c r="B645" t="s">
        <v>2756</v>
      </c>
      <c r="C645" s="25"/>
      <c r="D645" s="51">
        <v>1</v>
      </c>
    </row>
    <row r="646" spans="1:4" hidden="1">
      <c r="A646" t="s">
        <v>5</v>
      </c>
      <c r="B646" t="s">
        <v>2757</v>
      </c>
      <c r="C646" s="25"/>
      <c r="D646" s="51">
        <v>1</v>
      </c>
    </row>
    <row r="647" spans="1:4" hidden="1">
      <c r="A647" t="s">
        <v>5</v>
      </c>
      <c r="B647" t="s">
        <v>2758</v>
      </c>
      <c r="C647" s="25"/>
      <c r="D647" s="51">
        <v>1</v>
      </c>
    </row>
    <row r="648" spans="1:4" hidden="1">
      <c r="A648" t="s">
        <v>5</v>
      </c>
      <c r="B648" t="s">
        <v>2759</v>
      </c>
      <c r="C648" s="25"/>
      <c r="D648" s="51">
        <v>1</v>
      </c>
    </row>
    <row r="649" spans="1:4" hidden="1">
      <c r="A649" t="s">
        <v>5</v>
      </c>
      <c r="B649" t="s">
        <v>2760</v>
      </c>
      <c r="C649" s="25"/>
      <c r="D649" s="51">
        <v>1</v>
      </c>
    </row>
    <row r="650" spans="1:4" hidden="1">
      <c r="A650" t="s">
        <v>5</v>
      </c>
      <c r="B650" t="s">
        <v>2761</v>
      </c>
      <c r="C650" s="25"/>
      <c r="D650" s="51">
        <v>1</v>
      </c>
    </row>
    <row r="651" spans="1:4" hidden="1">
      <c r="A651" t="s">
        <v>5</v>
      </c>
      <c r="B651" t="s">
        <v>2762</v>
      </c>
      <c r="C651" s="25"/>
      <c r="D651" s="51">
        <v>1</v>
      </c>
    </row>
    <row r="652" spans="1:4" hidden="1">
      <c r="A652" t="s">
        <v>5</v>
      </c>
      <c r="B652" t="s">
        <v>2763</v>
      </c>
      <c r="C652" s="25"/>
      <c r="D652" s="51">
        <v>1</v>
      </c>
    </row>
    <row r="653" spans="1:4" hidden="1">
      <c r="A653" t="s">
        <v>5</v>
      </c>
      <c r="B653" t="s">
        <v>2764</v>
      </c>
      <c r="C653" s="25"/>
      <c r="D653" s="51">
        <v>1</v>
      </c>
    </row>
    <row r="654" spans="1:4" hidden="1">
      <c r="A654" t="s">
        <v>5</v>
      </c>
      <c r="B654" t="s">
        <v>2765</v>
      </c>
      <c r="C654" s="25"/>
      <c r="D654" s="51">
        <v>1</v>
      </c>
    </row>
    <row r="655" spans="1:4" hidden="1">
      <c r="A655" t="s">
        <v>5</v>
      </c>
      <c r="B655" t="s">
        <v>2766</v>
      </c>
      <c r="C655" s="25"/>
      <c r="D655" s="51">
        <v>1</v>
      </c>
    </row>
    <row r="656" spans="1:4" hidden="1">
      <c r="A656" t="s">
        <v>5</v>
      </c>
      <c r="B656" t="s">
        <v>2767</v>
      </c>
      <c r="C656" s="25"/>
      <c r="D656" s="51">
        <v>1</v>
      </c>
    </row>
    <row r="657" spans="1:4" hidden="1">
      <c r="A657" t="s">
        <v>5</v>
      </c>
      <c r="B657" t="s">
        <v>2768</v>
      </c>
      <c r="C657" s="25"/>
      <c r="D657" s="51">
        <v>1</v>
      </c>
    </row>
    <row r="658" spans="1:4" hidden="1">
      <c r="A658" t="s">
        <v>5</v>
      </c>
      <c r="B658" t="s">
        <v>2769</v>
      </c>
      <c r="C658" s="25"/>
      <c r="D658" s="51">
        <v>1</v>
      </c>
    </row>
    <row r="659" spans="1:4" hidden="1">
      <c r="A659" t="s">
        <v>5</v>
      </c>
      <c r="B659" t="s">
        <v>2770</v>
      </c>
      <c r="C659" s="25"/>
      <c r="D659" s="51">
        <v>1</v>
      </c>
    </row>
    <row r="660" spans="1:4" hidden="1">
      <c r="A660" t="s">
        <v>5</v>
      </c>
      <c r="B660" t="s">
        <v>2771</v>
      </c>
      <c r="C660" s="25"/>
      <c r="D660" s="51">
        <v>1</v>
      </c>
    </row>
    <row r="661" spans="1:4" hidden="1">
      <c r="A661" t="s">
        <v>5</v>
      </c>
      <c r="B661" t="s">
        <v>2772</v>
      </c>
      <c r="C661" s="25"/>
      <c r="D661" s="51">
        <v>1</v>
      </c>
    </row>
    <row r="662" spans="1:4" hidden="1">
      <c r="A662" t="s">
        <v>5</v>
      </c>
      <c r="B662" t="s">
        <v>2773</v>
      </c>
      <c r="C662" s="25"/>
      <c r="D662" s="51">
        <v>1</v>
      </c>
    </row>
    <row r="663" spans="1:4" hidden="1">
      <c r="A663" t="s">
        <v>5</v>
      </c>
      <c r="B663" t="s">
        <v>2774</v>
      </c>
      <c r="C663" s="25"/>
      <c r="D663" s="51">
        <v>1</v>
      </c>
    </row>
    <row r="664" spans="1:4" hidden="1">
      <c r="A664" t="s">
        <v>5</v>
      </c>
      <c r="B664" t="s">
        <v>2775</v>
      </c>
      <c r="C664" s="25"/>
      <c r="D664" s="51">
        <v>1</v>
      </c>
    </row>
    <row r="665" spans="1:4" hidden="1">
      <c r="A665" t="s">
        <v>5</v>
      </c>
      <c r="B665" t="s">
        <v>2776</v>
      </c>
      <c r="C665" s="25"/>
      <c r="D665" s="51">
        <v>1</v>
      </c>
    </row>
    <row r="666" spans="1:4" hidden="1">
      <c r="A666" t="s">
        <v>5</v>
      </c>
      <c r="B666" t="s">
        <v>2777</v>
      </c>
      <c r="C666" s="25"/>
      <c r="D666" s="51">
        <v>1</v>
      </c>
    </row>
    <row r="667" spans="1:4" hidden="1">
      <c r="A667" t="s">
        <v>5</v>
      </c>
      <c r="B667" t="s">
        <v>2778</v>
      </c>
      <c r="C667" s="25"/>
      <c r="D667" s="51">
        <v>1</v>
      </c>
    </row>
    <row r="668" spans="1:4" hidden="1">
      <c r="A668" t="s">
        <v>5</v>
      </c>
      <c r="B668" t="s">
        <v>2779</v>
      </c>
      <c r="C668" s="25"/>
      <c r="D668" s="51">
        <v>1</v>
      </c>
    </row>
    <row r="669" spans="1:4" hidden="1">
      <c r="A669" t="s">
        <v>5</v>
      </c>
      <c r="B669" t="s">
        <v>2780</v>
      </c>
      <c r="C669" s="25"/>
      <c r="D669" s="51">
        <v>1</v>
      </c>
    </row>
    <row r="670" spans="1:4" hidden="1">
      <c r="A670" t="s">
        <v>5</v>
      </c>
      <c r="B670" t="s">
        <v>2781</v>
      </c>
      <c r="C670" s="25"/>
      <c r="D670" s="51">
        <v>1</v>
      </c>
    </row>
    <row r="671" spans="1:4" hidden="1">
      <c r="A671" t="s">
        <v>5</v>
      </c>
      <c r="B671" t="s">
        <v>2782</v>
      </c>
      <c r="C671" s="25"/>
      <c r="D671" s="51">
        <v>1</v>
      </c>
    </row>
    <row r="672" spans="1:4" hidden="1">
      <c r="A672" t="s">
        <v>5</v>
      </c>
      <c r="B672" t="s">
        <v>2783</v>
      </c>
      <c r="C672" s="25"/>
      <c r="D672" s="51">
        <v>1</v>
      </c>
    </row>
    <row r="673" spans="1:4" hidden="1">
      <c r="A673" t="s">
        <v>5</v>
      </c>
      <c r="B673" t="s">
        <v>2784</v>
      </c>
      <c r="C673" s="25"/>
      <c r="D673" s="51">
        <v>1</v>
      </c>
    </row>
    <row r="674" spans="1:4" hidden="1">
      <c r="A674" t="s">
        <v>5</v>
      </c>
      <c r="B674" t="s">
        <v>2785</v>
      </c>
      <c r="C674" s="25"/>
      <c r="D674" s="51">
        <v>1</v>
      </c>
    </row>
    <row r="675" spans="1:4" hidden="1">
      <c r="A675" t="s">
        <v>5</v>
      </c>
      <c r="B675" t="s">
        <v>2786</v>
      </c>
      <c r="C675" s="25"/>
      <c r="D675" s="51">
        <v>1</v>
      </c>
    </row>
    <row r="676" spans="1:4" hidden="1">
      <c r="A676" t="s">
        <v>5</v>
      </c>
      <c r="B676" t="s">
        <v>2787</v>
      </c>
      <c r="C676" s="25"/>
      <c r="D676" s="51">
        <v>1</v>
      </c>
    </row>
    <row r="677" spans="1:4" hidden="1">
      <c r="A677" t="s">
        <v>5</v>
      </c>
      <c r="B677" t="s">
        <v>2788</v>
      </c>
      <c r="C677" s="25"/>
      <c r="D677" s="51">
        <v>1</v>
      </c>
    </row>
    <row r="678" spans="1:4" hidden="1">
      <c r="A678" t="s">
        <v>5</v>
      </c>
      <c r="B678" t="s">
        <v>2789</v>
      </c>
      <c r="C678" s="25"/>
      <c r="D678" s="51">
        <v>1</v>
      </c>
    </row>
    <row r="679" spans="1:4" hidden="1">
      <c r="A679" t="s">
        <v>5</v>
      </c>
      <c r="B679" t="s">
        <v>2790</v>
      </c>
      <c r="C679" s="25"/>
      <c r="D679" s="51">
        <v>1</v>
      </c>
    </row>
    <row r="680" spans="1:4" hidden="1">
      <c r="A680" t="s">
        <v>5</v>
      </c>
      <c r="B680" t="s">
        <v>2791</v>
      </c>
      <c r="C680" s="25"/>
      <c r="D680" s="51">
        <v>1</v>
      </c>
    </row>
    <row r="681" spans="1:4" hidden="1">
      <c r="A681" t="s">
        <v>5</v>
      </c>
      <c r="B681" t="s">
        <v>2792</v>
      </c>
      <c r="C681" s="25"/>
      <c r="D681" s="51">
        <v>1</v>
      </c>
    </row>
    <row r="682" spans="1:4" hidden="1">
      <c r="A682" t="s">
        <v>5</v>
      </c>
      <c r="B682" t="s">
        <v>2793</v>
      </c>
      <c r="C682" s="25"/>
      <c r="D682" s="51">
        <v>1</v>
      </c>
    </row>
    <row r="683" spans="1:4" hidden="1">
      <c r="A683" t="s">
        <v>5</v>
      </c>
      <c r="B683" t="s">
        <v>2794</v>
      </c>
      <c r="C683" s="25"/>
      <c r="D683" s="51">
        <v>1</v>
      </c>
    </row>
    <row r="684" spans="1:4" hidden="1">
      <c r="A684" t="s">
        <v>5</v>
      </c>
      <c r="B684" t="s">
        <v>2795</v>
      </c>
      <c r="C684" s="25"/>
      <c r="D684" s="51">
        <v>1</v>
      </c>
    </row>
    <row r="685" spans="1:4" hidden="1">
      <c r="A685" t="s">
        <v>5</v>
      </c>
      <c r="B685" t="s">
        <v>2796</v>
      </c>
      <c r="C685" s="25"/>
      <c r="D685" s="51">
        <v>1</v>
      </c>
    </row>
    <row r="686" spans="1:4" hidden="1">
      <c r="A686" t="s">
        <v>5</v>
      </c>
      <c r="B686" t="s">
        <v>2797</v>
      </c>
      <c r="C686" s="25"/>
      <c r="D686" s="51">
        <v>1</v>
      </c>
    </row>
    <row r="687" spans="1:4" hidden="1">
      <c r="A687" t="s">
        <v>5</v>
      </c>
      <c r="B687" t="s">
        <v>2798</v>
      </c>
      <c r="C687" s="25"/>
      <c r="D687" s="51">
        <v>1</v>
      </c>
    </row>
    <row r="688" spans="1:4" hidden="1">
      <c r="A688" t="s">
        <v>5</v>
      </c>
      <c r="B688" t="s">
        <v>2799</v>
      </c>
      <c r="C688" s="25"/>
      <c r="D688" s="51">
        <v>1</v>
      </c>
    </row>
    <row r="689" spans="1:4" hidden="1">
      <c r="A689" t="s">
        <v>5</v>
      </c>
      <c r="B689" t="s">
        <v>2800</v>
      </c>
      <c r="C689" s="25"/>
      <c r="D689" s="51">
        <v>1</v>
      </c>
    </row>
    <row r="690" spans="1:4" hidden="1">
      <c r="A690" t="s">
        <v>5</v>
      </c>
      <c r="B690" t="s">
        <v>2801</v>
      </c>
      <c r="C690" s="25"/>
      <c r="D690" s="51">
        <v>1</v>
      </c>
    </row>
    <row r="691" spans="1:4" hidden="1">
      <c r="A691" t="s">
        <v>5</v>
      </c>
      <c r="B691" t="s">
        <v>2802</v>
      </c>
      <c r="C691" s="25"/>
      <c r="D691" s="51">
        <v>1</v>
      </c>
    </row>
    <row r="692" spans="1:4" hidden="1">
      <c r="A692" t="s">
        <v>5</v>
      </c>
      <c r="B692" t="s">
        <v>2803</v>
      </c>
      <c r="C692" s="25"/>
      <c r="D692" s="51">
        <v>1</v>
      </c>
    </row>
    <row r="693" spans="1:4" hidden="1">
      <c r="A693" t="s">
        <v>5</v>
      </c>
      <c r="B693" t="s">
        <v>2804</v>
      </c>
      <c r="C693" s="25"/>
      <c r="D693" s="51">
        <v>1</v>
      </c>
    </row>
    <row r="694" spans="1:4" hidden="1">
      <c r="A694" t="s">
        <v>5</v>
      </c>
      <c r="B694" t="s">
        <v>2805</v>
      </c>
      <c r="C694" s="25"/>
      <c r="D694" s="51">
        <v>1</v>
      </c>
    </row>
    <row r="695" spans="1:4" hidden="1">
      <c r="A695" t="s">
        <v>5</v>
      </c>
      <c r="B695" t="s">
        <v>2806</v>
      </c>
      <c r="C695" s="25"/>
      <c r="D695" s="51">
        <v>1</v>
      </c>
    </row>
    <row r="696" spans="1:4" hidden="1">
      <c r="A696" t="s">
        <v>5</v>
      </c>
      <c r="B696" t="s">
        <v>2807</v>
      </c>
      <c r="C696" s="25"/>
      <c r="D696" s="51">
        <v>1</v>
      </c>
    </row>
    <row r="697" spans="1:4" hidden="1">
      <c r="A697" t="s">
        <v>5</v>
      </c>
      <c r="B697" t="s">
        <v>2808</v>
      </c>
      <c r="C697" s="25"/>
      <c r="D697" s="51">
        <v>1</v>
      </c>
    </row>
    <row r="698" spans="1:4" hidden="1">
      <c r="A698" t="s">
        <v>5</v>
      </c>
      <c r="B698" t="s">
        <v>2809</v>
      </c>
      <c r="C698" s="25"/>
      <c r="D698" s="51">
        <v>1</v>
      </c>
    </row>
    <row r="699" spans="1:4" hidden="1">
      <c r="A699" t="s">
        <v>5</v>
      </c>
      <c r="B699" t="s">
        <v>2810</v>
      </c>
      <c r="C699" s="25"/>
      <c r="D699" s="51">
        <v>1</v>
      </c>
    </row>
    <row r="700" spans="1:4" hidden="1">
      <c r="A700" t="s">
        <v>5</v>
      </c>
      <c r="B700" t="s">
        <v>2811</v>
      </c>
      <c r="C700" s="25"/>
      <c r="D700" s="51">
        <v>1</v>
      </c>
    </row>
    <row r="701" spans="1:4" hidden="1">
      <c r="A701" t="s">
        <v>5</v>
      </c>
      <c r="B701" t="s">
        <v>2812</v>
      </c>
      <c r="C701" s="25"/>
      <c r="D701" s="51">
        <v>1</v>
      </c>
    </row>
    <row r="702" spans="1:4" hidden="1">
      <c r="A702" t="s">
        <v>5</v>
      </c>
      <c r="B702" t="s">
        <v>2813</v>
      </c>
      <c r="C702" s="25"/>
      <c r="D702" s="51">
        <v>1</v>
      </c>
    </row>
    <row r="703" spans="1:4" hidden="1">
      <c r="A703" t="s">
        <v>5</v>
      </c>
      <c r="B703" t="s">
        <v>2814</v>
      </c>
      <c r="C703" s="25"/>
      <c r="D703" s="51">
        <v>1</v>
      </c>
    </row>
    <row r="704" spans="1:4" hidden="1">
      <c r="A704" t="s">
        <v>5</v>
      </c>
      <c r="B704" t="s">
        <v>2815</v>
      </c>
      <c r="C704" s="25"/>
      <c r="D704" s="51">
        <v>1</v>
      </c>
    </row>
    <row r="705" spans="1:4" hidden="1">
      <c r="A705" t="s">
        <v>5</v>
      </c>
      <c r="B705" t="s">
        <v>2816</v>
      </c>
      <c r="C705" s="25"/>
      <c r="D705" s="51">
        <v>1</v>
      </c>
    </row>
    <row r="706" spans="1:4" hidden="1">
      <c r="A706" t="s">
        <v>5</v>
      </c>
      <c r="B706" t="s">
        <v>2817</v>
      </c>
      <c r="C706" s="25"/>
      <c r="D706" s="51">
        <v>1</v>
      </c>
    </row>
    <row r="707" spans="1:4" hidden="1">
      <c r="A707" t="s">
        <v>5</v>
      </c>
      <c r="B707" t="s">
        <v>2818</v>
      </c>
      <c r="C707" s="25"/>
      <c r="D707" s="51">
        <v>1</v>
      </c>
    </row>
    <row r="708" spans="1:4" hidden="1">
      <c r="A708" t="s">
        <v>5</v>
      </c>
      <c r="B708" t="s">
        <v>2819</v>
      </c>
      <c r="C708" s="25"/>
      <c r="D708" s="51">
        <v>1</v>
      </c>
    </row>
    <row r="709" spans="1:4" hidden="1">
      <c r="A709" t="s">
        <v>5</v>
      </c>
      <c r="B709" t="s">
        <v>2820</v>
      </c>
      <c r="C709" s="25"/>
      <c r="D709" s="51">
        <v>1</v>
      </c>
    </row>
    <row r="710" spans="1:4" hidden="1">
      <c r="A710" t="s">
        <v>5</v>
      </c>
      <c r="B710" t="s">
        <v>2821</v>
      </c>
      <c r="C710" s="25"/>
      <c r="D710" s="51">
        <v>1</v>
      </c>
    </row>
    <row r="711" spans="1:4" hidden="1">
      <c r="A711" t="s">
        <v>5</v>
      </c>
      <c r="B711" t="s">
        <v>2822</v>
      </c>
      <c r="C711" s="25"/>
      <c r="D711" s="51">
        <v>1</v>
      </c>
    </row>
    <row r="712" spans="1:4" hidden="1">
      <c r="A712" t="s">
        <v>5</v>
      </c>
      <c r="B712" t="s">
        <v>2823</v>
      </c>
      <c r="C712" s="25"/>
      <c r="D712" s="51">
        <v>1</v>
      </c>
    </row>
    <row r="713" spans="1:4" hidden="1">
      <c r="A713" t="s">
        <v>5</v>
      </c>
      <c r="B713" t="s">
        <v>2824</v>
      </c>
      <c r="C713" s="25"/>
      <c r="D713" s="51">
        <v>1</v>
      </c>
    </row>
    <row r="714" spans="1:4" hidden="1">
      <c r="A714" t="s">
        <v>5</v>
      </c>
      <c r="B714" t="s">
        <v>2825</v>
      </c>
      <c r="C714" s="25"/>
      <c r="D714" s="51">
        <v>1</v>
      </c>
    </row>
    <row r="715" spans="1:4" hidden="1">
      <c r="A715" t="s">
        <v>5</v>
      </c>
      <c r="B715" t="s">
        <v>2826</v>
      </c>
      <c r="C715" s="25"/>
      <c r="D715" s="51">
        <v>1</v>
      </c>
    </row>
    <row r="716" spans="1:4" hidden="1">
      <c r="A716" t="s">
        <v>5</v>
      </c>
      <c r="B716" t="s">
        <v>2827</v>
      </c>
      <c r="C716" s="25"/>
      <c r="D716" s="51">
        <v>1</v>
      </c>
    </row>
    <row r="717" spans="1:4" hidden="1">
      <c r="A717" t="s">
        <v>5</v>
      </c>
      <c r="B717" t="s">
        <v>2828</v>
      </c>
      <c r="C717" s="25"/>
      <c r="D717" s="51">
        <v>1</v>
      </c>
    </row>
    <row r="718" spans="1:4" hidden="1">
      <c r="A718" t="s">
        <v>5</v>
      </c>
      <c r="B718" t="s">
        <v>2829</v>
      </c>
      <c r="C718" s="25"/>
      <c r="D718" s="51">
        <v>1</v>
      </c>
    </row>
    <row r="719" spans="1:4" hidden="1">
      <c r="A719" t="s">
        <v>5</v>
      </c>
      <c r="B719" t="s">
        <v>2830</v>
      </c>
      <c r="C719" s="25"/>
      <c r="D719" s="51">
        <v>1</v>
      </c>
    </row>
    <row r="720" spans="1:4" hidden="1">
      <c r="A720" t="s">
        <v>5</v>
      </c>
      <c r="B720" t="s">
        <v>2831</v>
      </c>
      <c r="C720" s="25"/>
      <c r="D720" s="51">
        <v>1</v>
      </c>
    </row>
    <row r="721" spans="1:4" hidden="1">
      <c r="A721" t="s">
        <v>5</v>
      </c>
      <c r="B721" t="s">
        <v>2832</v>
      </c>
      <c r="C721" s="25"/>
      <c r="D721" s="51">
        <v>1</v>
      </c>
    </row>
    <row r="722" spans="1:4" hidden="1">
      <c r="A722" t="s">
        <v>7</v>
      </c>
      <c r="B722" t="s">
        <v>2833</v>
      </c>
      <c r="C722" s="25"/>
      <c r="D722" s="51">
        <v>1</v>
      </c>
    </row>
    <row r="723" spans="1:4" hidden="1">
      <c r="A723" t="s">
        <v>7</v>
      </c>
      <c r="B723" t="s">
        <v>2834</v>
      </c>
      <c r="C723" s="25"/>
      <c r="D723" s="51">
        <v>1</v>
      </c>
    </row>
    <row r="724" spans="1:4" hidden="1">
      <c r="A724" t="s">
        <v>7</v>
      </c>
      <c r="B724" t="s">
        <v>2835</v>
      </c>
      <c r="C724" s="25"/>
      <c r="D724" s="51">
        <v>1</v>
      </c>
    </row>
    <row r="725" spans="1:4" hidden="1">
      <c r="A725" t="s">
        <v>7</v>
      </c>
      <c r="B725" t="s">
        <v>2836</v>
      </c>
      <c r="C725" s="25"/>
      <c r="D725" s="51">
        <v>1</v>
      </c>
    </row>
    <row r="726" spans="1:4" hidden="1">
      <c r="A726" t="s">
        <v>7</v>
      </c>
      <c r="B726" t="s">
        <v>2837</v>
      </c>
      <c r="C726" s="25"/>
      <c r="D726" s="51">
        <v>1</v>
      </c>
    </row>
    <row r="727" spans="1:4" hidden="1">
      <c r="A727" t="s">
        <v>7</v>
      </c>
      <c r="B727" t="s">
        <v>2838</v>
      </c>
      <c r="C727" s="25"/>
      <c r="D727" s="51">
        <v>1</v>
      </c>
    </row>
    <row r="728" spans="1:4" hidden="1">
      <c r="A728" t="s">
        <v>7</v>
      </c>
      <c r="B728" t="s">
        <v>2839</v>
      </c>
      <c r="C728" s="25"/>
      <c r="D728" s="51">
        <v>1</v>
      </c>
    </row>
    <row r="729" spans="1:4" hidden="1">
      <c r="A729" t="s">
        <v>7</v>
      </c>
      <c r="B729" t="s">
        <v>2840</v>
      </c>
      <c r="C729" s="25"/>
      <c r="D729" s="51">
        <v>1</v>
      </c>
    </row>
    <row r="730" spans="1:4" hidden="1">
      <c r="A730" t="s">
        <v>7</v>
      </c>
      <c r="B730" t="s">
        <v>2841</v>
      </c>
      <c r="C730" s="25"/>
      <c r="D730" s="51">
        <v>1</v>
      </c>
    </row>
    <row r="731" spans="1:4" hidden="1">
      <c r="A731" t="s">
        <v>7</v>
      </c>
      <c r="B731" t="s">
        <v>2842</v>
      </c>
      <c r="C731" s="25"/>
      <c r="D731" s="51">
        <v>1</v>
      </c>
    </row>
    <row r="732" spans="1:4" hidden="1">
      <c r="A732" t="s">
        <v>7</v>
      </c>
      <c r="B732" t="s">
        <v>2843</v>
      </c>
      <c r="C732" s="25"/>
      <c r="D732" s="51">
        <v>1</v>
      </c>
    </row>
    <row r="733" spans="1:4" hidden="1">
      <c r="A733" t="s">
        <v>7</v>
      </c>
      <c r="B733" t="s">
        <v>2844</v>
      </c>
      <c r="C733" s="25"/>
      <c r="D733" s="51">
        <v>1</v>
      </c>
    </row>
    <row r="734" spans="1:4" hidden="1">
      <c r="A734" t="s">
        <v>7</v>
      </c>
      <c r="B734" t="s">
        <v>2845</v>
      </c>
      <c r="C734" s="25"/>
      <c r="D734" s="51">
        <v>1</v>
      </c>
    </row>
    <row r="735" spans="1:4" hidden="1">
      <c r="A735" t="s">
        <v>7</v>
      </c>
      <c r="B735" t="s">
        <v>2846</v>
      </c>
      <c r="C735" s="25"/>
      <c r="D735" s="51">
        <v>1</v>
      </c>
    </row>
    <row r="736" spans="1:4" hidden="1">
      <c r="A736" t="s">
        <v>7</v>
      </c>
      <c r="B736" t="s">
        <v>2847</v>
      </c>
      <c r="C736" s="25"/>
      <c r="D736" s="51">
        <v>1</v>
      </c>
    </row>
    <row r="737" spans="1:4" hidden="1">
      <c r="A737" t="s">
        <v>7</v>
      </c>
      <c r="B737" t="s">
        <v>2848</v>
      </c>
      <c r="C737" s="25"/>
      <c r="D737" s="51">
        <v>1</v>
      </c>
    </row>
    <row r="738" spans="1:4" hidden="1">
      <c r="A738" t="s">
        <v>7</v>
      </c>
      <c r="B738" t="s">
        <v>2849</v>
      </c>
      <c r="C738" s="25"/>
      <c r="D738" s="51">
        <v>1</v>
      </c>
    </row>
    <row r="739" spans="1:4" hidden="1">
      <c r="A739" t="s">
        <v>7</v>
      </c>
      <c r="B739" t="s">
        <v>2850</v>
      </c>
      <c r="C739" s="25"/>
      <c r="D739" s="51">
        <v>1</v>
      </c>
    </row>
    <row r="740" spans="1:4" hidden="1">
      <c r="A740" t="s">
        <v>7</v>
      </c>
      <c r="B740" t="s">
        <v>2851</v>
      </c>
      <c r="C740" s="25"/>
      <c r="D740" s="51">
        <v>1</v>
      </c>
    </row>
    <row r="741" spans="1:4" hidden="1">
      <c r="A741" t="s">
        <v>7</v>
      </c>
      <c r="B741" t="s">
        <v>2852</v>
      </c>
      <c r="C741" s="25"/>
      <c r="D741" s="51">
        <v>1</v>
      </c>
    </row>
    <row r="742" spans="1:4" hidden="1">
      <c r="A742" t="s">
        <v>7</v>
      </c>
      <c r="B742" t="s">
        <v>2853</v>
      </c>
      <c r="C742" s="25"/>
      <c r="D742" s="51">
        <v>1</v>
      </c>
    </row>
    <row r="743" spans="1:4" hidden="1">
      <c r="A743" t="s">
        <v>7</v>
      </c>
      <c r="B743" t="s">
        <v>2854</v>
      </c>
      <c r="C743" s="25"/>
      <c r="D743" s="51">
        <v>1</v>
      </c>
    </row>
    <row r="744" spans="1:4" hidden="1">
      <c r="A744" t="s">
        <v>7</v>
      </c>
      <c r="B744" t="s">
        <v>2855</v>
      </c>
      <c r="C744" s="25"/>
      <c r="D744" s="51">
        <v>1</v>
      </c>
    </row>
    <row r="745" spans="1:4" hidden="1">
      <c r="A745" t="s">
        <v>7</v>
      </c>
      <c r="B745" t="s">
        <v>2856</v>
      </c>
      <c r="C745" s="25"/>
      <c r="D745" s="51">
        <v>1</v>
      </c>
    </row>
    <row r="746" spans="1:4" hidden="1">
      <c r="A746" t="s">
        <v>7</v>
      </c>
      <c r="B746" t="s">
        <v>2857</v>
      </c>
      <c r="C746" s="25"/>
      <c r="D746" s="51">
        <v>1</v>
      </c>
    </row>
    <row r="747" spans="1:4" hidden="1">
      <c r="A747" t="s">
        <v>7</v>
      </c>
      <c r="B747" t="s">
        <v>2858</v>
      </c>
      <c r="C747" s="25"/>
      <c r="D747" s="51">
        <v>1</v>
      </c>
    </row>
    <row r="748" spans="1:4" hidden="1">
      <c r="A748" t="s">
        <v>7</v>
      </c>
      <c r="B748" t="s">
        <v>2859</v>
      </c>
      <c r="C748" s="25"/>
      <c r="D748" s="51">
        <v>1</v>
      </c>
    </row>
    <row r="749" spans="1:4" hidden="1">
      <c r="A749" t="s">
        <v>7</v>
      </c>
      <c r="B749" t="s">
        <v>2860</v>
      </c>
      <c r="C749" s="25"/>
      <c r="D749" s="51">
        <v>1</v>
      </c>
    </row>
    <row r="750" spans="1:4" hidden="1">
      <c r="A750" t="s">
        <v>7</v>
      </c>
      <c r="B750" t="s">
        <v>2861</v>
      </c>
      <c r="C750" s="25"/>
      <c r="D750" s="51">
        <v>1</v>
      </c>
    </row>
    <row r="751" spans="1:4" hidden="1">
      <c r="A751" t="s">
        <v>7</v>
      </c>
      <c r="B751" t="s">
        <v>2862</v>
      </c>
      <c r="C751" s="25"/>
      <c r="D751" s="51">
        <v>1</v>
      </c>
    </row>
    <row r="752" spans="1:4" hidden="1">
      <c r="A752" t="s">
        <v>7</v>
      </c>
      <c r="B752" t="s">
        <v>2863</v>
      </c>
      <c r="C752" s="25"/>
      <c r="D752" s="51">
        <v>1</v>
      </c>
    </row>
    <row r="753" spans="1:4" hidden="1">
      <c r="A753" t="s">
        <v>7</v>
      </c>
      <c r="B753" t="s">
        <v>2864</v>
      </c>
      <c r="C753" s="25"/>
      <c r="D753" s="51">
        <v>1</v>
      </c>
    </row>
    <row r="754" spans="1:4" hidden="1">
      <c r="A754" t="s">
        <v>7</v>
      </c>
      <c r="B754" t="s">
        <v>2865</v>
      </c>
      <c r="C754" s="25"/>
      <c r="D754" s="51">
        <v>1</v>
      </c>
    </row>
    <row r="755" spans="1:4" hidden="1">
      <c r="A755" t="s">
        <v>7</v>
      </c>
      <c r="B755" t="s">
        <v>2866</v>
      </c>
      <c r="C755" s="25"/>
      <c r="D755" s="51">
        <v>1</v>
      </c>
    </row>
    <row r="756" spans="1:4" hidden="1">
      <c r="A756" t="s">
        <v>7</v>
      </c>
      <c r="B756" t="s">
        <v>2867</v>
      </c>
      <c r="C756" s="25"/>
      <c r="D756" s="51">
        <v>1</v>
      </c>
    </row>
    <row r="757" spans="1:4" hidden="1">
      <c r="A757" t="s">
        <v>7</v>
      </c>
      <c r="B757" t="s">
        <v>2868</v>
      </c>
      <c r="C757" s="25"/>
      <c r="D757" s="51">
        <v>1</v>
      </c>
    </row>
    <row r="758" spans="1:4" hidden="1">
      <c r="A758" t="s">
        <v>7</v>
      </c>
      <c r="B758" t="s">
        <v>2869</v>
      </c>
      <c r="C758" s="25"/>
      <c r="D758" s="51">
        <v>1</v>
      </c>
    </row>
    <row r="759" spans="1:4" hidden="1">
      <c r="A759" t="s">
        <v>7</v>
      </c>
      <c r="B759" t="s">
        <v>2870</v>
      </c>
      <c r="C759" s="25"/>
      <c r="D759" s="51">
        <v>1</v>
      </c>
    </row>
    <row r="760" spans="1:4" hidden="1">
      <c r="A760" t="s">
        <v>7</v>
      </c>
      <c r="B760" t="s">
        <v>2871</v>
      </c>
      <c r="C760" s="25"/>
      <c r="D760" s="51">
        <v>1</v>
      </c>
    </row>
    <row r="761" spans="1:4" hidden="1">
      <c r="A761" t="s">
        <v>7</v>
      </c>
      <c r="B761" t="s">
        <v>2872</v>
      </c>
      <c r="C761" s="25"/>
      <c r="D761" s="51">
        <v>1</v>
      </c>
    </row>
    <row r="762" spans="1:4" hidden="1">
      <c r="A762" t="s">
        <v>7</v>
      </c>
      <c r="B762" t="s">
        <v>2873</v>
      </c>
      <c r="C762" s="25"/>
      <c r="D762" s="51">
        <v>1</v>
      </c>
    </row>
    <row r="763" spans="1:4" hidden="1">
      <c r="A763" t="s">
        <v>7</v>
      </c>
      <c r="B763" t="s">
        <v>2874</v>
      </c>
      <c r="C763" s="25"/>
      <c r="D763" s="51">
        <v>1</v>
      </c>
    </row>
    <row r="764" spans="1:4" hidden="1">
      <c r="A764" t="s">
        <v>7</v>
      </c>
      <c r="B764" t="s">
        <v>2875</v>
      </c>
      <c r="C764" s="25"/>
      <c r="D764" s="51">
        <v>1</v>
      </c>
    </row>
    <row r="765" spans="1:4" hidden="1">
      <c r="A765" t="s">
        <v>7</v>
      </c>
      <c r="B765" t="s">
        <v>2876</v>
      </c>
      <c r="C765" s="25"/>
      <c r="D765" s="51">
        <v>1</v>
      </c>
    </row>
    <row r="766" spans="1:4" hidden="1">
      <c r="A766" t="s">
        <v>7</v>
      </c>
      <c r="B766" t="s">
        <v>2877</v>
      </c>
      <c r="C766" s="25"/>
      <c r="D766" s="51">
        <v>1</v>
      </c>
    </row>
    <row r="767" spans="1:4" hidden="1">
      <c r="A767" t="s">
        <v>7</v>
      </c>
      <c r="B767" t="s">
        <v>2878</v>
      </c>
      <c r="C767" s="25"/>
      <c r="D767" s="51">
        <v>1</v>
      </c>
    </row>
    <row r="768" spans="1:4" hidden="1">
      <c r="A768" t="s">
        <v>7</v>
      </c>
      <c r="B768" t="s">
        <v>2879</v>
      </c>
      <c r="C768" s="25"/>
      <c r="D768" s="51">
        <v>1</v>
      </c>
    </row>
    <row r="769" spans="1:4" hidden="1">
      <c r="A769" t="s">
        <v>7</v>
      </c>
      <c r="B769" t="s">
        <v>2880</v>
      </c>
      <c r="C769" s="25"/>
      <c r="D769" s="51">
        <v>1</v>
      </c>
    </row>
    <row r="770" spans="1:4" hidden="1">
      <c r="A770" t="s">
        <v>7</v>
      </c>
      <c r="B770" t="s">
        <v>2881</v>
      </c>
      <c r="C770" s="25"/>
      <c r="D770" s="51">
        <v>1</v>
      </c>
    </row>
    <row r="771" spans="1:4" hidden="1">
      <c r="A771" t="s">
        <v>7</v>
      </c>
      <c r="B771" t="s">
        <v>2882</v>
      </c>
      <c r="C771" s="25"/>
      <c r="D771" s="51">
        <v>1</v>
      </c>
    </row>
    <row r="772" spans="1:4" hidden="1">
      <c r="A772" t="s">
        <v>7</v>
      </c>
      <c r="B772" t="s">
        <v>2883</v>
      </c>
      <c r="C772" s="25"/>
      <c r="D772" s="51">
        <v>1</v>
      </c>
    </row>
    <row r="773" spans="1:4" hidden="1">
      <c r="A773" t="s">
        <v>7</v>
      </c>
      <c r="B773" t="s">
        <v>2884</v>
      </c>
      <c r="C773" s="25"/>
      <c r="D773" s="51">
        <v>1</v>
      </c>
    </row>
    <row r="774" spans="1:4" hidden="1">
      <c r="A774" t="s">
        <v>7</v>
      </c>
      <c r="B774" t="s">
        <v>2885</v>
      </c>
      <c r="C774" s="25"/>
      <c r="D774" s="51">
        <v>1</v>
      </c>
    </row>
    <row r="775" spans="1:4" hidden="1">
      <c r="A775" t="s">
        <v>7</v>
      </c>
      <c r="B775" t="s">
        <v>2886</v>
      </c>
      <c r="C775" s="25"/>
      <c r="D775" s="51">
        <v>1</v>
      </c>
    </row>
    <row r="776" spans="1:4" hidden="1">
      <c r="A776" t="s">
        <v>7</v>
      </c>
      <c r="B776" t="s">
        <v>2887</v>
      </c>
      <c r="C776" s="25"/>
      <c r="D776" s="51">
        <v>1</v>
      </c>
    </row>
    <row r="777" spans="1:4" hidden="1">
      <c r="A777" t="s">
        <v>7</v>
      </c>
      <c r="B777" t="s">
        <v>2888</v>
      </c>
      <c r="C777" s="25"/>
      <c r="D777" s="51">
        <v>1</v>
      </c>
    </row>
    <row r="778" spans="1:4" hidden="1">
      <c r="A778" t="s">
        <v>7</v>
      </c>
      <c r="B778" t="s">
        <v>2889</v>
      </c>
      <c r="C778" s="25"/>
      <c r="D778" s="51">
        <v>1</v>
      </c>
    </row>
    <row r="779" spans="1:4" hidden="1">
      <c r="A779" t="s">
        <v>7</v>
      </c>
      <c r="B779" t="s">
        <v>2890</v>
      </c>
      <c r="C779" s="25"/>
      <c r="D779" s="51">
        <v>1</v>
      </c>
    </row>
    <row r="780" spans="1:4" hidden="1">
      <c r="A780" t="s">
        <v>7</v>
      </c>
      <c r="B780" t="s">
        <v>2891</v>
      </c>
      <c r="C780" s="25"/>
      <c r="D780" s="51">
        <v>1</v>
      </c>
    </row>
    <row r="781" spans="1:4" hidden="1">
      <c r="A781" t="s">
        <v>7</v>
      </c>
      <c r="B781" t="s">
        <v>2892</v>
      </c>
      <c r="C781" s="25"/>
      <c r="D781" s="51">
        <v>1</v>
      </c>
    </row>
    <row r="782" spans="1:4" hidden="1">
      <c r="A782" t="s">
        <v>7</v>
      </c>
      <c r="B782" t="s">
        <v>2893</v>
      </c>
      <c r="C782" s="25"/>
      <c r="D782" s="51">
        <v>1</v>
      </c>
    </row>
    <row r="783" spans="1:4" hidden="1">
      <c r="A783" t="s">
        <v>7</v>
      </c>
      <c r="B783" t="s">
        <v>2894</v>
      </c>
      <c r="C783" s="25"/>
      <c r="D783" s="51">
        <v>1</v>
      </c>
    </row>
    <row r="784" spans="1:4" hidden="1">
      <c r="A784" t="s">
        <v>7</v>
      </c>
      <c r="B784" t="s">
        <v>2895</v>
      </c>
      <c r="C784" s="25"/>
      <c r="D784" s="51">
        <v>1</v>
      </c>
    </row>
    <row r="785" spans="1:4" hidden="1">
      <c r="A785" t="s">
        <v>7</v>
      </c>
      <c r="B785" t="s">
        <v>2896</v>
      </c>
      <c r="C785" s="25"/>
      <c r="D785" s="51">
        <v>1</v>
      </c>
    </row>
    <row r="786" spans="1:4" hidden="1">
      <c r="A786" t="s">
        <v>7</v>
      </c>
      <c r="B786" t="s">
        <v>2897</v>
      </c>
      <c r="C786" s="25"/>
      <c r="D786" s="51">
        <v>1</v>
      </c>
    </row>
    <row r="787" spans="1:4" hidden="1">
      <c r="A787" t="s">
        <v>7</v>
      </c>
      <c r="B787" t="s">
        <v>2898</v>
      </c>
      <c r="C787" s="25"/>
      <c r="D787" s="51">
        <v>1</v>
      </c>
    </row>
    <row r="788" spans="1:4" hidden="1">
      <c r="A788" t="s">
        <v>7</v>
      </c>
      <c r="B788" t="s">
        <v>2899</v>
      </c>
      <c r="C788" s="25"/>
      <c r="D788" s="51">
        <v>1</v>
      </c>
    </row>
    <row r="789" spans="1:4" hidden="1">
      <c r="A789" t="s">
        <v>7</v>
      </c>
      <c r="B789" t="s">
        <v>2900</v>
      </c>
      <c r="C789" s="25"/>
      <c r="D789" s="51">
        <v>1</v>
      </c>
    </row>
    <row r="790" spans="1:4" hidden="1">
      <c r="A790" t="s">
        <v>7</v>
      </c>
      <c r="B790" t="s">
        <v>2901</v>
      </c>
      <c r="C790" s="25"/>
      <c r="D790" s="51">
        <v>1</v>
      </c>
    </row>
    <row r="791" spans="1:4" hidden="1">
      <c r="A791" t="s">
        <v>7</v>
      </c>
      <c r="B791" t="s">
        <v>2902</v>
      </c>
      <c r="C791" s="25"/>
      <c r="D791" s="51">
        <v>1</v>
      </c>
    </row>
    <row r="792" spans="1:4" hidden="1">
      <c r="A792" t="s">
        <v>7</v>
      </c>
      <c r="B792" t="s">
        <v>2903</v>
      </c>
      <c r="C792" s="25"/>
      <c r="D792" s="51">
        <v>1</v>
      </c>
    </row>
    <row r="793" spans="1:4" hidden="1">
      <c r="A793" t="s">
        <v>7</v>
      </c>
      <c r="B793" t="s">
        <v>2904</v>
      </c>
      <c r="C793" s="25"/>
      <c r="D793" s="51">
        <v>1</v>
      </c>
    </row>
    <row r="794" spans="1:4" hidden="1">
      <c r="A794" t="s">
        <v>7</v>
      </c>
      <c r="B794" t="s">
        <v>2905</v>
      </c>
      <c r="C794" s="25"/>
      <c r="D794" s="51">
        <v>1</v>
      </c>
    </row>
    <row r="795" spans="1:4" hidden="1">
      <c r="A795" t="s">
        <v>7</v>
      </c>
      <c r="B795" t="s">
        <v>2906</v>
      </c>
      <c r="C795" s="25"/>
      <c r="D795" s="51">
        <v>1</v>
      </c>
    </row>
    <row r="796" spans="1:4" hidden="1">
      <c r="A796" t="s">
        <v>7</v>
      </c>
      <c r="B796" t="s">
        <v>2907</v>
      </c>
      <c r="C796" s="25"/>
      <c r="D796" s="51">
        <v>1</v>
      </c>
    </row>
    <row r="797" spans="1:4" hidden="1">
      <c r="A797" t="s">
        <v>7</v>
      </c>
      <c r="B797" t="s">
        <v>2908</v>
      </c>
      <c r="C797" s="25"/>
      <c r="D797" s="51">
        <v>1</v>
      </c>
    </row>
    <row r="798" spans="1:4" hidden="1">
      <c r="A798" t="s">
        <v>7</v>
      </c>
      <c r="B798" t="s">
        <v>2909</v>
      </c>
      <c r="C798" s="25"/>
      <c r="D798" s="51">
        <v>1</v>
      </c>
    </row>
    <row r="799" spans="1:4" hidden="1">
      <c r="A799" t="s">
        <v>7</v>
      </c>
      <c r="B799" t="s">
        <v>2910</v>
      </c>
      <c r="C799" s="25"/>
      <c r="D799" s="51">
        <v>1</v>
      </c>
    </row>
    <row r="800" spans="1:4" hidden="1">
      <c r="A800" t="s">
        <v>7</v>
      </c>
      <c r="B800" t="s">
        <v>2911</v>
      </c>
      <c r="C800" s="25"/>
      <c r="D800" s="51">
        <v>1</v>
      </c>
    </row>
    <row r="801" spans="1:4" hidden="1">
      <c r="A801" t="s">
        <v>7</v>
      </c>
      <c r="B801" t="s">
        <v>2912</v>
      </c>
      <c r="C801" s="25"/>
      <c r="D801" s="51">
        <v>1</v>
      </c>
    </row>
    <row r="802" spans="1:4" hidden="1">
      <c r="A802" t="s">
        <v>7</v>
      </c>
      <c r="B802" t="s">
        <v>2913</v>
      </c>
      <c r="C802" s="25"/>
      <c r="D802" s="51">
        <v>1</v>
      </c>
    </row>
    <row r="803" spans="1:4" hidden="1">
      <c r="A803" t="s">
        <v>7</v>
      </c>
      <c r="B803" t="s">
        <v>2914</v>
      </c>
      <c r="C803" s="25"/>
      <c r="D803" s="51">
        <v>1</v>
      </c>
    </row>
    <row r="804" spans="1:4" hidden="1">
      <c r="A804" t="s">
        <v>7</v>
      </c>
      <c r="B804" t="s">
        <v>2915</v>
      </c>
      <c r="C804" s="25"/>
      <c r="D804" s="51">
        <v>1</v>
      </c>
    </row>
    <row r="805" spans="1:4" hidden="1">
      <c r="A805" t="s">
        <v>7</v>
      </c>
      <c r="B805" t="s">
        <v>2916</v>
      </c>
      <c r="C805" s="25"/>
      <c r="D805" s="51">
        <v>1</v>
      </c>
    </row>
    <row r="806" spans="1:4" hidden="1">
      <c r="A806" t="s">
        <v>7</v>
      </c>
      <c r="B806" t="s">
        <v>2917</v>
      </c>
      <c r="C806" s="25"/>
      <c r="D806" s="51">
        <v>1</v>
      </c>
    </row>
    <row r="807" spans="1:4" hidden="1">
      <c r="A807" t="s">
        <v>7</v>
      </c>
      <c r="B807" t="s">
        <v>2918</v>
      </c>
      <c r="C807" s="25"/>
      <c r="D807" s="51">
        <v>1</v>
      </c>
    </row>
    <row r="808" spans="1:4" hidden="1">
      <c r="A808" t="s">
        <v>7</v>
      </c>
      <c r="B808" t="s">
        <v>2919</v>
      </c>
      <c r="C808" s="25"/>
      <c r="D808" s="51">
        <v>1</v>
      </c>
    </row>
    <row r="809" spans="1:4" hidden="1">
      <c r="A809" t="s">
        <v>7</v>
      </c>
      <c r="B809" t="s">
        <v>2920</v>
      </c>
      <c r="C809" s="25"/>
      <c r="D809" s="51">
        <v>1</v>
      </c>
    </row>
    <row r="810" spans="1:4" hidden="1">
      <c r="A810" t="s">
        <v>7</v>
      </c>
      <c r="B810" t="s">
        <v>2921</v>
      </c>
      <c r="C810" s="25"/>
      <c r="D810" s="51">
        <v>1</v>
      </c>
    </row>
    <row r="811" spans="1:4" hidden="1">
      <c r="A811" t="s">
        <v>7</v>
      </c>
      <c r="B811" t="s">
        <v>2922</v>
      </c>
      <c r="C811" s="25"/>
      <c r="D811" s="51">
        <v>1</v>
      </c>
    </row>
    <row r="812" spans="1:4" hidden="1">
      <c r="A812" t="s">
        <v>7</v>
      </c>
      <c r="B812" t="s">
        <v>2923</v>
      </c>
      <c r="C812" s="25"/>
      <c r="D812" s="51">
        <v>1</v>
      </c>
    </row>
    <row r="813" spans="1:4" hidden="1">
      <c r="A813" t="s">
        <v>7</v>
      </c>
      <c r="B813" t="s">
        <v>2924</v>
      </c>
      <c r="C813" s="25"/>
      <c r="D813" s="51">
        <v>1</v>
      </c>
    </row>
    <row r="814" spans="1:4" hidden="1">
      <c r="A814" t="s">
        <v>7</v>
      </c>
      <c r="B814" t="s">
        <v>2925</v>
      </c>
      <c r="C814" s="25"/>
      <c r="D814" s="51">
        <v>1</v>
      </c>
    </row>
    <row r="815" spans="1:4" hidden="1">
      <c r="A815" t="s">
        <v>7</v>
      </c>
      <c r="B815" t="s">
        <v>2926</v>
      </c>
      <c r="C815" s="25"/>
      <c r="D815" s="51">
        <v>1</v>
      </c>
    </row>
    <row r="816" spans="1:4" hidden="1">
      <c r="A816" t="s">
        <v>7</v>
      </c>
      <c r="B816" t="s">
        <v>2927</v>
      </c>
      <c r="C816" s="25"/>
      <c r="D816" s="51">
        <v>1</v>
      </c>
    </row>
    <row r="817" spans="1:4" hidden="1">
      <c r="A817" t="s">
        <v>7</v>
      </c>
      <c r="B817" t="s">
        <v>2928</v>
      </c>
      <c r="C817" s="25"/>
      <c r="D817" s="51">
        <v>1</v>
      </c>
    </row>
    <row r="818" spans="1:4" hidden="1">
      <c r="A818" t="s">
        <v>7</v>
      </c>
      <c r="B818" t="s">
        <v>2929</v>
      </c>
      <c r="C818" s="25"/>
      <c r="D818" s="51">
        <v>1</v>
      </c>
    </row>
    <row r="819" spans="1:4" hidden="1">
      <c r="A819" t="s">
        <v>7</v>
      </c>
      <c r="B819" t="s">
        <v>2930</v>
      </c>
      <c r="C819" s="25"/>
      <c r="D819" s="51">
        <v>1</v>
      </c>
    </row>
    <row r="820" spans="1:4" hidden="1">
      <c r="A820" t="s">
        <v>7</v>
      </c>
      <c r="B820" t="s">
        <v>2931</v>
      </c>
      <c r="C820" s="25"/>
      <c r="D820" s="51">
        <v>1</v>
      </c>
    </row>
    <row r="821" spans="1:4" hidden="1">
      <c r="A821" t="s">
        <v>7</v>
      </c>
      <c r="B821" t="s">
        <v>2932</v>
      </c>
      <c r="C821" s="25"/>
      <c r="D821" s="51">
        <v>1</v>
      </c>
    </row>
    <row r="822" spans="1:4" hidden="1">
      <c r="A822" t="s">
        <v>7</v>
      </c>
      <c r="B822" t="s">
        <v>2933</v>
      </c>
      <c r="C822" s="25"/>
      <c r="D822" s="51">
        <v>1</v>
      </c>
    </row>
    <row r="823" spans="1:4" hidden="1">
      <c r="A823" t="s">
        <v>7</v>
      </c>
      <c r="B823" t="s">
        <v>2934</v>
      </c>
      <c r="C823" s="25"/>
      <c r="D823" s="51">
        <v>1</v>
      </c>
    </row>
    <row r="824" spans="1:4" hidden="1">
      <c r="A824" t="s">
        <v>7</v>
      </c>
      <c r="B824" t="s">
        <v>2935</v>
      </c>
      <c r="C824" s="25"/>
      <c r="D824" s="51">
        <v>1</v>
      </c>
    </row>
    <row r="825" spans="1:4" hidden="1">
      <c r="A825" t="s">
        <v>7</v>
      </c>
      <c r="B825" t="s">
        <v>2936</v>
      </c>
      <c r="C825" s="25"/>
      <c r="D825" s="51">
        <v>1</v>
      </c>
    </row>
    <row r="826" spans="1:4" hidden="1">
      <c r="A826" t="s">
        <v>7</v>
      </c>
      <c r="B826" t="s">
        <v>2937</v>
      </c>
      <c r="C826" s="25"/>
      <c r="D826" s="51">
        <v>1</v>
      </c>
    </row>
    <row r="827" spans="1:4" hidden="1">
      <c r="A827" t="s">
        <v>7</v>
      </c>
      <c r="B827" t="s">
        <v>2938</v>
      </c>
      <c r="C827" s="25"/>
      <c r="D827" s="51">
        <v>1</v>
      </c>
    </row>
    <row r="828" spans="1:4" hidden="1">
      <c r="A828" t="s">
        <v>7</v>
      </c>
      <c r="B828" t="s">
        <v>2939</v>
      </c>
      <c r="C828" s="25"/>
      <c r="D828" s="51">
        <v>1</v>
      </c>
    </row>
    <row r="829" spans="1:4" hidden="1">
      <c r="A829" t="s">
        <v>7</v>
      </c>
      <c r="B829" t="s">
        <v>2940</v>
      </c>
      <c r="C829" s="25"/>
      <c r="D829" s="51">
        <v>1</v>
      </c>
    </row>
    <row r="830" spans="1:4" hidden="1">
      <c r="A830" t="s">
        <v>7</v>
      </c>
      <c r="B830" t="s">
        <v>2941</v>
      </c>
      <c r="C830" s="25"/>
      <c r="D830" s="51">
        <v>1</v>
      </c>
    </row>
    <row r="831" spans="1:4" hidden="1">
      <c r="A831" t="s">
        <v>7</v>
      </c>
      <c r="B831" t="s">
        <v>2942</v>
      </c>
      <c r="C831" s="25"/>
      <c r="D831" s="51">
        <v>1</v>
      </c>
    </row>
    <row r="832" spans="1:4" hidden="1">
      <c r="A832" t="s">
        <v>7</v>
      </c>
      <c r="B832" t="s">
        <v>2943</v>
      </c>
      <c r="C832" s="25"/>
      <c r="D832" s="51">
        <v>1</v>
      </c>
    </row>
    <row r="833" spans="1:4" hidden="1">
      <c r="A833" t="s">
        <v>7</v>
      </c>
      <c r="B833" t="s">
        <v>2944</v>
      </c>
      <c r="C833" s="25"/>
      <c r="D833" s="51">
        <v>1</v>
      </c>
    </row>
    <row r="834" spans="1:4" hidden="1">
      <c r="A834" t="s">
        <v>7</v>
      </c>
      <c r="B834" t="s">
        <v>2945</v>
      </c>
      <c r="C834" s="25"/>
      <c r="D834" s="51">
        <v>1</v>
      </c>
    </row>
    <row r="835" spans="1:4" hidden="1">
      <c r="A835" t="s">
        <v>7</v>
      </c>
      <c r="B835" t="s">
        <v>2946</v>
      </c>
      <c r="C835" s="25"/>
      <c r="D835" s="51">
        <v>1</v>
      </c>
    </row>
    <row r="836" spans="1:4" hidden="1">
      <c r="A836" t="s">
        <v>7</v>
      </c>
      <c r="B836" t="s">
        <v>2947</v>
      </c>
      <c r="C836" s="25"/>
      <c r="D836" s="51">
        <v>1</v>
      </c>
    </row>
    <row r="837" spans="1:4" hidden="1">
      <c r="A837" t="s">
        <v>7</v>
      </c>
      <c r="B837" t="s">
        <v>2948</v>
      </c>
      <c r="C837" s="25"/>
      <c r="D837" s="51">
        <v>1</v>
      </c>
    </row>
    <row r="838" spans="1:4" hidden="1">
      <c r="A838" t="s">
        <v>7</v>
      </c>
      <c r="B838" t="s">
        <v>2949</v>
      </c>
      <c r="C838" s="25"/>
      <c r="D838" s="51">
        <v>1</v>
      </c>
    </row>
    <row r="839" spans="1:4" hidden="1">
      <c r="A839" t="s">
        <v>7</v>
      </c>
      <c r="B839" t="s">
        <v>2950</v>
      </c>
      <c r="C839" s="25"/>
      <c r="D839" s="51">
        <v>1</v>
      </c>
    </row>
    <row r="840" spans="1:4" hidden="1">
      <c r="A840" t="s">
        <v>7</v>
      </c>
      <c r="B840" t="s">
        <v>2951</v>
      </c>
      <c r="C840" s="25"/>
      <c r="D840" s="51">
        <v>1</v>
      </c>
    </row>
    <row r="841" spans="1:4" hidden="1">
      <c r="A841" t="s">
        <v>7</v>
      </c>
      <c r="B841" t="s">
        <v>2952</v>
      </c>
      <c r="C841" s="25"/>
      <c r="D841" s="51">
        <v>1</v>
      </c>
    </row>
    <row r="842" spans="1:4" hidden="1">
      <c r="A842" t="s">
        <v>7</v>
      </c>
      <c r="B842" t="s">
        <v>2953</v>
      </c>
      <c r="C842" s="25"/>
      <c r="D842" s="51">
        <v>1</v>
      </c>
    </row>
    <row r="843" spans="1:4" hidden="1">
      <c r="A843" t="s">
        <v>7</v>
      </c>
      <c r="B843" t="s">
        <v>2954</v>
      </c>
      <c r="C843" s="25"/>
      <c r="D843" s="51">
        <v>1</v>
      </c>
    </row>
    <row r="844" spans="1:4" hidden="1">
      <c r="A844" t="s">
        <v>7</v>
      </c>
      <c r="B844" t="s">
        <v>2955</v>
      </c>
      <c r="C844" s="25"/>
      <c r="D844" s="51">
        <v>1</v>
      </c>
    </row>
    <row r="845" spans="1:4" hidden="1">
      <c r="A845" t="s">
        <v>7</v>
      </c>
      <c r="B845" t="s">
        <v>2956</v>
      </c>
      <c r="C845" s="25"/>
      <c r="D845" s="51">
        <v>1</v>
      </c>
    </row>
    <row r="846" spans="1:4" hidden="1">
      <c r="A846" t="s">
        <v>7</v>
      </c>
      <c r="B846" t="s">
        <v>2957</v>
      </c>
      <c r="C846" s="25"/>
      <c r="D846" s="51">
        <v>1</v>
      </c>
    </row>
    <row r="847" spans="1:4" hidden="1">
      <c r="A847" t="s">
        <v>7</v>
      </c>
      <c r="B847" t="s">
        <v>2958</v>
      </c>
      <c r="C847" s="25"/>
      <c r="D847" s="51">
        <v>1</v>
      </c>
    </row>
    <row r="848" spans="1:4" hidden="1">
      <c r="A848" t="s">
        <v>7</v>
      </c>
      <c r="B848" t="s">
        <v>2959</v>
      </c>
      <c r="C848" s="25"/>
      <c r="D848" s="51">
        <v>1</v>
      </c>
    </row>
    <row r="849" spans="1:4" hidden="1">
      <c r="A849" t="s">
        <v>7</v>
      </c>
      <c r="B849" t="s">
        <v>2960</v>
      </c>
      <c r="C849" s="25"/>
      <c r="D849" s="51">
        <v>1</v>
      </c>
    </row>
    <row r="850" spans="1:4" hidden="1">
      <c r="A850" t="s">
        <v>7</v>
      </c>
      <c r="B850" t="s">
        <v>2961</v>
      </c>
      <c r="C850" s="25"/>
      <c r="D850" s="51">
        <v>1</v>
      </c>
    </row>
    <row r="851" spans="1:4" hidden="1">
      <c r="A851" t="s">
        <v>7</v>
      </c>
      <c r="B851" t="s">
        <v>2962</v>
      </c>
      <c r="C851" s="25"/>
      <c r="D851" s="51">
        <v>1</v>
      </c>
    </row>
    <row r="852" spans="1:4" hidden="1">
      <c r="A852" t="s">
        <v>7</v>
      </c>
      <c r="B852" t="s">
        <v>2963</v>
      </c>
      <c r="C852" s="25"/>
      <c r="D852" s="51">
        <v>1</v>
      </c>
    </row>
    <row r="853" spans="1:4" hidden="1">
      <c r="A853" t="s">
        <v>7</v>
      </c>
      <c r="B853" t="s">
        <v>2964</v>
      </c>
      <c r="C853" s="25"/>
      <c r="D853" s="51">
        <v>1</v>
      </c>
    </row>
    <row r="854" spans="1:4" hidden="1">
      <c r="A854" t="s">
        <v>7</v>
      </c>
      <c r="B854" t="s">
        <v>2965</v>
      </c>
      <c r="C854" s="25"/>
      <c r="D854" s="51">
        <v>1</v>
      </c>
    </row>
    <row r="855" spans="1:4" hidden="1">
      <c r="A855" t="s">
        <v>7</v>
      </c>
      <c r="B855" t="s">
        <v>2966</v>
      </c>
      <c r="C855" s="25"/>
      <c r="D855" s="51">
        <v>1</v>
      </c>
    </row>
    <row r="856" spans="1:4" hidden="1">
      <c r="A856" t="s">
        <v>7</v>
      </c>
      <c r="B856" t="s">
        <v>2967</v>
      </c>
      <c r="C856" s="25"/>
      <c r="D856" s="51">
        <v>1</v>
      </c>
    </row>
    <row r="857" spans="1:4" hidden="1">
      <c r="A857" t="s">
        <v>7</v>
      </c>
      <c r="B857" t="s">
        <v>2968</v>
      </c>
      <c r="C857" s="25"/>
      <c r="D857" s="51">
        <v>1</v>
      </c>
    </row>
    <row r="858" spans="1:4" hidden="1">
      <c r="A858" t="s">
        <v>7</v>
      </c>
      <c r="B858" t="s">
        <v>2969</v>
      </c>
      <c r="C858" s="25"/>
      <c r="D858" s="51">
        <v>1</v>
      </c>
    </row>
    <row r="859" spans="1:4" hidden="1">
      <c r="A859" t="s">
        <v>7</v>
      </c>
      <c r="B859" t="s">
        <v>2970</v>
      </c>
      <c r="C859" s="25"/>
      <c r="D859" s="51">
        <v>1</v>
      </c>
    </row>
    <row r="860" spans="1:4" hidden="1">
      <c r="A860" t="s">
        <v>7</v>
      </c>
      <c r="B860" t="s">
        <v>2971</v>
      </c>
      <c r="C860" s="25"/>
      <c r="D860" s="51">
        <v>1</v>
      </c>
    </row>
    <row r="861" spans="1:4" hidden="1">
      <c r="A861" t="s">
        <v>7</v>
      </c>
      <c r="B861" t="s">
        <v>2972</v>
      </c>
      <c r="C861" s="25"/>
      <c r="D861" s="51">
        <v>1</v>
      </c>
    </row>
    <row r="862" spans="1:4" hidden="1">
      <c r="A862" t="s">
        <v>7</v>
      </c>
      <c r="B862" t="s">
        <v>2973</v>
      </c>
      <c r="C862" s="25"/>
      <c r="D862" s="51">
        <v>1</v>
      </c>
    </row>
    <row r="863" spans="1:4" hidden="1">
      <c r="A863" t="s">
        <v>7</v>
      </c>
      <c r="B863" t="s">
        <v>2974</v>
      </c>
      <c r="C863" s="25"/>
      <c r="D863" s="51">
        <v>1</v>
      </c>
    </row>
    <row r="864" spans="1:4" hidden="1">
      <c r="A864" t="s">
        <v>7</v>
      </c>
      <c r="B864" t="s">
        <v>2975</v>
      </c>
      <c r="C864" s="25"/>
      <c r="D864" s="51">
        <v>1</v>
      </c>
    </row>
    <row r="865" spans="1:4" hidden="1">
      <c r="A865" t="s">
        <v>7</v>
      </c>
      <c r="B865" t="s">
        <v>2976</v>
      </c>
      <c r="C865" s="25"/>
      <c r="D865" s="51">
        <v>1</v>
      </c>
    </row>
    <row r="866" spans="1:4" hidden="1">
      <c r="A866" t="s">
        <v>7</v>
      </c>
      <c r="B866" t="s">
        <v>2977</v>
      </c>
      <c r="C866" s="25"/>
      <c r="D866" s="51">
        <v>1</v>
      </c>
    </row>
    <row r="867" spans="1:4" hidden="1">
      <c r="A867" t="s">
        <v>7</v>
      </c>
      <c r="B867" t="s">
        <v>2978</v>
      </c>
      <c r="C867" s="25"/>
      <c r="D867" s="51">
        <v>1</v>
      </c>
    </row>
    <row r="868" spans="1:4" hidden="1">
      <c r="A868" t="s">
        <v>7</v>
      </c>
      <c r="B868" t="s">
        <v>2979</v>
      </c>
      <c r="C868" s="25"/>
      <c r="D868" s="51">
        <v>1</v>
      </c>
    </row>
    <row r="869" spans="1:4" hidden="1">
      <c r="A869" t="s">
        <v>7</v>
      </c>
      <c r="B869" t="s">
        <v>2980</v>
      </c>
      <c r="C869" s="25"/>
      <c r="D869" s="51">
        <v>1</v>
      </c>
    </row>
    <row r="870" spans="1:4" hidden="1">
      <c r="A870" t="s">
        <v>7</v>
      </c>
      <c r="B870" t="s">
        <v>2981</v>
      </c>
      <c r="C870" s="25"/>
      <c r="D870" s="51">
        <v>1</v>
      </c>
    </row>
    <row r="871" spans="1:4" hidden="1">
      <c r="A871" t="s">
        <v>7</v>
      </c>
      <c r="B871" t="s">
        <v>2982</v>
      </c>
      <c r="C871" s="25"/>
      <c r="D871" s="51">
        <v>1</v>
      </c>
    </row>
    <row r="872" spans="1:4" hidden="1">
      <c r="A872" t="s">
        <v>7</v>
      </c>
      <c r="B872" t="s">
        <v>2983</v>
      </c>
      <c r="C872" s="25"/>
      <c r="D872" s="51">
        <v>1</v>
      </c>
    </row>
    <row r="873" spans="1:4" hidden="1">
      <c r="A873" t="s">
        <v>7</v>
      </c>
      <c r="B873" t="s">
        <v>2984</v>
      </c>
      <c r="C873" s="25"/>
      <c r="D873" s="51">
        <v>1</v>
      </c>
    </row>
    <row r="874" spans="1:4" hidden="1">
      <c r="A874" t="s">
        <v>7</v>
      </c>
      <c r="B874" t="s">
        <v>2985</v>
      </c>
      <c r="C874" s="25"/>
      <c r="D874" s="51">
        <v>1</v>
      </c>
    </row>
    <row r="875" spans="1:4" hidden="1">
      <c r="A875" t="s">
        <v>7</v>
      </c>
      <c r="B875" t="s">
        <v>2986</v>
      </c>
      <c r="C875" s="25"/>
      <c r="D875" s="51">
        <v>1</v>
      </c>
    </row>
    <row r="876" spans="1:4" hidden="1">
      <c r="A876" t="s">
        <v>7</v>
      </c>
      <c r="B876" t="s">
        <v>2987</v>
      </c>
      <c r="C876" s="25"/>
      <c r="D876" s="51">
        <v>1</v>
      </c>
    </row>
    <row r="877" spans="1:4" hidden="1">
      <c r="A877" t="s">
        <v>7</v>
      </c>
      <c r="B877" t="s">
        <v>2988</v>
      </c>
      <c r="C877" s="25"/>
      <c r="D877" s="51">
        <v>1</v>
      </c>
    </row>
    <row r="878" spans="1:4" hidden="1">
      <c r="A878" t="s">
        <v>7</v>
      </c>
      <c r="B878" t="s">
        <v>2989</v>
      </c>
      <c r="C878" s="25"/>
      <c r="D878" s="51">
        <v>1</v>
      </c>
    </row>
    <row r="879" spans="1:4" hidden="1">
      <c r="A879" t="s">
        <v>7</v>
      </c>
      <c r="B879" t="s">
        <v>2990</v>
      </c>
      <c r="C879" s="25"/>
      <c r="D879" s="51">
        <v>1</v>
      </c>
    </row>
    <row r="880" spans="1:4" hidden="1">
      <c r="A880" t="s">
        <v>7</v>
      </c>
      <c r="B880" t="s">
        <v>2991</v>
      </c>
      <c r="C880" s="25"/>
      <c r="D880" s="51">
        <v>1</v>
      </c>
    </row>
    <row r="881" spans="1:4" hidden="1">
      <c r="A881" t="s">
        <v>7</v>
      </c>
      <c r="B881" t="s">
        <v>2992</v>
      </c>
      <c r="C881" s="25"/>
      <c r="D881" s="51">
        <v>1</v>
      </c>
    </row>
    <row r="882" spans="1:4" hidden="1">
      <c r="A882" t="s">
        <v>7</v>
      </c>
      <c r="B882" t="s">
        <v>2993</v>
      </c>
      <c r="C882" s="25"/>
      <c r="D882" s="51">
        <v>1</v>
      </c>
    </row>
    <row r="883" spans="1:4" hidden="1">
      <c r="A883" t="s">
        <v>7</v>
      </c>
      <c r="B883" t="s">
        <v>2994</v>
      </c>
      <c r="C883" s="25"/>
      <c r="D883" s="51">
        <v>1</v>
      </c>
    </row>
    <row r="884" spans="1:4" hidden="1">
      <c r="A884" t="s">
        <v>7</v>
      </c>
      <c r="B884" t="s">
        <v>2995</v>
      </c>
      <c r="C884" s="25"/>
      <c r="D884" s="51">
        <v>1</v>
      </c>
    </row>
    <row r="885" spans="1:4" hidden="1">
      <c r="A885" t="s">
        <v>7</v>
      </c>
      <c r="B885" t="s">
        <v>2996</v>
      </c>
      <c r="C885" s="25"/>
      <c r="D885" s="51">
        <v>1</v>
      </c>
    </row>
    <row r="886" spans="1:4" hidden="1">
      <c r="A886" t="s">
        <v>7</v>
      </c>
      <c r="B886" t="s">
        <v>2997</v>
      </c>
      <c r="C886" s="25"/>
      <c r="D886" s="51">
        <v>1</v>
      </c>
    </row>
    <row r="887" spans="1:4" hidden="1">
      <c r="A887" t="s">
        <v>7</v>
      </c>
      <c r="B887" t="s">
        <v>2998</v>
      </c>
      <c r="C887" s="25"/>
      <c r="D887" s="51">
        <v>1</v>
      </c>
    </row>
    <row r="888" spans="1:4" hidden="1">
      <c r="A888" t="s">
        <v>7</v>
      </c>
      <c r="B888" t="s">
        <v>2999</v>
      </c>
      <c r="C888" s="25"/>
      <c r="D888" s="51">
        <v>1</v>
      </c>
    </row>
    <row r="889" spans="1:4" hidden="1">
      <c r="A889" t="s">
        <v>7</v>
      </c>
      <c r="B889" t="s">
        <v>3000</v>
      </c>
      <c r="C889" s="25"/>
      <c r="D889" s="51">
        <v>1</v>
      </c>
    </row>
    <row r="890" spans="1:4" hidden="1">
      <c r="A890" t="s">
        <v>7</v>
      </c>
      <c r="B890" t="s">
        <v>3001</v>
      </c>
      <c r="C890" s="25"/>
      <c r="D890" s="51">
        <v>1</v>
      </c>
    </row>
    <row r="891" spans="1:4" hidden="1">
      <c r="A891" t="s">
        <v>7</v>
      </c>
      <c r="B891" t="s">
        <v>3002</v>
      </c>
      <c r="C891" s="25"/>
      <c r="D891" s="51">
        <v>1</v>
      </c>
    </row>
    <row r="892" spans="1:4" hidden="1">
      <c r="A892" t="s">
        <v>7</v>
      </c>
      <c r="B892" t="s">
        <v>3003</v>
      </c>
      <c r="C892" s="25"/>
      <c r="D892" s="51">
        <v>1</v>
      </c>
    </row>
    <row r="893" spans="1:4" hidden="1">
      <c r="A893" t="s">
        <v>7</v>
      </c>
      <c r="B893" t="s">
        <v>3004</v>
      </c>
      <c r="C893" s="25"/>
      <c r="D893" s="51">
        <v>1</v>
      </c>
    </row>
    <row r="894" spans="1:4" hidden="1">
      <c r="A894" t="s">
        <v>7</v>
      </c>
      <c r="B894" t="s">
        <v>3005</v>
      </c>
      <c r="C894" s="25"/>
      <c r="D894" s="51">
        <v>1</v>
      </c>
    </row>
    <row r="895" spans="1:4" hidden="1">
      <c r="A895" t="s">
        <v>7</v>
      </c>
      <c r="B895" t="s">
        <v>3006</v>
      </c>
      <c r="C895" s="25"/>
      <c r="D895" s="51">
        <v>1</v>
      </c>
    </row>
    <row r="896" spans="1:4" hidden="1">
      <c r="A896" t="s">
        <v>7</v>
      </c>
      <c r="B896" t="s">
        <v>3007</v>
      </c>
      <c r="C896" s="25"/>
      <c r="D896" s="51">
        <v>1</v>
      </c>
    </row>
    <row r="897" spans="1:4" hidden="1">
      <c r="A897" t="s">
        <v>7</v>
      </c>
      <c r="B897" t="s">
        <v>3008</v>
      </c>
      <c r="C897" s="25"/>
      <c r="D897" s="51">
        <v>1</v>
      </c>
    </row>
    <row r="898" spans="1:4" hidden="1">
      <c r="A898" t="s">
        <v>7</v>
      </c>
      <c r="B898" t="s">
        <v>3009</v>
      </c>
      <c r="C898" s="25"/>
      <c r="D898" s="51">
        <v>1</v>
      </c>
    </row>
    <row r="899" spans="1:4" hidden="1">
      <c r="A899" t="s">
        <v>7</v>
      </c>
      <c r="B899" t="s">
        <v>3010</v>
      </c>
      <c r="C899" s="25"/>
      <c r="D899" s="51">
        <v>1</v>
      </c>
    </row>
    <row r="900" spans="1:4" hidden="1">
      <c r="A900" t="s">
        <v>7</v>
      </c>
      <c r="B900" t="s">
        <v>3011</v>
      </c>
      <c r="C900" s="25"/>
      <c r="D900" s="51">
        <v>1</v>
      </c>
    </row>
    <row r="901" spans="1:4" hidden="1">
      <c r="A901" t="s">
        <v>7</v>
      </c>
      <c r="B901" t="s">
        <v>3012</v>
      </c>
      <c r="C901" s="25"/>
      <c r="D901" s="51">
        <v>1</v>
      </c>
    </row>
    <row r="902" spans="1:4" hidden="1">
      <c r="A902" t="s">
        <v>7</v>
      </c>
      <c r="B902" t="s">
        <v>3013</v>
      </c>
      <c r="C902" s="25"/>
      <c r="D902" s="51">
        <v>1</v>
      </c>
    </row>
    <row r="903" spans="1:4" hidden="1">
      <c r="A903" t="s">
        <v>7</v>
      </c>
      <c r="B903" t="s">
        <v>3014</v>
      </c>
      <c r="C903" s="25"/>
      <c r="D903" s="51">
        <v>1</v>
      </c>
    </row>
    <row r="904" spans="1:4" hidden="1">
      <c r="A904" t="s">
        <v>7</v>
      </c>
      <c r="B904" t="s">
        <v>3015</v>
      </c>
      <c r="C904" s="25"/>
      <c r="D904" s="51">
        <v>1</v>
      </c>
    </row>
    <row r="905" spans="1:4" hidden="1">
      <c r="A905" t="s">
        <v>7</v>
      </c>
      <c r="B905" t="s">
        <v>3016</v>
      </c>
      <c r="C905" s="25"/>
      <c r="D905" s="51">
        <v>1</v>
      </c>
    </row>
    <row r="906" spans="1:4" hidden="1">
      <c r="A906" t="s">
        <v>7</v>
      </c>
      <c r="B906" t="s">
        <v>3017</v>
      </c>
      <c r="C906" s="25"/>
      <c r="D906" s="51">
        <v>1</v>
      </c>
    </row>
    <row r="907" spans="1:4" hidden="1">
      <c r="A907" t="s">
        <v>7</v>
      </c>
      <c r="B907" t="s">
        <v>3018</v>
      </c>
      <c r="C907" s="25"/>
      <c r="D907" s="51">
        <v>1</v>
      </c>
    </row>
    <row r="908" spans="1:4" hidden="1">
      <c r="A908" t="s">
        <v>7</v>
      </c>
      <c r="B908" t="s">
        <v>3019</v>
      </c>
      <c r="C908" s="25"/>
      <c r="D908" s="51">
        <v>1</v>
      </c>
    </row>
    <row r="909" spans="1:4" hidden="1">
      <c r="A909" t="s">
        <v>7</v>
      </c>
      <c r="B909" t="s">
        <v>3020</v>
      </c>
      <c r="C909" s="25"/>
      <c r="D909" s="51">
        <v>1</v>
      </c>
    </row>
    <row r="910" spans="1:4" hidden="1">
      <c r="A910" t="s">
        <v>7</v>
      </c>
      <c r="B910" t="s">
        <v>3021</v>
      </c>
      <c r="C910" s="25"/>
      <c r="D910" s="51">
        <v>1</v>
      </c>
    </row>
    <row r="911" spans="1:4" hidden="1">
      <c r="A911" t="s">
        <v>7</v>
      </c>
      <c r="B911" t="s">
        <v>3022</v>
      </c>
      <c r="C911" s="25"/>
      <c r="D911" s="51">
        <v>1</v>
      </c>
    </row>
    <row r="912" spans="1:4" hidden="1">
      <c r="A912" t="s">
        <v>7</v>
      </c>
      <c r="B912" t="s">
        <v>3023</v>
      </c>
      <c r="C912" s="25"/>
      <c r="D912" s="51">
        <v>1</v>
      </c>
    </row>
    <row r="913" spans="1:4" hidden="1">
      <c r="A913" t="s">
        <v>7</v>
      </c>
      <c r="B913" t="s">
        <v>3024</v>
      </c>
      <c r="C913" s="25"/>
      <c r="D913" s="51">
        <v>1</v>
      </c>
    </row>
    <row r="914" spans="1:4" hidden="1">
      <c r="A914" t="s">
        <v>7</v>
      </c>
      <c r="B914" t="s">
        <v>3025</v>
      </c>
      <c r="C914" s="25"/>
      <c r="D914" s="51">
        <v>1</v>
      </c>
    </row>
    <row r="915" spans="1:4" hidden="1">
      <c r="A915" t="s">
        <v>7</v>
      </c>
      <c r="B915" t="s">
        <v>3026</v>
      </c>
      <c r="C915" s="25"/>
      <c r="D915" s="51">
        <v>1</v>
      </c>
    </row>
    <row r="916" spans="1:4" hidden="1">
      <c r="A916" t="s">
        <v>7</v>
      </c>
      <c r="B916" t="s">
        <v>3027</v>
      </c>
      <c r="C916" s="25"/>
      <c r="D916" s="51">
        <v>1</v>
      </c>
    </row>
    <row r="917" spans="1:4" hidden="1">
      <c r="A917" t="s">
        <v>7</v>
      </c>
      <c r="B917" t="s">
        <v>3028</v>
      </c>
      <c r="C917" s="25"/>
      <c r="D917" s="51">
        <v>1</v>
      </c>
    </row>
    <row r="918" spans="1:4" hidden="1">
      <c r="A918" t="s">
        <v>7</v>
      </c>
      <c r="B918" t="s">
        <v>3029</v>
      </c>
      <c r="C918" s="25"/>
      <c r="D918" s="51">
        <v>1</v>
      </c>
    </row>
    <row r="919" spans="1:4" hidden="1">
      <c r="A919" t="s">
        <v>7</v>
      </c>
      <c r="B919" t="s">
        <v>3030</v>
      </c>
      <c r="C919" s="25"/>
      <c r="D919" s="51">
        <v>1</v>
      </c>
    </row>
    <row r="920" spans="1:4" hidden="1">
      <c r="A920" t="s">
        <v>7</v>
      </c>
      <c r="B920" t="s">
        <v>3031</v>
      </c>
      <c r="C920" s="25"/>
      <c r="D920" s="51">
        <v>1</v>
      </c>
    </row>
    <row r="921" spans="1:4" hidden="1">
      <c r="A921" t="s">
        <v>7</v>
      </c>
      <c r="B921" t="s">
        <v>3032</v>
      </c>
      <c r="C921" s="25"/>
      <c r="D921" s="51">
        <v>1</v>
      </c>
    </row>
    <row r="922" spans="1:4" hidden="1">
      <c r="A922" t="s">
        <v>7</v>
      </c>
      <c r="B922" t="s">
        <v>3033</v>
      </c>
      <c r="C922" s="25"/>
      <c r="D922" s="51">
        <v>1</v>
      </c>
    </row>
    <row r="923" spans="1:4" hidden="1">
      <c r="A923" t="s">
        <v>7</v>
      </c>
      <c r="B923" t="s">
        <v>3034</v>
      </c>
      <c r="C923" s="25"/>
      <c r="D923" s="51">
        <v>1</v>
      </c>
    </row>
    <row r="924" spans="1:4" hidden="1">
      <c r="A924" t="s">
        <v>7</v>
      </c>
      <c r="B924" t="s">
        <v>3035</v>
      </c>
      <c r="C924" s="25"/>
      <c r="D924" s="51">
        <v>1</v>
      </c>
    </row>
    <row r="925" spans="1:4" hidden="1">
      <c r="A925" t="s">
        <v>7</v>
      </c>
      <c r="B925" t="s">
        <v>3036</v>
      </c>
      <c r="C925" s="25"/>
      <c r="D925" s="51">
        <v>1</v>
      </c>
    </row>
    <row r="926" spans="1:4" hidden="1">
      <c r="A926" t="s">
        <v>7</v>
      </c>
      <c r="B926" t="s">
        <v>3037</v>
      </c>
      <c r="C926" s="25"/>
      <c r="D926" s="51">
        <v>1</v>
      </c>
    </row>
    <row r="927" spans="1:4" hidden="1">
      <c r="A927" t="s">
        <v>7</v>
      </c>
      <c r="B927" t="s">
        <v>3038</v>
      </c>
      <c r="C927" s="25"/>
      <c r="D927" s="51">
        <v>1</v>
      </c>
    </row>
    <row r="928" spans="1:4" hidden="1">
      <c r="A928" t="s">
        <v>7</v>
      </c>
      <c r="B928" t="s">
        <v>3039</v>
      </c>
      <c r="C928" s="25"/>
      <c r="D928" s="51">
        <v>1</v>
      </c>
    </row>
    <row r="929" spans="1:4" hidden="1">
      <c r="A929" t="s">
        <v>7</v>
      </c>
      <c r="B929" t="s">
        <v>3040</v>
      </c>
      <c r="C929" s="25"/>
      <c r="D929" s="51">
        <v>1</v>
      </c>
    </row>
    <row r="930" spans="1:4" hidden="1">
      <c r="A930" t="s">
        <v>7</v>
      </c>
      <c r="B930" t="s">
        <v>3041</v>
      </c>
      <c r="C930" s="25"/>
      <c r="D930" s="51">
        <v>1</v>
      </c>
    </row>
    <row r="931" spans="1:4" hidden="1">
      <c r="A931" t="s">
        <v>7</v>
      </c>
      <c r="B931" t="s">
        <v>3042</v>
      </c>
      <c r="C931" s="25"/>
      <c r="D931" s="51">
        <v>1</v>
      </c>
    </row>
    <row r="932" spans="1:4" hidden="1">
      <c r="A932" t="s">
        <v>7</v>
      </c>
      <c r="B932" t="s">
        <v>3043</v>
      </c>
      <c r="C932" s="25"/>
      <c r="D932" s="51">
        <v>1</v>
      </c>
    </row>
    <row r="933" spans="1:4" hidden="1">
      <c r="A933" t="s">
        <v>7</v>
      </c>
      <c r="B933" t="s">
        <v>3044</v>
      </c>
      <c r="C933" s="25"/>
      <c r="D933" s="51">
        <v>1</v>
      </c>
    </row>
    <row r="934" spans="1:4" hidden="1">
      <c r="A934" t="s">
        <v>7</v>
      </c>
      <c r="B934" t="s">
        <v>3045</v>
      </c>
      <c r="C934" s="25"/>
      <c r="D934" s="51">
        <v>1</v>
      </c>
    </row>
    <row r="935" spans="1:4" hidden="1">
      <c r="A935" t="s">
        <v>7</v>
      </c>
      <c r="B935" t="s">
        <v>3046</v>
      </c>
      <c r="C935" s="25"/>
      <c r="D935" s="51">
        <v>1</v>
      </c>
    </row>
    <row r="936" spans="1:4" hidden="1">
      <c r="A936" t="s">
        <v>7</v>
      </c>
      <c r="B936" t="s">
        <v>3047</v>
      </c>
      <c r="C936" s="25"/>
      <c r="D936" s="51">
        <v>1</v>
      </c>
    </row>
    <row r="937" spans="1:4" hidden="1">
      <c r="A937" t="s">
        <v>7</v>
      </c>
      <c r="B937" t="s">
        <v>3048</v>
      </c>
      <c r="C937" s="25"/>
      <c r="D937" s="51">
        <v>1</v>
      </c>
    </row>
    <row r="938" spans="1:4" hidden="1">
      <c r="A938" t="s">
        <v>7</v>
      </c>
      <c r="B938" t="s">
        <v>3049</v>
      </c>
      <c r="C938" s="25"/>
      <c r="D938" s="51">
        <v>1</v>
      </c>
    </row>
    <row r="939" spans="1:4" hidden="1">
      <c r="A939" t="s">
        <v>7</v>
      </c>
      <c r="B939" t="s">
        <v>3050</v>
      </c>
      <c r="C939" s="25"/>
      <c r="D939" s="51">
        <v>1</v>
      </c>
    </row>
    <row r="940" spans="1:4" hidden="1">
      <c r="A940" t="s">
        <v>7</v>
      </c>
      <c r="B940" t="s">
        <v>3051</v>
      </c>
      <c r="C940" s="25"/>
      <c r="D940" s="51">
        <v>1</v>
      </c>
    </row>
    <row r="941" spans="1:4" hidden="1">
      <c r="A941" t="s">
        <v>7</v>
      </c>
      <c r="B941" t="s">
        <v>3052</v>
      </c>
      <c r="C941" s="25"/>
      <c r="D941" s="51">
        <v>1</v>
      </c>
    </row>
    <row r="942" spans="1:4" hidden="1">
      <c r="A942" t="s">
        <v>7</v>
      </c>
      <c r="B942" t="s">
        <v>3053</v>
      </c>
      <c r="C942" s="25"/>
      <c r="D942" s="51">
        <v>1</v>
      </c>
    </row>
    <row r="943" spans="1:4" hidden="1">
      <c r="A943" t="s">
        <v>7</v>
      </c>
      <c r="B943" t="s">
        <v>3054</v>
      </c>
      <c r="C943" s="25"/>
      <c r="D943" s="51">
        <v>1</v>
      </c>
    </row>
    <row r="944" spans="1:4" hidden="1">
      <c r="A944" t="s">
        <v>7</v>
      </c>
      <c r="B944" t="s">
        <v>3055</v>
      </c>
      <c r="C944" s="25"/>
      <c r="D944" s="51">
        <v>1</v>
      </c>
    </row>
    <row r="945" spans="1:4" hidden="1">
      <c r="A945" t="s">
        <v>7</v>
      </c>
      <c r="B945" t="s">
        <v>3056</v>
      </c>
      <c r="C945" s="25"/>
      <c r="D945" s="51">
        <v>1</v>
      </c>
    </row>
    <row r="946" spans="1:4" hidden="1">
      <c r="A946" t="s">
        <v>7</v>
      </c>
      <c r="B946" t="s">
        <v>3057</v>
      </c>
      <c r="C946" s="25"/>
      <c r="D946" s="51">
        <v>1</v>
      </c>
    </row>
    <row r="947" spans="1:4" hidden="1">
      <c r="A947" t="s">
        <v>7</v>
      </c>
      <c r="B947" t="s">
        <v>3058</v>
      </c>
      <c r="C947" s="25"/>
      <c r="D947" s="51">
        <v>1</v>
      </c>
    </row>
    <row r="948" spans="1:4" hidden="1">
      <c r="A948" t="s">
        <v>7</v>
      </c>
      <c r="B948" t="s">
        <v>3059</v>
      </c>
      <c r="C948" s="25"/>
      <c r="D948" s="51">
        <v>1</v>
      </c>
    </row>
    <row r="949" spans="1:4" hidden="1">
      <c r="A949" t="s">
        <v>7</v>
      </c>
      <c r="B949" t="s">
        <v>3060</v>
      </c>
      <c r="C949" s="25"/>
      <c r="D949" s="51">
        <v>1</v>
      </c>
    </row>
    <row r="950" spans="1:4" hidden="1">
      <c r="A950" t="s">
        <v>7</v>
      </c>
      <c r="B950" t="s">
        <v>3061</v>
      </c>
      <c r="C950" s="25"/>
      <c r="D950" s="51">
        <v>1</v>
      </c>
    </row>
    <row r="951" spans="1:4" hidden="1">
      <c r="A951" t="s">
        <v>7</v>
      </c>
      <c r="B951" t="s">
        <v>3062</v>
      </c>
      <c r="C951" s="25"/>
      <c r="D951" s="51">
        <v>1</v>
      </c>
    </row>
    <row r="952" spans="1:4" hidden="1">
      <c r="A952" t="s">
        <v>7</v>
      </c>
      <c r="B952" t="s">
        <v>3063</v>
      </c>
      <c r="C952" s="25"/>
      <c r="D952" s="51">
        <v>1</v>
      </c>
    </row>
    <row r="953" spans="1:4" hidden="1">
      <c r="A953" t="s">
        <v>7</v>
      </c>
      <c r="B953" t="s">
        <v>3064</v>
      </c>
      <c r="C953" s="25"/>
      <c r="D953" s="51">
        <v>1</v>
      </c>
    </row>
    <row r="954" spans="1:4" hidden="1">
      <c r="A954" t="s">
        <v>7</v>
      </c>
      <c r="B954" t="s">
        <v>3065</v>
      </c>
      <c r="C954" s="25"/>
      <c r="D954" s="51">
        <v>1</v>
      </c>
    </row>
    <row r="955" spans="1:4" hidden="1">
      <c r="A955" t="s">
        <v>7</v>
      </c>
      <c r="B955" t="s">
        <v>3066</v>
      </c>
      <c r="C955" s="25"/>
      <c r="D955" s="51">
        <v>1</v>
      </c>
    </row>
    <row r="956" spans="1:4" hidden="1">
      <c r="A956" t="s">
        <v>7</v>
      </c>
      <c r="B956" t="s">
        <v>3067</v>
      </c>
      <c r="C956" s="25"/>
      <c r="D956" s="51">
        <v>1</v>
      </c>
    </row>
    <row r="957" spans="1:4" hidden="1">
      <c r="A957" t="s">
        <v>7</v>
      </c>
      <c r="B957" t="s">
        <v>3068</v>
      </c>
      <c r="C957" s="25"/>
      <c r="D957" s="51">
        <v>1</v>
      </c>
    </row>
    <row r="958" spans="1:4" hidden="1">
      <c r="A958" t="s">
        <v>7</v>
      </c>
      <c r="B958" t="s">
        <v>3069</v>
      </c>
      <c r="C958" s="25"/>
      <c r="D958" s="51">
        <v>1</v>
      </c>
    </row>
    <row r="959" spans="1:4" hidden="1">
      <c r="A959" t="s">
        <v>7</v>
      </c>
      <c r="B959" t="s">
        <v>3070</v>
      </c>
      <c r="C959" s="25"/>
      <c r="D959" s="51">
        <v>1</v>
      </c>
    </row>
    <row r="960" spans="1:4" hidden="1">
      <c r="A960" t="s">
        <v>7</v>
      </c>
      <c r="B960" t="s">
        <v>3071</v>
      </c>
      <c r="C960" s="25"/>
      <c r="D960" s="51">
        <v>1</v>
      </c>
    </row>
    <row r="961" spans="1:4" hidden="1">
      <c r="A961" t="s">
        <v>7</v>
      </c>
      <c r="B961" t="s">
        <v>3072</v>
      </c>
      <c r="C961" s="25"/>
      <c r="D961" s="51">
        <v>1</v>
      </c>
    </row>
    <row r="962" spans="1:4" hidden="1">
      <c r="A962" t="s">
        <v>7</v>
      </c>
      <c r="B962" t="s">
        <v>3073</v>
      </c>
      <c r="C962" s="25"/>
      <c r="D962" s="51">
        <v>1</v>
      </c>
    </row>
    <row r="963" spans="1:4" hidden="1">
      <c r="A963" t="s">
        <v>7</v>
      </c>
      <c r="B963" t="s">
        <v>3074</v>
      </c>
      <c r="C963" s="25"/>
      <c r="D963" s="51">
        <v>1</v>
      </c>
    </row>
    <row r="964" spans="1:4" hidden="1">
      <c r="A964" t="s">
        <v>7</v>
      </c>
      <c r="B964" t="s">
        <v>3075</v>
      </c>
      <c r="C964" s="25"/>
      <c r="D964" s="51">
        <v>1</v>
      </c>
    </row>
    <row r="965" spans="1:4" hidden="1">
      <c r="A965" t="s">
        <v>7</v>
      </c>
      <c r="B965" t="s">
        <v>3076</v>
      </c>
      <c r="C965" s="25"/>
      <c r="D965" s="51">
        <v>1</v>
      </c>
    </row>
    <row r="966" spans="1:4" hidden="1">
      <c r="A966" t="s">
        <v>7</v>
      </c>
      <c r="B966" t="s">
        <v>3077</v>
      </c>
      <c r="C966" s="25"/>
      <c r="D966" s="51">
        <v>1</v>
      </c>
    </row>
    <row r="967" spans="1:4" hidden="1">
      <c r="A967" t="s">
        <v>7</v>
      </c>
      <c r="B967" t="s">
        <v>3078</v>
      </c>
      <c r="C967" s="25"/>
      <c r="D967" s="51">
        <v>1</v>
      </c>
    </row>
    <row r="968" spans="1:4" hidden="1">
      <c r="A968" t="s">
        <v>7</v>
      </c>
      <c r="B968" t="s">
        <v>3079</v>
      </c>
      <c r="C968" s="25"/>
      <c r="D968" s="51">
        <v>1</v>
      </c>
    </row>
    <row r="969" spans="1:4" hidden="1">
      <c r="A969" t="s">
        <v>7</v>
      </c>
      <c r="B969" t="s">
        <v>3080</v>
      </c>
      <c r="C969" s="25"/>
      <c r="D969" s="51">
        <v>1</v>
      </c>
    </row>
    <row r="970" spans="1:4" hidden="1">
      <c r="A970" t="s">
        <v>7</v>
      </c>
      <c r="B970" t="s">
        <v>3081</v>
      </c>
      <c r="C970" s="25"/>
      <c r="D970" s="51">
        <v>1</v>
      </c>
    </row>
    <row r="971" spans="1:4" hidden="1">
      <c r="A971" t="s">
        <v>7</v>
      </c>
      <c r="B971" t="s">
        <v>3082</v>
      </c>
      <c r="C971" s="25"/>
      <c r="D971" s="51">
        <v>1</v>
      </c>
    </row>
    <row r="972" spans="1:4" hidden="1">
      <c r="A972" t="s">
        <v>7</v>
      </c>
      <c r="B972" t="s">
        <v>3083</v>
      </c>
      <c r="C972" s="25"/>
      <c r="D972" s="51">
        <v>1</v>
      </c>
    </row>
    <row r="973" spans="1:4" hidden="1">
      <c r="A973" t="s">
        <v>7</v>
      </c>
      <c r="B973" t="s">
        <v>3084</v>
      </c>
      <c r="C973" s="25"/>
      <c r="D973" s="51">
        <v>1</v>
      </c>
    </row>
    <row r="974" spans="1:4" hidden="1">
      <c r="A974" t="s">
        <v>7</v>
      </c>
      <c r="B974" t="s">
        <v>3085</v>
      </c>
      <c r="C974" s="25"/>
      <c r="D974" s="51">
        <v>1</v>
      </c>
    </row>
    <row r="975" spans="1:4" hidden="1">
      <c r="A975" t="s">
        <v>7</v>
      </c>
      <c r="B975" t="s">
        <v>3086</v>
      </c>
      <c r="C975" s="25"/>
      <c r="D975" s="51">
        <v>1</v>
      </c>
    </row>
    <row r="976" spans="1:4" hidden="1">
      <c r="A976" t="s">
        <v>7</v>
      </c>
      <c r="B976" t="s">
        <v>3087</v>
      </c>
      <c r="C976" s="25"/>
      <c r="D976" s="51">
        <v>1</v>
      </c>
    </row>
    <row r="977" spans="1:4" hidden="1">
      <c r="A977" t="s">
        <v>7</v>
      </c>
      <c r="B977" t="s">
        <v>3088</v>
      </c>
      <c r="C977" s="25"/>
      <c r="D977" s="51">
        <v>1</v>
      </c>
    </row>
    <row r="978" spans="1:4" hidden="1">
      <c r="A978" t="s">
        <v>7</v>
      </c>
      <c r="B978" t="s">
        <v>3089</v>
      </c>
      <c r="C978" s="25"/>
      <c r="D978" s="51">
        <v>1</v>
      </c>
    </row>
    <row r="979" spans="1:4" hidden="1">
      <c r="A979" t="s">
        <v>7</v>
      </c>
      <c r="B979" t="s">
        <v>3090</v>
      </c>
      <c r="C979" s="25"/>
      <c r="D979" s="51">
        <v>1</v>
      </c>
    </row>
    <row r="980" spans="1:4" hidden="1">
      <c r="A980" t="s">
        <v>7</v>
      </c>
      <c r="B980" t="s">
        <v>3091</v>
      </c>
      <c r="C980" s="25"/>
      <c r="D980" s="51">
        <v>1</v>
      </c>
    </row>
    <row r="981" spans="1:4" hidden="1">
      <c r="A981" t="s">
        <v>7</v>
      </c>
      <c r="B981" t="s">
        <v>3092</v>
      </c>
      <c r="C981" s="25"/>
      <c r="D981" s="51">
        <v>1</v>
      </c>
    </row>
    <row r="982" spans="1:4" hidden="1">
      <c r="A982" t="s">
        <v>7</v>
      </c>
      <c r="B982" t="s">
        <v>3093</v>
      </c>
      <c r="C982" s="25"/>
      <c r="D982" s="51">
        <v>1</v>
      </c>
    </row>
    <row r="983" spans="1:4" hidden="1">
      <c r="A983" t="s">
        <v>7</v>
      </c>
      <c r="B983" t="s">
        <v>3094</v>
      </c>
      <c r="C983" s="25"/>
      <c r="D983" s="51">
        <v>1</v>
      </c>
    </row>
    <row r="984" spans="1:4" hidden="1">
      <c r="A984" t="s">
        <v>7</v>
      </c>
      <c r="B984" t="s">
        <v>3095</v>
      </c>
      <c r="C984" s="25"/>
      <c r="D984" s="51">
        <v>1</v>
      </c>
    </row>
    <row r="985" spans="1:4" hidden="1">
      <c r="A985" t="s">
        <v>7</v>
      </c>
      <c r="B985" t="s">
        <v>3096</v>
      </c>
      <c r="C985" s="25"/>
      <c r="D985" s="51">
        <v>1</v>
      </c>
    </row>
    <row r="986" spans="1:4" hidden="1">
      <c r="A986" t="s">
        <v>7</v>
      </c>
      <c r="B986" t="s">
        <v>3097</v>
      </c>
      <c r="C986" s="25"/>
      <c r="D986" s="51">
        <v>1</v>
      </c>
    </row>
    <row r="987" spans="1:4" hidden="1">
      <c r="A987" t="s">
        <v>7</v>
      </c>
      <c r="B987" t="s">
        <v>3098</v>
      </c>
      <c r="C987" s="25"/>
      <c r="D987" s="51">
        <v>1</v>
      </c>
    </row>
    <row r="988" spans="1:4" hidden="1">
      <c r="A988" t="s">
        <v>7</v>
      </c>
      <c r="B988" t="s">
        <v>3099</v>
      </c>
      <c r="C988" s="25"/>
      <c r="D988" s="51">
        <v>1</v>
      </c>
    </row>
    <row r="989" spans="1:4" hidden="1">
      <c r="A989" t="s">
        <v>7</v>
      </c>
      <c r="B989" t="s">
        <v>3100</v>
      </c>
      <c r="C989" s="25"/>
      <c r="D989" s="51">
        <v>1</v>
      </c>
    </row>
    <row r="990" spans="1:4" hidden="1">
      <c r="A990" t="s">
        <v>7</v>
      </c>
      <c r="B990" t="s">
        <v>3101</v>
      </c>
      <c r="C990" s="25"/>
      <c r="D990" s="51">
        <v>1</v>
      </c>
    </row>
    <row r="991" spans="1:4" hidden="1">
      <c r="A991" t="s">
        <v>7</v>
      </c>
      <c r="B991" t="s">
        <v>3102</v>
      </c>
      <c r="C991" s="25"/>
      <c r="D991" s="51">
        <v>1</v>
      </c>
    </row>
    <row r="992" spans="1:4" hidden="1">
      <c r="A992" t="s">
        <v>7</v>
      </c>
      <c r="B992" t="s">
        <v>3103</v>
      </c>
      <c r="C992" s="25"/>
      <c r="D992" s="51">
        <v>1</v>
      </c>
    </row>
    <row r="993" spans="1:4" hidden="1">
      <c r="A993" t="s">
        <v>7</v>
      </c>
      <c r="B993" t="s">
        <v>3104</v>
      </c>
      <c r="C993" s="25"/>
      <c r="D993" s="51">
        <v>1</v>
      </c>
    </row>
    <row r="994" spans="1:4" hidden="1">
      <c r="A994" t="s">
        <v>7</v>
      </c>
      <c r="B994" t="s">
        <v>3105</v>
      </c>
      <c r="C994" s="25"/>
      <c r="D994" s="51">
        <v>1</v>
      </c>
    </row>
    <row r="995" spans="1:4" hidden="1">
      <c r="A995" t="s">
        <v>7</v>
      </c>
      <c r="B995" t="s">
        <v>3106</v>
      </c>
      <c r="C995" s="25"/>
      <c r="D995" s="51">
        <v>1</v>
      </c>
    </row>
    <row r="996" spans="1:4" hidden="1">
      <c r="A996" t="s">
        <v>7</v>
      </c>
      <c r="B996" t="s">
        <v>3107</v>
      </c>
      <c r="C996" s="25"/>
      <c r="D996" s="51">
        <v>1</v>
      </c>
    </row>
    <row r="997" spans="1:4" hidden="1">
      <c r="A997" t="s">
        <v>7</v>
      </c>
      <c r="B997" t="s">
        <v>3108</v>
      </c>
      <c r="C997" s="25"/>
      <c r="D997" s="51">
        <v>1</v>
      </c>
    </row>
    <row r="998" spans="1:4" hidden="1">
      <c r="A998" t="s">
        <v>7</v>
      </c>
      <c r="B998" t="s">
        <v>3109</v>
      </c>
      <c r="C998" s="25"/>
      <c r="D998" s="51">
        <v>1</v>
      </c>
    </row>
    <row r="999" spans="1:4" hidden="1">
      <c r="A999" t="s">
        <v>7</v>
      </c>
      <c r="B999" t="s">
        <v>3110</v>
      </c>
      <c r="C999" s="25"/>
      <c r="D999" s="51">
        <v>1</v>
      </c>
    </row>
    <row r="1000" spans="1:4" hidden="1">
      <c r="A1000" t="s">
        <v>7</v>
      </c>
      <c r="B1000" t="s">
        <v>3111</v>
      </c>
      <c r="C1000" s="25"/>
      <c r="D1000" s="51">
        <v>1</v>
      </c>
    </row>
    <row r="1001" spans="1:4" hidden="1">
      <c r="A1001" t="s">
        <v>7</v>
      </c>
      <c r="B1001" t="s">
        <v>3112</v>
      </c>
      <c r="C1001" s="25"/>
      <c r="D1001" s="51">
        <v>1</v>
      </c>
    </row>
    <row r="1002" spans="1:4" hidden="1">
      <c r="A1002" t="s">
        <v>7</v>
      </c>
      <c r="B1002" t="s">
        <v>3113</v>
      </c>
      <c r="C1002" s="25"/>
      <c r="D1002" s="51">
        <v>1</v>
      </c>
    </row>
    <row r="1003" spans="1:4" hidden="1">
      <c r="A1003" t="s">
        <v>7</v>
      </c>
      <c r="B1003" t="s">
        <v>3114</v>
      </c>
      <c r="C1003" s="25"/>
      <c r="D1003" s="51">
        <v>1</v>
      </c>
    </row>
    <row r="1004" spans="1:4" hidden="1">
      <c r="A1004" t="s">
        <v>7</v>
      </c>
      <c r="B1004" t="s">
        <v>3115</v>
      </c>
      <c r="C1004" s="25"/>
      <c r="D1004" s="51">
        <v>1</v>
      </c>
    </row>
    <row r="1005" spans="1:4" hidden="1">
      <c r="A1005" t="s">
        <v>7</v>
      </c>
      <c r="B1005" t="s">
        <v>3116</v>
      </c>
      <c r="C1005" s="25"/>
      <c r="D1005" s="51">
        <v>1</v>
      </c>
    </row>
    <row r="1006" spans="1:4" hidden="1">
      <c r="A1006" t="s">
        <v>7</v>
      </c>
      <c r="B1006" t="s">
        <v>3117</v>
      </c>
      <c r="C1006" s="25"/>
      <c r="D1006" s="51">
        <v>1</v>
      </c>
    </row>
    <row r="1007" spans="1:4" hidden="1">
      <c r="A1007" t="s">
        <v>7</v>
      </c>
      <c r="B1007" t="s">
        <v>3118</v>
      </c>
      <c r="C1007" s="25"/>
      <c r="D1007" s="51">
        <v>1</v>
      </c>
    </row>
    <row r="1008" spans="1:4" hidden="1">
      <c r="A1008" t="s">
        <v>7</v>
      </c>
      <c r="B1008" t="s">
        <v>3119</v>
      </c>
      <c r="C1008" s="25"/>
      <c r="D1008" s="51">
        <v>1</v>
      </c>
    </row>
    <row r="1009" spans="1:4" hidden="1">
      <c r="A1009" t="s">
        <v>7</v>
      </c>
      <c r="B1009" t="s">
        <v>3120</v>
      </c>
      <c r="C1009" s="25"/>
      <c r="D1009" s="51">
        <v>1</v>
      </c>
    </row>
    <row r="1010" spans="1:4" hidden="1">
      <c r="A1010" t="s">
        <v>7</v>
      </c>
      <c r="B1010" t="s">
        <v>3121</v>
      </c>
      <c r="C1010" s="25"/>
      <c r="D1010" s="51">
        <v>1</v>
      </c>
    </row>
    <row r="1011" spans="1:4" hidden="1">
      <c r="A1011" t="s">
        <v>7</v>
      </c>
      <c r="B1011" t="s">
        <v>3122</v>
      </c>
      <c r="C1011" s="25"/>
      <c r="D1011" s="51">
        <v>1</v>
      </c>
    </row>
    <row r="1012" spans="1:4" hidden="1">
      <c r="A1012" t="s">
        <v>7</v>
      </c>
      <c r="B1012" t="s">
        <v>3123</v>
      </c>
      <c r="C1012" s="25"/>
      <c r="D1012" s="51">
        <v>1</v>
      </c>
    </row>
    <row r="1013" spans="1:4" hidden="1">
      <c r="A1013" t="s">
        <v>7</v>
      </c>
      <c r="B1013" t="s">
        <v>3124</v>
      </c>
      <c r="C1013" s="25"/>
      <c r="D1013" s="51">
        <v>1</v>
      </c>
    </row>
    <row r="1014" spans="1:4" hidden="1">
      <c r="A1014" t="s">
        <v>7</v>
      </c>
      <c r="B1014" t="s">
        <v>3125</v>
      </c>
      <c r="C1014" s="25"/>
      <c r="D1014" s="51">
        <v>1</v>
      </c>
    </row>
    <row r="1015" spans="1:4" hidden="1">
      <c r="A1015" t="s">
        <v>7</v>
      </c>
      <c r="B1015" t="s">
        <v>3126</v>
      </c>
      <c r="C1015" s="25"/>
      <c r="D1015" s="51">
        <v>1</v>
      </c>
    </row>
    <row r="1016" spans="1:4" hidden="1">
      <c r="A1016" t="s">
        <v>7</v>
      </c>
      <c r="B1016" t="s">
        <v>3127</v>
      </c>
      <c r="C1016" s="25"/>
      <c r="D1016" s="51">
        <v>1</v>
      </c>
    </row>
    <row r="1017" spans="1:4" hidden="1">
      <c r="A1017" t="s">
        <v>7</v>
      </c>
      <c r="B1017" t="s">
        <v>3128</v>
      </c>
      <c r="C1017" s="25"/>
      <c r="D1017" s="51">
        <v>1</v>
      </c>
    </row>
    <row r="1018" spans="1:4" hidden="1">
      <c r="A1018" t="s">
        <v>7</v>
      </c>
      <c r="B1018" t="s">
        <v>3129</v>
      </c>
      <c r="C1018" s="25"/>
      <c r="D1018" s="51">
        <v>1</v>
      </c>
    </row>
    <row r="1019" spans="1:4" hidden="1">
      <c r="A1019" t="s">
        <v>7</v>
      </c>
      <c r="B1019" t="s">
        <v>3130</v>
      </c>
      <c r="C1019" s="25"/>
      <c r="D1019" s="51">
        <v>1</v>
      </c>
    </row>
    <row r="1020" spans="1:4" hidden="1">
      <c r="A1020" t="s">
        <v>7</v>
      </c>
      <c r="B1020" t="s">
        <v>3131</v>
      </c>
      <c r="C1020" s="25"/>
      <c r="D1020" s="51">
        <v>1</v>
      </c>
    </row>
    <row r="1021" spans="1:4" hidden="1">
      <c r="A1021" t="s">
        <v>7</v>
      </c>
      <c r="B1021" t="s">
        <v>3132</v>
      </c>
      <c r="C1021" s="25"/>
      <c r="D1021" s="51">
        <v>1</v>
      </c>
    </row>
    <row r="1022" spans="1:4" hidden="1">
      <c r="A1022" t="s">
        <v>7</v>
      </c>
      <c r="B1022" t="s">
        <v>3133</v>
      </c>
      <c r="C1022" s="25"/>
      <c r="D1022" s="51">
        <v>1</v>
      </c>
    </row>
    <row r="1023" spans="1:4" hidden="1">
      <c r="A1023" t="s">
        <v>7</v>
      </c>
      <c r="B1023" t="s">
        <v>3134</v>
      </c>
      <c r="C1023" s="25"/>
      <c r="D1023" s="51">
        <v>1</v>
      </c>
    </row>
    <row r="1024" spans="1:4" hidden="1">
      <c r="A1024" t="s">
        <v>7</v>
      </c>
      <c r="B1024" t="s">
        <v>3135</v>
      </c>
      <c r="C1024" s="25"/>
      <c r="D1024" s="51">
        <v>1</v>
      </c>
    </row>
    <row r="1025" spans="1:4" hidden="1">
      <c r="A1025" t="s">
        <v>7</v>
      </c>
      <c r="B1025" t="s">
        <v>3136</v>
      </c>
      <c r="C1025" s="25"/>
      <c r="D1025" s="51">
        <v>1</v>
      </c>
    </row>
    <row r="1026" spans="1:4" hidden="1">
      <c r="A1026" t="s">
        <v>7</v>
      </c>
      <c r="B1026" t="s">
        <v>3137</v>
      </c>
      <c r="C1026" s="25"/>
      <c r="D1026" s="51">
        <v>1</v>
      </c>
    </row>
    <row r="1027" spans="1:4" hidden="1">
      <c r="A1027" t="s">
        <v>7</v>
      </c>
      <c r="B1027" t="s">
        <v>3138</v>
      </c>
      <c r="C1027" s="25"/>
      <c r="D1027" s="51">
        <v>1</v>
      </c>
    </row>
    <row r="1028" spans="1:4" hidden="1">
      <c r="A1028" t="s">
        <v>7</v>
      </c>
      <c r="B1028" t="s">
        <v>3139</v>
      </c>
      <c r="C1028" s="25"/>
      <c r="D1028" s="51">
        <v>1</v>
      </c>
    </row>
    <row r="1029" spans="1:4" hidden="1">
      <c r="A1029" t="s">
        <v>7</v>
      </c>
      <c r="B1029" t="s">
        <v>3140</v>
      </c>
      <c r="C1029" s="25"/>
      <c r="D1029" s="51">
        <v>1</v>
      </c>
    </row>
    <row r="1030" spans="1:4" hidden="1">
      <c r="A1030" t="s">
        <v>7</v>
      </c>
      <c r="B1030" t="s">
        <v>3141</v>
      </c>
      <c r="C1030" s="25"/>
      <c r="D1030" s="51">
        <v>1</v>
      </c>
    </row>
    <row r="1031" spans="1:4" hidden="1">
      <c r="A1031" t="s">
        <v>7</v>
      </c>
      <c r="B1031" t="s">
        <v>3142</v>
      </c>
      <c r="C1031" s="25"/>
      <c r="D1031" s="51">
        <v>1</v>
      </c>
    </row>
    <row r="1032" spans="1:4" hidden="1">
      <c r="A1032" t="s">
        <v>7</v>
      </c>
      <c r="B1032" t="s">
        <v>3143</v>
      </c>
      <c r="C1032" s="25"/>
      <c r="D1032" s="51">
        <v>1</v>
      </c>
    </row>
    <row r="1033" spans="1:4" hidden="1">
      <c r="A1033" t="s">
        <v>7</v>
      </c>
      <c r="B1033" t="s">
        <v>3144</v>
      </c>
      <c r="C1033" s="25"/>
      <c r="D1033" s="51">
        <v>1</v>
      </c>
    </row>
    <row r="1034" spans="1:4" hidden="1">
      <c r="A1034" t="s">
        <v>7</v>
      </c>
      <c r="B1034" t="s">
        <v>3145</v>
      </c>
      <c r="C1034" s="25"/>
      <c r="D1034" s="51">
        <v>1</v>
      </c>
    </row>
    <row r="1035" spans="1:4" hidden="1">
      <c r="A1035" t="s">
        <v>7</v>
      </c>
      <c r="B1035" t="s">
        <v>3146</v>
      </c>
      <c r="C1035" s="25"/>
      <c r="D1035" s="51">
        <v>1</v>
      </c>
    </row>
    <row r="1036" spans="1:4" hidden="1">
      <c r="A1036" t="s">
        <v>7</v>
      </c>
      <c r="B1036" t="s">
        <v>3147</v>
      </c>
      <c r="C1036" s="25"/>
      <c r="D1036" s="51">
        <v>1</v>
      </c>
    </row>
    <row r="1037" spans="1:4" hidden="1">
      <c r="A1037" t="s">
        <v>7</v>
      </c>
      <c r="B1037" t="s">
        <v>3148</v>
      </c>
      <c r="C1037" s="25"/>
      <c r="D1037" s="51">
        <v>1</v>
      </c>
    </row>
    <row r="1038" spans="1:4" hidden="1">
      <c r="A1038" t="s">
        <v>7</v>
      </c>
      <c r="B1038" t="s">
        <v>3149</v>
      </c>
      <c r="C1038" s="25"/>
      <c r="D1038" s="51">
        <v>1</v>
      </c>
    </row>
    <row r="1039" spans="1:4" hidden="1">
      <c r="A1039" t="s">
        <v>7</v>
      </c>
      <c r="B1039" t="s">
        <v>3150</v>
      </c>
      <c r="C1039" s="25"/>
      <c r="D1039" s="51">
        <v>1</v>
      </c>
    </row>
    <row r="1040" spans="1:4" hidden="1">
      <c r="A1040" t="s">
        <v>7</v>
      </c>
      <c r="B1040" t="s">
        <v>3151</v>
      </c>
      <c r="C1040" s="25"/>
      <c r="D1040" s="51">
        <v>1</v>
      </c>
    </row>
    <row r="1041" spans="1:4" hidden="1">
      <c r="A1041" t="s">
        <v>7</v>
      </c>
      <c r="B1041" t="s">
        <v>3152</v>
      </c>
      <c r="C1041" s="25"/>
      <c r="D1041" s="51">
        <v>1</v>
      </c>
    </row>
    <row r="1042" spans="1:4" hidden="1">
      <c r="A1042" t="s">
        <v>7</v>
      </c>
      <c r="B1042" t="s">
        <v>3153</v>
      </c>
      <c r="C1042" s="25"/>
      <c r="D1042" s="51">
        <v>1</v>
      </c>
    </row>
    <row r="1043" spans="1:4" hidden="1">
      <c r="A1043" t="s">
        <v>7</v>
      </c>
      <c r="B1043" t="s">
        <v>3154</v>
      </c>
      <c r="C1043" s="25"/>
      <c r="D1043" s="51">
        <v>1</v>
      </c>
    </row>
    <row r="1044" spans="1:4" hidden="1">
      <c r="A1044" t="s">
        <v>7</v>
      </c>
      <c r="B1044" t="s">
        <v>3155</v>
      </c>
      <c r="C1044" s="25"/>
      <c r="D1044" s="51">
        <v>1</v>
      </c>
    </row>
    <row r="1045" spans="1:4" hidden="1">
      <c r="A1045" t="s">
        <v>7</v>
      </c>
      <c r="B1045" t="s">
        <v>3156</v>
      </c>
      <c r="C1045" s="25"/>
      <c r="D1045" s="51">
        <v>1</v>
      </c>
    </row>
    <row r="1046" spans="1:4" hidden="1">
      <c r="A1046" t="s">
        <v>7</v>
      </c>
      <c r="B1046" t="s">
        <v>3157</v>
      </c>
      <c r="C1046" s="25"/>
      <c r="D1046" s="51">
        <v>1</v>
      </c>
    </row>
    <row r="1047" spans="1:4" hidden="1">
      <c r="A1047" t="s">
        <v>7</v>
      </c>
      <c r="B1047" t="s">
        <v>3158</v>
      </c>
      <c r="C1047" s="25"/>
      <c r="D1047" s="51">
        <v>1</v>
      </c>
    </row>
    <row r="1048" spans="1:4" hidden="1">
      <c r="A1048" t="s">
        <v>7</v>
      </c>
      <c r="B1048" t="s">
        <v>3159</v>
      </c>
      <c r="C1048" s="25"/>
      <c r="D1048" s="51">
        <v>1</v>
      </c>
    </row>
    <row r="1049" spans="1:4" hidden="1">
      <c r="A1049" t="s">
        <v>7</v>
      </c>
      <c r="B1049" t="s">
        <v>3160</v>
      </c>
      <c r="C1049" s="25"/>
      <c r="D1049" s="51">
        <v>1</v>
      </c>
    </row>
    <row r="1050" spans="1:4" hidden="1">
      <c r="A1050" t="s">
        <v>7</v>
      </c>
      <c r="B1050" t="s">
        <v>3161</v>
      </c>
      <c r="C1050" s="25"/>
      <c r="D1050" s="51">
        <v>1</v>
      </c>
    </row>
    <row r="1051" spans="1:4" hidden="1">
      <c r="A1051" t="s">
        <v>7</v>
      </c>
      <c r="B1051" t="s">
        <v>3162</v>
      </c>
      <c r="C1051" s="25"/>
      <c r="D1051" s="51">
        <v>1</v>
      </c>
    </row>
    <row r="1052" spans="1:4" hidden="1">
      <c r="A1052" t="s">
        <v>7</v>
      </c>
      <c r="B1052" t="s">
        <v>3163</v>
      </c>
      <c r="C1052" s="25"/>
      <c r="D1052" s="51">
        <v>1</v>
      </c>
    </row>
    <row r="1053" spans="1:4" hidden="1">
      <c r="A1053" t="s">
        <v>7</v>
      </c>
      <c r="B1053" t="s">
        <v>3164</v>
      </c>
      <c r="C1053" s="25"/>
      <c r="D1053" s="51">
        <v>1</v>
      </c>
    </row>
    <row r="1054" spans="1:4" hidden="1">
      <c r="A1054" t="s">
        <v>7</v>
      </c>
      <c r="B1054" t="s">
        <v>3165</v>
      </c>
      <c r="C1054" s="25"/>
      <c r="D1054" s="51">
        <v>1</v>
      </c>
    </row>
    <row r="1055" spans="1:4" hidden="1">
      <c r="A1055" t="s">
        <v>7</v>
      </c>
      <c r="B1055" t="s">
        <v>3166</v>
      </c>
      <c r="C1055" s="25"/>
      <c r="D1055" s="51">
        <v>1</v>
      </c>
    </row>
    <row r="1056" spans="1:4" hidden="1">
      <c r="A1056" t="s">
        <v>7</v>
      </c>
      <c r="B1056" t="s">
        <v>3167</v>
      </c>
      <c r="C1056" s="25"/>
      <c r="D1056" s="51">
        <v>1</v>
      </c>
    </row>
    <row r="1057" spans="1:4" hidden="1">
      <c r="A1057" t="s">
        <v>7</v>
      </c>
      <c r="B1057" t="s">
        <v>3168</v>
      </c>
      <c r="C1057" s="25"/>
      <c r="D1057" s="51">
        <v>1</v>
      </c>
    </row>
    <row r="1058" spans="1:4" hidden="1">
      <c r="A1058" t="s">
        <v>7</v>
      </c>
      <c r="B1058" t="s">
        <v>3169</v>
      </c>
      <c r="C1058" s="25"/>
      <c r="D1058" s="51">
        <v>1</v>
      </c>
    </row>
    <row r="1059" spans="1:4" hidden="1">
      <c r="A1059" t="s">
        <v>7</v>
      </c>
      <c r="B1059" t="s">
        <v>3170</v>
      </c>
      <c r="C1059" s="25"/>
      <c r="D1059" s="51">
        <v>1</v>
      </c>
    </row>
    <row r="1060" spans="1:4" hidden="1">
      <c r="A1060" t="s">
        <v>7</v>
      </c>
      <c r="B1060" t="s">
        <v>3171</v>
      </c>
      <c r="C1060" s="25"/>
      <c r="D1060" s="51">
        <v>1</v>
      </c>
    </row>
    <row r="1061" spans="1:4" hidden="1">
      <c r="A1061" t="s">
        <v>7</v>
      </c>
      <c r="B1061" t="s">
        <v>3172</v>
      </c>
      <c r="C1061" s="25"/>
      <c r="D1061" s="51">
        <v>1</v>
      </c>
    </row>
    <row r="1062" spans="1:4" hidden="1">
      <c r="A1062" t="s">
        <v>7</v>
      </c>
      <c r="B1062" t="s">
        <v>3173</v>
      </c>
      <c r="C1062" s="25"/>
      <c r="D1062" s="51">
        <v>1</v>
      </c>
    </row>
    <row r="1063" spans="1:4" hidden="1">
      <c r="A1063" t="s">
        <v>7</v>
      </c>
      <c r="B1063" t="s">
        <v>3174</v>
      </c>
      <c r="C1063" s="25"/>
      <c r="D1063" s="51">
        <v>1</v>
      </c>
    </row>
    <row r="1064" spans="1:4" hidden="1">
      <c r="A1064" t="s">
        <v>7</v>
      </c>
      <c r="B1064" t="s">
        <v>3175</v>
      </c>
      <c r="C1064" s="25"/>
      <c r="D1064" s="51">
        <v>1</v>
      </c>
    </row>
    <row r="1065" spans="1:4" hidden="1">
      <c r="A1065" t="s">
        <v>7</v>
      </c>
      <c r="B1065" t="s">
        <v>3176</v>
      </c>
      <c r="C1065" s="25"/>
      <c r="D1065" s="51">
        <v>1</v>
      </c>
    </row>
    <row r="1066" spans="1:4" hidden="1">
      <c r="A1066" t="s">
        <v>7</v>
      </c>
      <c r="B1066" t="s">
        <v>3177</v>
      </c>
      <c r="C1066" s="25"/>
      <c r="D1066" s="51">
        <v>1</v>
      </c>
    </row>
    <row r="1067" spans="1:4" hidden="1">
      <c r="A1067" t="s">
        <v>7</v>
      </c>
      <c r="B1067" t="s">
        <v>3178</v>
      </c>
      <c r="C1067" s="25"/>
      <c r="D1067" s="51">
        <v>1</v>
      </c>
    </row>
    <row r="1068" spans="1:4" hidden="1">
      <c r="A1068" t="s">
        <v>7</v>
      </c>
      <c r="B1068" t="s">
        <v>3179</v>
      </c>
      <c r="C1068" s="25"/>
      <c r="D1068" s="51">
        <v>1</v>
      </c>
    </row>
    <row r="1069" spans="1:4" hidden="1">
      <c r="A1069" t="s">
        <v>7</v>
      </c>
      <c r="B1069" t="s">
        <v>3180</v>
      </c>
      <c r="C1069" s="25"/>
      <c r="D1069" s="51">
        <v>1</v>
      </c>
    </row>
    <row r="1070" spans="1:4" hidden="1">
      <c r="A1070" t="s">
        <v>7</v>
      </c>
      <c r="B1070" t="s">
        <v>3181</v>
      </c>
      <c r="C1070" s="25"/>
      <c r="D1070" s="51">
        <v>1</v>
      </c>
    </row>
    <row r="1071" spans="1:4" hidden="1">
      <c r="A1071" t="s">
        <v>7</v>
      </c>
      <c r="B1071" t="s">
        <v>3182</v>
      </c>
      <c r="C1071" s="25"/>
      <c r="D1071" s="51">
        <v>1</v>
      </c>
    </row>
    <row r="1072" spans="1:4" hidden="1">
      <c r="A1072" t="s">
        <v>7</v>
      </c>
      <c r="B1072" t="s">
        <v>3183</v>
      </c>
      <c r="C1072" s="25"/>
      <c r="D1072" s="51">
        <v>1</v>
      </c>
    </row>
    <row r="1073" spans="1:4" hidden="1">
      <c r="A1073" t="s">
        <v>7</v>
      </c>
      <c r="B1073" t="s">
        <v>3184</v>
      </c>
      <c r="C1073" s="25"/>
      <c r="D1073" s="51">
        <v>1</v>
      </c>
    </row>
    <row r="1074" spans="1:4" hidden="1">
      <c r="A1074" t="s">
        <v>7</v>
      </c>
      <c r="B1074" t="s">
        <v>3185</v>
      </c>
      <c r="C1074" s="25"/>
      <c r="D1074" s="51">
        <v>1</v>
      </c>
    </row>
    <row r="1075" spans="1:4" hidden="1">
      <c r="A1075" t="s">
        <v>7</v>
      </c>
      <c r="B1075" t="s">
        <v>3186</v>
      </c>
      <c r="C1075" s="25"/>
      <c r="D1075" s="51">
        <v>1</v>
      </c>
    </row>
    <row r="1076" spans="1:4" hidden="1">
      <c r="A1076" t="s">
        <v>7</v>
      </c>
      <c r="B1076" t="s">
        <v>3187</v>
      </c>
      <c r="C1076" s="25"/>
      <c r="D1076" s="51">
        <v>1</v>
      </c>
    </row>
    <row r="1077" spans="1:4" hidden="1">
      <c r="A1077" t="s">
        <v>7</v>
      </c>
      <c r="B1077" t="s">
        <v>3188</v>
      </c>
      <c r="C1077" s="25"/>
      <c r="D1077" s="51">
        <v>1</v>
      </c>
    </row>
    <row r="1078" spans="1:4" hidden="1">
      <c r="A1078" t="s">
        <v>7</v>
      </c>
      <c r="B1078" t="s">
        <v>3189</v>
      </c>
      <c r="C1078" s="25"/>
      <c r="D1078" s="51">
        <v>1</v>
      </c>
    </row>
    <row r="1079" spans="1:4" hidden="1">
      <c r="A1079" t="s">
        <v>7</v>
      </c>
      <c r="B1079" t="s">
        <v>3190</v>
      </c>
      <c r="C1079" s="25"/>
      <c r="D1079" s="51">
        <v>1</v>
      </c>
    </row>
    <row r="1080" spans="1:4" hidden="1">
      <c r="A1080" t="s">
        <v>7</v>
      </c>
      <c r="B1080" t="s">
        <v>3191</v>
      </c>
      <c r="C1080" s="25"/>
      <c r="D1080" s="51">
        <v>1</v>
      </c>
    </row>
    <row r="1081" spans="1:4" hidden="1">
      <c r="A1081" t="s">
        <v>7</v>
      </c>
      <c r="B1081" t="s">
        <v>3192</v>
      </c>
      <c r="C1081" s="25"/>
      <c r="D1081" s="51">
        <v>1</v>
      </c>
    </row>
    <row r="1082" spans="1:4" hidden="1">
      <c r="A1082" t="s">
        <v>7</v>
      </c>
      <c r="B1082" t="s">
        <v>3193</v>
      </c>
      <c r="C1082" s="25"/>
      <c r="D1082" s="51">
        <v>1</v>
      </c>
    </row>
    <row r="1083" spans="1:4" hidden="1">
      <c r="A1083" t="s">
        <v>7</v>
      </c>
      <c r="B1083" t="s">
        <v>3194</v>
      </c>
      <c r="C1083" s="25"/>
      <c r="D1083" s="51">
        <v>1</v>
      </c>
    </row>
    <row r="1084" spans="1:4" hidden="1">
      <c r="A1084" t="s">
        <v>7</v>
      </c>
      <c r="B1084" t="s">
        <v>3195</v>
      </c>
      <c r="C1084" s="25"/>
      <c r="D1084" s="51">
        <v>1</v>
      </c>
    </row>
    <row r="1085" spans="1:4" hidden="1">
      <c r="A1085" t="s">
        <v>7</v>
      </c>
      <c r="B1085" t="s">
        <v>3196</v>
      </c>
      <c r="C1085" s="25"/>
      <c r="D1085" s="51">
        <v>1</v>
      </c>
    </row>
    <row r="1086" spans="1:4" hidden="1">
      <c r="A1086" t="s">
        <v>7</v>
      </c>
      <c r="B1086" t="s">
        <v>3197</v>
      </c>
      <c r="C1086" s="25"/>
      <c r="D1086" s="51">
        <v>1</v>
      </c>
    </row>
    <row r="1087" spans="1:4" hidden="1">
      <c r="A1087" t="s">
        <v>7</v>
      </c>
      <c r="B1087" t="s">
        <v>3198</v>
      </c>
      <c r="C1087" s="25"/>
      <c r="D1087" s="51">
        <v>1</v>
      </c>
    </row>
    <row r="1088" spans="1:4" hidden="1">
      <c r="A1088" t="s">
        <v>7</v>
      </c>
      <c r="B1088" t="s">
        <v>3199</v>
      </c>
      <c r="C1088" s="25"/>
      <c r="D1088" s="51">
        <v>1</v>
      </c>
    </row>
    <row r="1089" spans="1:4" hidden="1">
      <c r="A1089" t="s">
        <v>7</v>
      </c>
      <c r="B1089" t="s">
        <v>3200</v>
      </c>
      <c r="C1089" s="25"/>
      <c r="D1089" s="51">
        <v>1</v>
      </c>
    </row>
    <row r="1090" spans="1:4" hidden="1">
      <c r="A1090" t="s">
        <v>7</v>
      </c>
      <c r="B1090" t="s">
        <v>3201</v>
      </c>
      <c r="C1090" s="25"/>
      <c r="D1090" s="51">
        <v>1</v>
      </c>
    </row>
    <row r="1091" spans="1:4" hidden="1">
      <c r="A1091" t="s">
        <v>7</v>
      </c>
      <c r="B1091" t="s">
        <v>3202</v>
      </c>
      <c r="C1091" s="25"/>
      <c r="D1091" s="51">
        <v>1</v>
      </c>
    </row>
    <row r="1092" spans="1:4" hidden="1">
      <c r="A1092" t="s">
        <v>7</v>
      </c>
      <c r="B1092" t="s">
        <v>3203</v>
      </c>
      <c r="C1092" s="25"/>
      <c r="D1092" s="51">
        <v>1</v>
      </c>
    </row>
    <row r="1093" spans="1:4" hidden="1">
      <c r="A1093" t="s">
        <v>7</v>
      </c>
      <c r="B1093" t="s">
        <v>3204</v>
      </c>
      <c r="C1093" s="25"/>
      <c r="D1093" s="51">
        <v>1</v>
      </c>
    </row>
    <row r="1094" spans="1:4" hidden="1">
      <c r="A1094" t="s">
        <v>7</v>
      </c>
      <c r="B1094" t="s">
        <v>3205</v>
      </c>
      <c r="C1094" s="25"/>
      <c r="D1094" s="51">
        <v>1</v>
      </c>
    </row>
    <row r="1095" spans="1:4" hidden="1">
      <c r="A1095" t="s">
        <v>7</v>
      </c>
      <c r="B1095" t="s">
        <v>3206</v>
      </c>
      <c r="C1095" s="25"/>
      <c r="D1095" s="51">
        <v>1</v>
      </c>
    </row>
    <row r="1096" spans="1:4" hidden="1">
      <c r="A1096" t="s">
        <v>7</v>
      </c>
      <c r="B1096" t="s">
        <v>3207</v>
      </c>
      <c r="C1096" s="25"/>
      <c r="D1096" s="51">
        <v>1</v>
      </c>
    </row>
    <row r="1097" spans="1:4" hidden="1">
      <c r="A1097" t="s">
        <v>7</v>
      </c>
      <c r="B1097" t="s">
        <v>3208</v>
      </c>
      <c r="C1097" s="25"/>
      <c r="D1097" s="51">
        <v>1</v>
      </c>
    </row>
    <row r="1098" spans="1:4" hidden="1">
      <c r="A1098" t="s">
        <v>7</v>
      </c>
      <c r="B1098" t="s">
        <v>3209</v>
      </c>
      <c r="C1098" s="25"/>
      <c r="D1098" s="51">
        <v>1</v>
      </c>
    </row>
    <row r="1099" spans="1:4" hidden="1">
      <c r="A1099" t="s">
        <v>7</v>
      </c>
      <c r="B1099" t="s">
        <v>3210</v>
      </c>
      <c r="C1099" s="25"/>
      <c r="D1099" s="51">
        <v>1</v>
      </c>
    </row>
    <row r="1100" spans="1:4" hidden="1">
      <c r="A1100" t="s">
        <v>7</v>
      </c>
      <c r="B1100" t="s">
        <v>3211</v>
      </c>
      <c r="C1100" s="25"/>
      <c r="D1100" s="51">
        <v>1</v>
      </c>
    </row>
    <row r="1101" spans="1:4" hidden="1">
      <c r="A1101" t="s">
        <v>7</v>
      </c>
      <c r="B1101" t="s">
        <v>3212</v>
      </c>
      <c r="C1101" s="25"/>
      <c r="D1101" s="51">
        <v>1</v>
      </c>
    </row>
    <row r="1102" spans="1:4" hidden="1">
      <c r="A1102" t="s">
        <v>7</v>
      </c>
      <c r="B1102" t="s">
        <v>3213</v>
      </c>
      <c r="C1102" s="25"/>
      <c r="D1102" s="51">
        <v>1</v>
      </c>
    </row>
    <row r="1103" spans="1:4" hidden="1">
      <c r="A1103" t="s">
        <v>7</v>
      </c>
      <c r="B1103" t="s">
        <v>3214</v>
      </c>
      <c r="C1103" s="25"/>
      <c r="D1103" s="51">
        <v>1</v>
      </c>
    </row>
    <row r="1104" spans="1:4" hidden="1">
      <c r="A1104" t="s">
        <v>7</v>
      </c>
      <c r="B1104" t="s">
        <v>3215</v>
      </c>
      <c r="C1104" s="25"/>
      <c r="D1104" s="51">
        <v>1</v>
      </c>
    </row>
    <row r="1105" spans="1:4" hidden="1">
      <c r="A1105" t="s">
        <v>7</v>
      </c>
      <c r="B1105" t="s">
        <v>3216</v>
      </c>
      <c r="C1105" s="25"/>
      <c r="D1105" s="51">
        <v>1</v>
      </c>
    </row>
    <row r="1106" spans="1:4" hidden="1">
      <c r="A1106" t="s">
        <v>7</v>
      </c>
      <c r="B1106" t="s">
        <v>3217</v>
      </c>
      <c r="C1106" s="25"/>
      <c r="D1106" s="51">
        <v>1</v>
      </c>
    </row>
    <row r="1107" spans="1:4" hidden="1">
      <c r="A1107" t="s">
        <v>7</v>
      </c>
      <c r="B1107" t="s">
        <v>3218</v>
      </c>
      <c r="C1107" s="25"/>
      <c r="D1107" s="51">
        <v>1</v>
      </c>
    </row>
    <row r="1108" spans="1:4" hidden="1">
      <c r="A1108" t="s">
        <v>7</v>
      </c>
      <c r="B1108" t="s">
        <v>3219</v>
      </c>
      <c r="C1108" s="25"/>
      <c r="D1108" s="51">
        <v>1</v>
      </c>
    </row>
    <row r="1109" spans="1:4" hidden="1">
      <c r="A1109" t="s">
        <v>7</v>
      </c>
      <c r="B1109" t="s">
        <v>3220</v>
      </c>
      <c r="C1109" s="25"/>
      <c r="D1109" s="51">
        <v>1</v>
      </c>
    </row>
    <row r="1110" spans="1:4" hidden="1">
      <c r="A1110" t="s">
        <v>7</v>
      </c>
      <c r="B1110" t="s">
        <v>3221</v>
      </c>
      <c r="C1110" s="25"/>
      <c r="D1110" s="51">
        <v>1</v>
      </c>
    </row>
    <row r="1111" spans="1:4" hidden="1">
      <c r="A1111" t="s">
        <v>7</v>
      </c>
      <c r="B1111" t="s">
        <v>3222</v>
      </c>
      <c r="C1111" s="25"/>
      <c r="D1111" s="51">
        <v>1</v>
      </c>
    </row>
    <row r="1112" spans="1:4" hidden="1">
      <c r="A1112" t="s">
        <v>7</v>
      </c>
      <c r="B1112" t="s">
        <v>3223</v>
      </c>
      <c r="C1112" s="25"/>
      <c r="D1112" s="51">
        <v>1</v>
      </c>
    </row>
    <row r="1113" spans="1:4" hidden="1">
      <c r="A1113" t="s">
        <v>7</v>
      </c>
      <c r="B1113" t="s">
        <v>3224</v>
      </c>
      <c r="C1113" s="25"/>
      <c r="D1113" s="51">
        <v>1</v>
      </c>
    </row>
    <row r="1114" spans="1:4" hidden="1">
      <c r="A1114" t="s">
        <v>7</v>
      </c>
      <c r="B1114" t="s">
        <v>3225</v>
      </c>
      <c r="C1114" s="25"/>
      <c r="D1114" s="51">
        <v>1</v>
      </c>
    </row>
    <row r="1115" spans="1:4" hidden="1">
      <c r="A1115" t="s">
        <v>7</v>
      </c>
      <c r="B1115" t="s">
        <v>3226</v>
      </c>
      <c r="C1115" s="25"/>
      <c r="D1115" s="51">
        <v>1</v>
      </c>
    </row>
    <row r="1116" spans="1:4" hidden="1">
      <c r="A1116" t="s">
        <v>7</v>
      </c>
      <c r="B1116" t="s">
        <v>3227</v>
      </c>
      <c r="C1116" s="25"/>
      <c r="D1116" s="51">
        <v>1</v>
      </c>
    </row>
    <row r="1117" spans="1:4" hidden="1">
      <c r="A1117" t="s">
        <v>7</v>
      </c>
      <c r="B1117" t="s">
        <v>3228</v>
      </c>
      <c r="C1117" s="25"/>
      <c r="D1117" s="51">
        <v>1</v>
      </c>
    </row>
    <row r="1118" spans="1:4" hidden="1">
      <c r="A1118" t="s">
        <v>7</v>
      </c>
      <c r="B1118" t="s">
        <v>3229</v>
      </c>
      <c r="C1118" s="25"/>
      <c r="D1118" s="51">
        <v>1</v>
      </c>
    </row>
    <row r="1119" spans="1:4" hidden="1">
      <c r="A1119" t="s">
        <v>7</v>
      </c>
      <c r="B1119" t="s">
        <v>3230</v>
      </c>
      <c r="C1119" s="25"/>
      <c r="D1119" s="51">
        <v>1</v>
      </c>
    </row>
    <row r="1120" spans="1:4" hidden="1">
      <c r="A1120" t="s">
        <v>7</v>
      </c>
      <c r="B1120" t="s">
        <v>3231</v>
      </c>
      <c r="C1120" s="25"/>
      <c r="D1120" s="51">
        <v>1</v>
      </c>
    </row>
    <row r="1121" spans="1:4" hidden="1">
      <c r="A1121" t="s">
        <v>7</v>
      </c>
      <c r="B1121" t="s">
        <v>3232</v>
      </c>
      <c r="C1121" s="25"/>
      <c r="D1121" s="51">
        <v>1</v>
      </c>
    </row>
    <row r="1122" spans="1:4" hidden="1">
      <c r="A1122" t="s">
        <v>7</v>
      </c>
      <c r="B1122" t="s">
        <v>3233</v>
      </c>
      <c r="C1122" s="25"/>
      <c r="D1122" s="51">
        <v>1</v>
      </c>
    </row>
    <row r="1123" spans="1:4" hidden="1">
      <c r="A1123" t="s">
        <v>7</v>
      </c>
      <c r="B1123" t="s">
        <v>3234</v>
      </c>
      <c r="C1123" s="25"/>
      <c r="D1123" s="51">
        <v>1</v>
      </c>
    </row>
    <row r="1124" spans="1:4" hidden="1">
      <c r="A1124" t="s">
        <v>7</v>
      </c>
      <c r="B1124" t="s">
        <v>3235</v>
      </c>
      <c r="C1124" s="25"/>
      <c r="D1124" s="51">
        <v>1</v>
      </c>
    </row>
    <row r="1125" spans="1:4" hidden="1">
      <c r="A1125" t="s">
        <v>7</v>
      </c>
      <c r="B1125" t="s">
        <v>3236</v>
      </c>
      <c r="C1125" s="25"/>
      <c r="D1125" s="51">
        <v>1</v>
      </c>
    </row>
    <row r="1126" spans="1:4" hidden="1">
      <c r="A1126" t="s">
        <v>7</v>
      </c>
      <c r="B1126" t="s">
        <v>3237</v>
      </c>
      <c r="C1126" s="25"/>
      <c r="D1126" s="51">
        <v>1</v>
      </c>
    </row>
    <row r="1127" spans="1:4" hidden="1">
      <c r="A1127" t="s">
        <v>7</v>
      </c>
      <c r="B1127" t="s">
        <v>3238</v>
      </c>
      <c r="C1127" s="25"/>
      <c r="D1127" s="51">
        <v>1</v>
      </c>
    </row>
    <row r="1128" spans="1:4" hidden="1">
      <c r="A1128" t="s">
        <v>7</v>
      </c>
      <c r="B1128" t="s">
        <v>3239</v>
      </c>
      <c r="C1128" s="25"/>
      <c r="D1128" s="51">
        <v>1</v>
      </c>
    </row>
    <row r="1129" spans="1:4" hidden="1">
      <c r="A1129" t="s">
        <v>7</v>
      </c>
      <c r="B1129" t="s">
        <v>3240</v>
      </c>
      <c r="C1129" s="25"/>
      <c r="D1129" s="51">
        <v>1</v>
      </c>
    </row>
    <row r="1130" spans="1:4" hidden="1">
      <c r="A1130" t="s">
        <v>7</v>
      </c>
      <c r="B1130" t="s">
        <v>3241</v>
      </c>
      <c r="C1130" s="25"/>
      <c r="D1130" s="51">
        <v>1</v>
      </c>
    </row>
    <row r="1131" spans="1:4" hidden="1">
      <c r="A1131" t="s">
        <v>7</v>
      </c>
      <c r="B1131" t="s">
        <v>3242</v>
      </c>
      <c r="C1131" s="25"/>
      <c r="D1131" s="51">
        <v>1</v>
      </c>
    </row>
    <row r="1132" spans="1:4" hidden="1">
      <c r="A1132" t="s">
        <v>7</v>
      </c>
      <c r="B1132" t="s">
        <v>3243</v>
      </c>
      <c r="C1132" s="25"/>
      <c r="D1132" s="51">
        <v>1</v>
      </c>
    </row>
    <row r="1133" spans="1:4" hidden="1">
      <c r="A1133" t="s">
        <v>7</v>
      </c>
      <c r="B1133" t="s">
        <v>3244</v>
      </c>
      <c r="C1133" s="25"/>
      <c r="D1133" s="51">
        <v>1</v>
      </c>
    </row>
    <row r="1134" spans="1:4" hidden="1">
      <c r="A1134" t="s">
        <v>7</v>
      </c>
      <c r="B1134" t="s">
        <v>3245</v>
      </c>
      <c r="C1134" s="25"/>
      <c r="D1134" s="51">
        <v>1</v>
      </c>
    </row>
    <row r="1135" spans="1:4" hidden="1">
      <c r="A1135" t="s">
        <v>7</v>
      </c>
      <c r="B1135" t="s">
        <v>3246</v>
      </c>
      <c r="C1135" s="25"/>
      <c r="D1135" s="51">
        <v>1</v>
      </c>
    </row>
    <row r="1136" spans="1:4" hidden="1">
      <c r="A1136" t="s">
        <v>7</v>
      </c>
      <c r="B1136" t="s">
        <v>3247</v>
      </c>
      <c r="C1136" s="25"/>
      <c r="D1136" s="51">
        <v>1</v>
      </c>
    </row>
    <row r="1137" spans="1:4" hidden="1">
      <c r="A1137" t="s">
        <v>7</v>
      </c>
      <c r="B1137" t="s">
        <v>3248</v>
      </c>
      <c r="C1137" s="25"/>
      <c r="D1137" s="51">
        <v>1</v>
      </c>
    </row>
    <row r="1138" spans="1:4" hidden="1">
      <c r="A1138" t="s">
        <v>7</v>
      </c>
      <c r="B1138" t="s">
        <v>3249</v>
      </c>
      <c r="C1138" s="25"/>
      <c r="D1138" s="51">
        <v>1</v>
      </c>
    </row>
    <row r="1139" spans="1:4" hidden="1">
      <c r="A1139" t="s">
        <v>7</v>
      </c>
      <c r="B1139" t="s">
        <v>3250</v>
      </c>
      <c r="C1139" s="25"/>
      <c r="D1139" s="51">
        <v>1</v>
      </c>
    </row>
    <row r="1140" spans="1:4" hidden="1">
      <c r="A1140" t="s">
        <v>7</v>
      </c>
      <c r="B1140" t="s">
        <v>3251</v>
      </c>
      <c r="C1140" s="25"/>
      <c r="D1140" s="51">
        <v>1</v>
      </c>
    </row>
    <row r="1141" spans="1:4" hidden="1">
      <c r="A1141" t="s">
        <v>7</v>
      </c>
      <c r="B1141" t="s">
        <v>3252</v>
      </c>
      <c r="C1141" s="25"/>
      <c r="D1141" s="51">
        <v>1</v>
      </c>
    </row>
    <row r="1142" spans="1:4" hidden="1">
      <c r="A1142" t="s">
        <v>7</v>
      </c>
      <c r="B1142" t="s">
        <v>3253</v>
      </c>
      <c r="C1142" s="25"/>
      <c r="D1142" s="51">
        <v>1</v>
      </c>
    </row>
    <row r="1143" spans="1:4" hidden="1">
      <c r="A1143" t="s">
        <v>7</v>
      </c>
      <c r="B1143" t="s">
        <v>3254</v>
      </c>
      <c r="C1143" s="25"/>
      <c r="D1143" s="51">
        <v>1</v>
      </c>
    </row>
    <row r="1144" spans="1:4" hidden="1">
      <c r="A1144" t="s">
        <v>7</v>
      </c>
      <c r="B1144" t="s">
        <v>3255</v>
      </c>
      <c r="C1144" s="25"/>
      <c r="D1144" s="51">
        <v>1</v>
      </c>
    </row>
    <row r="1145" spans="1:4" hidden="1">
      <c r="A1145" t="s">
        <v>7</v>
      </c>
      <c r="B1145" t="s">
        <v>3256</v>
      </c>
      <c r="C1145" s="25"/>
      <c r="D1145" s="51">
        <v>1</v>
      </c>
    </row>
    <row r="1146" spans="1:4" hidden="1">
      <c r="A1146" t="s">
        <v>7</v>
      </c>
      <c r="B1146" t="s">
        <v>3257</v>
      </c>
      <c r="C1146" s="25"/>
      <c r="D1146" s="51">
        <v>1</v>
      </c>
    </row>
    <row r="1147" spans="1:4" hidden="1">
      <c r="A1147" t="s">
        <v>7</v>
      </c>
      <c r="B1147" t="s">
        <v>3258</v>
      </c>
      <c r="C1147" s="25"/>
      <c r="D1147" s="51">
        <v>1</v>
      </c>
    </row>
    <row r="1148" spans="1:4" hidden="1">
      <c r="A1148" t="s">
        <v>7</v>
      </c>
      <c r="B1148" t="s">
        <v>3259</v>
      </c>
      <c r="C1148" s="25"/>
      <c r="D1148" s="51">
        <v>1</v>
      </c>
    </row>
    <row r="1149" spans="1:4" hidden="1">
      <c r="A1149" t="s">
        <v>7</v>
      </c>
      <c r="B1149" t="s">
        <v>3260</v>
      </c>
      <c r="C1149" s="25"/>
      <c r="D1149" s="51">
        <v>1</v>
      </c>
    </row>
    <row r="1150" spans="1:4" hidden="1">
      <c r="A1150" t="s">
        <v>7</v>
      </c>
      <c r="B1150" t="s">
        <v>3261</v>
      </c>
      <c r="C1150" s="25"/>
      <c r="D1150" s="51">
        <v>1</v>
      </c>
    </row>
    <row r="1151" spans="1:4" hidden="1">
      <c r="A1151" t="s">
        <v>7</v>
      </c>
      <c r="B1151" t="s">
        <v>3262</v>
      </c>
      <c r="C1151" s="25"/>
      <c r="D1151" s="51">
        <v>1</v>
      </c>
    </row>
    <row r="1152" spans="1:4" hidden="1">
      <c r="A1152" t="s">
        <v>7</v>
      </c>
      <c r="B1152" t="s">
        <v>3263</v>
      </c>
      <c r="C1152" s="25"/>
      <c r="D1152" s="51">
        <v>1</v>
      </c>
    </row>
    <row r="1153" spans="1:4" hidden="1">
      <c r="A1153" t="s">
        <v>7</v>
      </c>
      <c r="B1153" t="s">
        <v>3264</v>
      </c>
      <c r="C1153" s="25"/>
      <c r="D1153" s="51">
        <v>1</v>
      </c>
    </row>
    <row r="1154" spans="1:4" hidden="1">
      <c r="A1154" t="s">
        <v>7</v>
      </c>
      <c r="B1154" t="s">
        <v>3265</v>
      </c>
      <c r="C1154" s="25"/>
      <c r="D1154" s="51">
        <v>1</v>
      </c>
    </row>
    <row r="1155" spans="1:4" hidden="1">
      <c r="A1155" t="s">
        <v>7</v>
      </c>
      <c r="B1155" t="s">
        <v>3266</v>
      </c>
      <c r="C1155" s="25"/>
      <c r="D1155" s="51">
        <v>1</v>
      </c>
    </row>
    <row r="1156" spans="1:4" hidden="1">
      <c r="A1156" t="s">
        <v>7</v>
      </c>
      <c r="B1156" t="s">
        <v>3267</v>
      </c>
      <c r="C1156" s="25"/>
      <c r="D1156" s="51">
        <v>1</v>
      </c>
    </row>
    <row r="1157" spans="1:4" hidden="1">
      <c r="A1157" t="s">
        <v>7</v>
      </c>
      <c r="B1157" t="s">
        <v>3268</v>
      </c>
      <c r="C1157" s="25"/>
      <c r="D1157" s="51">
        <v>1</v>
      </c>
    </row>
    <row r="1158" spans="1:4" hidden="1">
      <c r="A1158" t="s">
        <v>7</v>
      </c>
      <c r="B1158" t="s">
        <v>3269</v>
      </c>
      <c r="C1158" s="25"/>
      <c r="D1158" s="51">
        <v>1</v>
      </c>
    </row>
    <row r="1159" spans="1:4" hidden="1">
      <c r="A1159" t="s">
        <v>7</v>
      </c>
      <c r="B1159" t="s">
        <v>3270</v>
      </c>
      <c r="C1159" s="25"/>
      <c r="D1159" s="51">
        <v>1</v>
      </c>
    </row>
    <row r="1160" spans="1:4" hidden="1">
      <c r="A1160" t="s">
        <v>7</v>
      </c>
      <c r="B1160" t="s">
        <v>3271</v>
      </c>
      <c r="C1160" s="25"/>
      <c r="D1160" s="51">
        <v>1</v>
      </c>
    </row>
    <row r="1161" spans="1:4" hidden="1">
      <c r="A1161" t="s">
        <v>7</v>
      </c>
      <c r="B1161" t="s">
        <v>3272</v>
      </c>
      <c r="C1161" s="25"/>
      <c r="D1161" s="51">
        <v>1</v>
      </c>
    </row>
    <row r="1162" spans="1:4" hidden="1">
      <c r="A1162" t="s">
        <v>7</v>
      </c>
      <c r="B1162" t="s">
        <v>3273</v>
      </c>
      <c r="C1162" s="25"/>
      <c r="D1162" s="51">
        <v>1</v>
      </c>
    </row>
    <row r="1163" spans="1:4" hidden="1">
      <c r="A1163" t="s">
        <v>7</v>
      </c>
      <c r="B1163" t="s">
        <v>3274</v>
      </c>
      <c r="C1163" s="25"/>
      <c r="D1163" s="51">
        <v>1</v>
      </c>
    </row>
    <row r="1164" spans="1:4" hidden="1">
      <c r="A1164" t="s">
        <v>7</v>
      </c>
      <c r="B1164" t="s">
        <v>3275</v>
      </c>
      <c r="C1164" s="25"/>
      <c r="D1164" s="51">
        <v>1</v>
      </c>
    </row>
    <row r="1165" spans="1:4" hidden="1">
      <c r="A1165" t="s">
        <v>7</v>
      </c>
      <c r="B1165" t="s">
        <v>3276</v>
      </c>
      <c r="C1165" s="25"/>
      <c r="D1165" s="51">
        <v>1</v>
      </c>
    </row>
    <row r="1166" spans="1:4" hidden="1">
      <c r="A1166" t="s">
        <v>7</v>
      </c>
      <c r="B1166" t="s">
        <v>3277</v>
      </c>
      <c r="C1166" s="25"/>
      <c r="D1166" s="51">
        <v>1</v>
      </c>
    </row>
    <row r="1167" spans="1:4" hidden="1">
      <c r="A1167" t="s">
        <v>7</v>
      </c>
      <c r="B1167" t="s">
        <v>3278</v>
      </c>
      <c r="C1167" s="25"/>
      <c r="D1167" s="51">
        <v>1</v>
      </c>
    </row>
    <row r="1168" spans="1:4" hidden="1">
      <c r="A1168" t="s">
        <v>7</v>
      </c>
      <c r="B1168" t="s">
        <v>3279</v>
      </c>
      <c r="C1168" s="25"/>
      <c r="D1168" s="51">
        <v>1</v>
      </c>
    </row>
    <row r="1169" spans="1:4" hidden="1">
      <c r="A1169" t="s">
        <v>7</v>
      </c>
      <c r="B1169" t="s">
        <v>3280</v>
      </c>
      <c r="C1169" s="25"/>
      <c r="D1169" s="51">
        <v>1</v>
      </c>
    </row>
    <row r="1170" spans="1:4" hidden="1">
      <c r="A1170" t="s">
        <v>7</v>
      </c>
      <c r="B1170" t="s">
        <v>3281</v>
      </c>
      <c r="C1170" s="25"/>
      <c r="D1170" s="51">
        <v>1</v>
      </c>
    </row>
    <row r="1171" spans="1:4" hidden="1">
      <c r="A1171" t="s">
        <v>7</v>
      </c>
      <c r="B1171" t="s">
        <v>3282</v>
      </c>
      <c r="C1171" s="25"/>
      <c r="D1171" s="51">
        <v>1</v>
      </c>
    </row>
    <row r="1172" spans="1:4" hidden="1">
      <c r="A1172" t="s">
        <v>7</v>
      </c>
      <c r="B1172" t="s">
        <v>3283</v>
      </c>
      <c r="C1172" s="25"/>
      <c r="D1172" s="51">
        <v>1</v>
      </c>
    </row>
    <row r="1173" spans="1:4" hidden="1">
      <c r="A1173" t="s">
        <v>7</v>
      </c>
      <c r="B1173" t="s">
        <v>3284</v>
      </c>
      <c r="C1173" s="25"/>
      <c r="D1173" s="51">
        <v>1</v>
      </c>
    </row>
    <row r="1174" spans="1:4" hidden="1">
      <c r="A1174" t="s">
        <v>7</v>
      </c>
      <c r="B1174" t="s">
        <v>3285</v>
      </c>
      <c r="C1174" s="25"/>
      <c r="D1174" s="51">
        <v>1</v>
      </c>
    </row>
    <row r="1175" spans="1:4" hidden="1">
      <c r="A1175" t="s">
        <v>7</v>
      </c>
      <c r="B1175" t="s">
        <v>3286</v>
      </c>
      <c r="C1175" s="25"/>
      <c r="D1175" s="51">
        <v>1</v>
      </c>
    </row>
    <row r="1176" spans="1:4" hidden="1">
      <c r="A1176" t="s">
        <v>7</v>
      </c>
      <c r="B1176" t="s">
        <v>3287</v>
      </c>
      <c r="C1176" s="25"/>
      <c r="D1176" s="51">
        <v>1</v>
      </c>
    </row>
    <row r="1177" spans="1:4" hidden="1">
      <c r="A1177" t="s">
        <v>7</v>
      </c>
      <c r="B1177" t="s">
        <v>3288</v>
      </c>
      <c r="C1177" s="25"/>
      <c r="D1177" s="51">
        <v>1</v>
      </c>
    </row>
    <row r="1178" spans="1:4" hidden="1">
      <c r="A1178" t="s">
        <v>7</v>
      </c>
      <c r="B1178" t="s">
        <v>3289</v>
      </c>
      <c r="C1178" s="25"/>
      <c r="D1178" s="51">
        <v>1</v>
      </c>
    </row>
    <row r="1179" spans="1:4" hidden="1">
      <c r="A1179" t="s">
        <v>7</v>
      </c>
      <c r="B1179" t="s">
        <v>3290</v>
      </c>
      <c r="C1179" s="25"/>
      <c r="D1179" s="51">
        <v>1</v>
      </c>
    </row>
    <row r="1180" spans="1:4" hidden="1">
      <c r="A1180" t="s">
        <v>7</v>
      </c>
      <c r="B1180" t="s">
        <v>3291</v>
      </c>
      <c r="C1180" s="25"/>
      <c r="D1180" s="51">
        <v>1</v>
      </c>
    </row>
    <row r="1181" spans="1:4" hidden="1">
      <c r="A1181" t="s">
        <v>7</v>
      </c>
      <c r="B1181" t="s">
        <v>3292</v>
      </c>
      <c r="C1181" s="25"/>
      <c r="D1181" s="51">
        <v>1</v>
      </c>
    </row>
    <row r="1182" spans="1:4" hidden="1">
      <c r="A1182" t="s">
        <v>7</v>
      </c>
      <c r="B1182" t="s">
        <v>3293</v>
      </c>
      <c r="C1182" s="25"/>
      <c r="D1182" s="51">
        <v>1</v>
      </c>
    </row>
    <row r="1183" spans="1:4" hidden="1">
      <c r="A1183" t="s">
        <v>7</v>
      </c>
      <c r="B1183" t="s">
        <v>3294</v>
      </c>
      <c r="C1183" s="25"/>
      <c r="D1183" s="51">
        <v>1</v>
      </c>
    </row>
    <row r="1184" spans="1:4" hidden="1">
      <c r="A1184" t="s">
        <v>7</v>
      </c>
      <c r="B1184" t="s">
        <v>3295</v>
      </c>
      <c r="C1184" s="25"/>
      <c r="D1184" s="51">
        <v>1</v>
      </c>
    </row>
    <row r="1185" spans="1:4" hidden="1">
      <c r="A1185" t="s">
        <v>7</v>
      </c>
      <c r="B1185" t="s">
        <v>3296</v>
      </c>
      <c r="C1185" s="25"/>
      <c r="D1185" s="51">
        <v>1</v>
      </c>
    </row>
    <row r="1186" spans="1:4" hidden="1">
      <c r="A1186" t="s">
        <v>7</v>
      </c>
      <c r="B1186" t="s">
        <v>3297</v>
      </c>
      <c r="C1186" s="25"/>
      <c r="D1186" s="51">
        <v>1</v>
      </c>
    </row>
    <row r="1187" spans="1:4" hidden="1">
      <c r="A1187" t="s">
        <v>7</v>
      </c>
      <c r="B1187" t="s">
        <v>3298</v>
      </c>
      <c r="C1187" s="25"/>
      <c r="D1187" s="51">
        <v>1</v>
      </c>
    </row>
    <row r="1188" spans="1:4" hidden="1">
      <c r="A1188" t="s">
        <v>7</v>
      </c>
      <c r="B1188" t="s">
        <v>3299</v>
      </c>
      <c r="C1188" s="25"/>
      <c r="D1188" s="51">
        <v>1</v>
      </c>
    </row>
    <row r="1189" spans="1:4" hidden="1">
      <c r="A1189" t="s">
        <v>7</v>
      </c>
      <c r="B1189" t="s">
        <v>3300</v>
      </c>
      <c r="C1189" s="25"/>
      <c r="D1189" s="51">
        <v>1</v>
      </c>
    </row>
    <row r="1190" spans="1:4" hidden="1">
      <c r="A1190" t="s">
        <v>7</v>
      </c>
      <c r="B1190" t="s">
        <v>3301</v>
      </c>
      <c r="C1190" s="25"/>
      <c r="D1190" s="51">
        <v>1</v>
      </c>
    </row>
    <row r="1191" spans="1:4" hidden="1">
      <c r="A1191" t="s">
        <v>7</v>
      </c>
      <c r="B1191" t="s">
        <v>3302</v>
      </c>
      <c r="C1191" s="25"/>
      <c r="D1191" s="51">
        <v>1</v>
      </c>
    </row>
    <row r="1192" spans="1:4" hidden="1">
      <c r="A1192" t="s">
        <v>7</v>
      </c>
      <c r="B1192" t="s">
        <v>3303</v>
      </c>
      <c r="C1192" s="25"/>
      <c r="D1192" s="51">
        <v>1</v>
      </c>
    </row>
    <row r="1193" spans="1:4" hidden="1">
      <c r="A1193" t="s">
        <v>7</v>
      </c>
      <c r="B1193" t="s">
        <v>3304</v>
      </c>
      <c r="C1193" s="25"/>
      <c r="D1193" s="51">
        <v>1</v>
      </c>
    </row>
    <row r="1194" spans="1:4" hidden="1">
      <c r="A1194" t="s">
        <v>7</v>
      </c>
      <c r="B1194" t="s">
        <v>3305</v>
      </c>
      <c r="C1194" s="25"/>
      <c r="D1194" s="51">
        <v>1</v>
      </c>
    </row>
    <row r="1195" spans="1:4" hidden="1">
      <c r="A1195" t="s">
        <v>7</v>
      </c>
      <c r="B1195" t="s">
        <v>3306</v>
      </c>
      <c r="C1195" s="25"/>
      <c r="D1195" s="51">
        <v>1</v>
      </c>
    </row>
    <row r="1196" spans="1:4" hidden="1">
      <c r="A1196" t="s">
        <v>7</v>
      </c>
      <c r="B1196" t="s">
        <v>3307</v>
      </c>
      <c r="C1196" s="25"/>
      <c r="D1196" s="51">
        <v>1</v>
      </c>
    </row>
    <row r="1197" spans="1:4" hidden="1">
      <c r="A1197" t="s">
        <v>7</v>
      </c>
      <c r="B1197" t="s">
        <v>3308</v>
      </c>
      <c r="C1197" s="25"/>
      <c r="D1197" s="51">
        <v>1</v>
      </c>
    </row>
    <row r="1198" spans="1:4" hidden="1">
      <c r="A1198" t="s">
        <v>7</v>
      </c>
      <c r="B1198" t="s">
        <v>3309</v>
      </c>
      <c r="C1198" s="25"/>
      <c r="D1198" s="51">
        <v>1</v>
      </c>
    </row>
    <row r="1199" spans="1:4" hidden="1">
      <c r="A1199" t="s">
        <v>7</v>
      </c>
      <c r="B1199" t="s">
        <v>3310</v>
      </c>
      <c r="C1199" s="25"/>
      <c r="D1199" s="51">
        <v>1</v>
      </c>
    </row>
    <row r="1200" spans="1:4" hidden="1">
      <c r="A1200" t="s">
        <v>7</v>
      </c>
      <c r="B1200" t="s">
        <v>3311</v>
      </c>
      <c r="C1200" s="25"/>
      <c r="D1200" s="51">
        <v>1</v>
      </c>
    </row>
    <row r="1201" spans="1:4" hidden="1">
      <c r="A1201" t="s">
        <v>7</v>
      </c>
      <c r="B1201" t="s">
        <v>3312</v>
      </c>
      <c r="C1201" s="25"/>
      <c r="D1201" s="51">
        <v>1</v>
      </c>
    </row>
    <row r="1202" spans="1:4" hidden="1">
      <c r="A1202" t="s">
        <v>7</v>
      </c>
      <c r="B1202" t="s">
        <v>3313</v>
      </c>
      <c r="C1202" s="25"/>
      <c r="D1202" s="51">
        <v>1</v>
      </c>
    </row>
    <row r="1203" spans="1:4" hidden="1">
      <c r="A1203" t="s">
        <v>7</v>
      </c>
      <c r="B1203" t="s">
        <v>3314</v>
      </c>
      <c r="C1203" s="25"/>
      <c r="D1203" s="51">
        <v>1</v>
      </c>
    </row>
    <row r="1204" spans="1:4" hidden="1">
      <c r="A1204" t="s">
        <v>7</v>
      </c>
      <c r="B1204" t="s">
        <v>3315</v>
      </c>
      <c r="C1204" s="25"/>
      <c r="D1204" s="51">
        <v>1</v>
      </c>
    </row>
    <row r="1205" spans="1:4" hidden="1">
      <c r="A1205" t="s">
        <v>7</v>
      </c>
      <c r="B1205" t="s">
        <v>3316</v>
      </c>
      <c r="C1205" s="25"/>
      <c r="D1205" s="51">
        <v>1</v>
      </c>
    </row>
    <row r="1206" spans="1:4" hidden="1">
      <c r="A1206" t="s">
        <v>7</v>
      </c>
      <c r="B1206" t="s">
        <v>3317</v>
      </c>
      <c r="C1206" s="25"/>
      <c r="D1206" s="51">
        <v>1</v>
      </c>
    </row>
    <row r="1207" spans="1:4" hidden="1">
      <c r="A1207" t="s">
        <v>7</v>
      </c>
      <c r="B1207" t="s">
        <v>3318</v>
      </c>
      <c r="C1207" s="25"/>
      <c r="D1207" s="51">
        <v>1</v>
      </c>
    </row>
    <row r="1208" spans="1:4" hidden="1">
      <c r="A1208" t="s">
        <v>7</v>
      </c>
      <c r="B1208" t="s">
        <v>3319</v>
      </c>
      <c r="C1208" s="25"/>
      <c r="D1208" s="51">
        <v>1</v>
      </c>
    </row>
    <row r="1209" spans="1:4" hidden="1">
      <c r="A1209" t="s">
        <v>7</v>
      </c>
      <c r="B1209" t="s">
        <v>3320</v>
      </c>
      <c r="C1209" s="25"/>
      <c r="D1209" s="51">
        <v>1</v>
      </c>
    </row>
    <row r="1210" spans="1:4" hidden="1">
      <c r="A1210" t="s">
        <v>7</v>
      </c>
      <c r="B1210" t="s">
        <v>3321</v>
      </c>
      <c r="C1210" s="25"/>
      <c r="D1210" s="51">
        <v>1</v>
      </c>
    </row>
    <row r="1211" spans="1:4" hidden="1">
      <c r="A1211" t="s">
        <v>7</v>
      </c>
      <c r="B1211" t="s">
        <v>3322</v>
      </c>
      <c r="C1211" s="25"/>
      <c r="D1211" s="51">
        <v>1</v>
      </c>
    </row>
    <row r="1212" spans="1:4" hidden="1">
      <c r="A1212" t="s">
        <v>7</v>
      </c>
      <c r="B1212" t="s">
        <v>3323</v>
      </c>
      <c r="C1212" s="25"/>
      <c r="D1212" s="51">
        <v>1</v>
      </c>
    </row>
    <row r="1213" spans="1:4" hidden="1">
      <c r="A1213" t="s">
        <v>7</v>
      </c>
      <c r="B1213" t="s">
        <v>3324</v>
      </c>
      <c r="C1213" s="25"/>
      <c r="D1213" s="51">
        <v>1</v>
      </c>
    </row>
    <row r="1214" spans="1:4" hidden="1">
      <c r="A1214" t="s">
        <v>7</v>
      </c>
      <c r="B1214" t="s">
        <v>3325</v>
      </c>
      <c r="C1214" s="25"/>
      <c r="D1214" s="51">
        <v>1</v>
      </c>
    </row>
    <row r="1215" spans="1:4" hidden="1">
      <c r="A1215" t="s">
        <v>7</v>
      </c>
      <c r="B1215" t="s">
        <v>3326</v>
      </c>
      <c r="C1215" s="25"/>
      <c r="D1215" s="51">
        <v>1</v>
      </c>
    </row>
    <row r="1216" spans="1:4" hidden="1">
      <c r="A1216" t="s">
        <v>7</v>
      </c>
      <c r="B1216" t="s">
        <v>3327</v>
      </c>
      <c r="C1216" s="25"/>
      <c r="D1216" s="51">
        <v>1</v>
      </c>
    </row>
    <row r="1217" spans="1:4" hidden="1">
      <c r="A1217" t="s">
        <v>7</v>
      </c>
      <c r="B1217" t="s">
        <v>3328</v>
      </c>
      <c r="C1217" s="25"/>
      <c r="D1217" s="51">
        <v>1</v>
      </c>
    </row>
    <row r="1218" spans="1:4" hidden="1">
      <c r="A1218" t="s">
        <v>7</v>
      </c>
      <c r="B1218" t="s">
        <v>3329</v>
      </c>
      <c r="C1218" s="25"/>
      <c r="D1218" s="51">
        <v>1</v>
      </c>
    </row>
    <row r="1219" spans="1:4" hidden="1">
      <c r="A1219" t="s">
        <v>7</v>
      </c>
      <c r="B1219" t="s">
        <v>3330</v>
      </c>
      <c r="C1219" s="25"/>
      <c r="D1219" s="51">
        <v>1</v>
      </c>
    </row>
    <row r="1220" spans="1:4" hidden="1">
      <c r="A1220" t="s">
        <v>7</v>
      </c>
      <c r="B1220" t="s">
        <v>3331</v>
      </c>
      <c r="C1220" s="25"/>
      <c r="D1220" s="51">
        <v>1</v>
      </c>
    </row>
    <row r="1221" spans="1:4" hidden="1">
      <c r="A1221" t="s">
        <v>7</v>
      </c>
      <c r="B1221" t="s">
        <v>3332</v>
      </c>
      <c r="C1221" s="25"/>
      <c r="D1221" s="51">
        <v>1</v>
      </c>
    </row>
    <row r="1222" spans="1:4" hidden="1">
      <c r="A1222" t="s">
        <v>7</v>
      </c>
      <c r="B1222" t="s">
        <v>3333</v>
      </c>
      <c r="C1222" s="25"/>
      <c r="D1222" s="51">
        <v>1</v>
      </c>
    </row>
    <row r="1223" spans="1:4" hidden="1">
      <c r="A1223" t="s">
        <v>7</v>
      </c>
      <c r="B1223" t="s">
        <v>3334</v>
      </c>
      <c r="C1223" s="25"/>
      <c r="D1223" s="51">
        <v>1</v>
      </c>
    </row>
    <row r="1224" spans="1:4" hidden="1">
      <c r="A1224" t="s">
        <v>7</v>
      </c>
      <c r="B1224" t="s">
        <v>3335</v>
      </c>
      <c r="C1224" s="25"/>
      <c r="D1224" s="51">
        <v>1</v>
      </c>
    </row>
    <row r="1225" spans="1:4" hidden="1">
      <c r="A1225" t="s">
        <v>7</v>
      </c>
      <c r="B1225" t="s">
        <v>3336</v>
      </c>
      <c r="C1225" s="25"/>
      <c r="D1225" s="51">
        <v>1</v>
      </c>
    </row>
    <row r="1226" spans="1:4" hidden="1">
      <c r="A1226" t="s">
        <v>7</v>
      </c>
      <c r="B1226" t="s">
        <v>3337</v>
      </c>
      <c r="C1226" s="25"/>
      <c r="D1226" s="51">
        <v>1</v>
      </c>
    </row>
    <row r="1227" spans="1:4" hidden="1">
      <c r="A1227" t="s">
        <v>7</v>
      </c>
      <c r="B1227" t="s">
        <v>3338</v>
      </c>
      <c r="C1227" s="25"/>
      <c r="D1227" s="51">
        <v>1</v>
      </c>
    </row>
    <row r="1228" spans="1:4" hidden="1">
      <c r="A1228" t="s">
        <v>7</v>
      </c>
      <c r="B1228" t="s">
        <v>3339</v>
      </c>
      <c r="C1228" s="25"/>
      <c r="D1228" s="51">
        <v>1</v>
      </c>
    </row>
    <row r="1229" spans="1:4" hidden="1">
      <c r="A1229" t="s">
        <v>7</v>
      </c>
      <c r="B1229" t="s">
        <v>3340</v>
      </c>
      <c r="C1229" s="25"/>
      <c r="D1229" s="51">
        <v>1</v>
      </c>
    </row>
    <row r="1230" spans="1:4" hidden="1">
      <c r="A1230" t="s">
        <v>7</v>
      </c>
      <c r="B1230" t="s">
        <v>3341</v>
      </c>
      <c r="C1230" s="25"/>
      <c r="D1230" s="51">
        <v>1</v>
      </c>
    </row>
    <row r="1231" spans="1:4" hidden="1">
      <c r="A1231" t="s">
        <v>7</v>
      </c>
      <c r="B1231" t="s">
        <v>3342</v>
      </c>
      <c r="C1231" s="25"/>
      <c r="D1231" s="51">
        <v>1</v>
      </c>
    </row>
    <row r="1232" spans="1:4" hidden="1">
      <c r="A1232" t="s">
        <v>7</v>
      </c>
      <c r="B1232" t="s">
        <v>3343</v>
      </c>
      <c r="C1232" s="25"/>
      <c r="D1232" s="51">
        <v>1</v>
      </c>
    </row>
    <row r="1233" spans="1:4" hidden="1">
      <c r="A1233" t="s">
        <v>7</v>
      </c>
      <c r="B1233" t="s">
        <v>3344</v>
      </c>
      <c r="C1233" s="25"/>
      <c r="D1233" s="51">
        <v>1</v>
      </c>
    </row>
    <row r="1234" spans="1:4" hidden="1">
      <c r="A1234" t="s">
        <v>7</v>
      </c>
      <c r="B1234" t="s">
        <v>3345</v>
      </c>
      <c r="C1234" s="25"/>
      <c r="D1234" s="51">
        <v>1</v>
      </c>
    </row>
    <row r="1235" spans="1:4" hidden="1">
      <c r="A1235" t="s">
        <v>7</v>
      </c>
      <c r="B1235" t="s">
        <v>3346</v>
      </c>
      <c r="C1235" s="25"/>
      <c r="D1235" s="51">
        <v>1</v>
      </c>
    </row>
    <row r="1236" spans="1:4" hidden="1">
      <c r="A1236" t="s">
        <v>7</v>
      </c>
      <c r="B1236" t="s">
        <v>3347</v>
      </c>
      <c r="C1236" s="25"/>
      <c r="D1236" s="51">
        <v>1</v>
      </c>
    </row>
    <row r="1237" spans="1:4" hidden="1">
      <c r="A1237" t="s">
        <v>7</v>
      </c>
      <c r="B1237" t="s">
        <v>3348</v>
      </c>
      <c r="C1237" s="25"/>
      <c r="D1237" s="51">
        <v>1</v>
      </c>
    </row>
    <row r="1238" spans="1:4" hidden="1">
      <c r="A1238" t="s">
        <v>7</v>
      </c>
      <c r="B1238" t="s">
        <v>3349</v>
      </c>
      <c r="C1238" s="25"/>
      <c r="D1238" s="51">
        <v>1</v>
      </c>
    </row>
    <row r="1239" spans="1:4" hidden="1">
      <c r="A1239" t="s">
        <v>7</v>
      </c>
      <c r="B1239" t="s">
        <v>3350</v>
      </c>
      <c r="C1239" s="25"/>
      <c r="D1239" s="51">
        <v>1</v>
      </c>
    </row>
    <row r="1240" spans="1:4" hidden="1">
      <c r="A1240" t="s">
        <v>7</v>
      </c>
      <c r="B1240" t="s">
        <v>3351</v>
      </c>
      <c r="C1240" s="25"/>
      <c r="D1240" s="51">
        <v>1</v>
      </c>
    </row>
    <row r="1241" spans="1:4" hidden="1">
      <c r="A1241" t="s">
        <v>7</v>
      </c>
      <c r="B1241" t="s">
        <v>3352</v>
      </c>
      <c r="C1241" s="25"/>
      <c r="D1241" s="51">
        <v>1</v>
      </c>
    </row>
    <row r="1242" spans="1:4" hidden="1">
      <c r="A1242" t="s">
        <v>7</v>
      </c>
      <c r="B1242" t="s">
        <v>3353</v>
      </c>
      <c r="C1242" s="25"/>
      <c r="D1242" s="51">
        <v>1</v>
      </c>
    </row>
    <row r="1243" spans="1:4" hidden="1">
      <c r="A1243" t="s">
        <v>7</v>
      </c>
      <c r="B1243" t="s">
        <v>3354</v>
      </c>
      <c r="C1243" s="25"/>
      <c r="D1243" s="51">
        <v>1</v>
      </c>
    </row>
    <row r="1244" spans="1:4" hidden="1">
      <c r="A1244" t="s">
        <v>7</v>
      </c>
      <c r="B1244" t="s">
        <v>3355</v>
      </c>
      <c r="C1244" s="25"/>
      <c r="D1244" s="51">
        <v>1</v>
      </c>
    </row>
    <row r="1245" spans="1:4" hidden="1">
      <c r="A1245" t="s">
        <v>7</v>
      </c>
      <c r="B1245" t="s">
        <v>3356</v>
      </c>
      <c r="C1245" s="25"/>
      <c r="D1245" s="51">
        <v>1</v>
      </c>
    </row>
    <row r="1246" spans="1:4" hidden="1">
      <c r="A1246" t="s">
        <v>7</v>
      </c>
      <c r="B1246" t="s">
        <v>3357</v>
      </c>
      <c r="C1246" s="25"/>
      <c r="D1246" s="51">
        <v>1</v>
      </c>
    </row>
    <row r="1247" spans="1:4" hidden="1">
      <c r="A1247" t="s">
        <v>7</v>
      </c>
      <c r="B1247" t="s">
        <v>3358</v>
      </c>
      <c r="C1247" s="25"/>
      <c r="D1247" s="51">
        <v>1</v>
      </c>
    </row>
    <row r="1248" spans="1:4" hidden="1">
      <c r="A1248" t="s">
        <v>7</v>
      </c>
      <c r="B1248" t="s">
        <v>3359</v>
      </c>
      <c r="C1248" s="25"/>
      <c r="D1248" s="51">
        <v>1</v>
      </c>
    </row>
    <row r="1249" spans="1:4" hidden="1">
      <c r="A1249" t="s">
        <v>7</v>
      </c>
      <c r="B1249" t="s">
        <v>3360</v>
      </c>
      <c r="C1249" s="25"/>
      <c r="D1249" s="51">
        <v>1</v>
      </c>
    </row>
    <row r="1250" spans="1:4" hidden="1">
      <c r="A1250" t="s">
        <v>7</v>
      </c>
      <c r="B1250" t="s">
        <v>3361</v>
      </c>
      <c r="C1250" s="25"/>
      <c r="D1250" s="51">
        <v>1</v>
      </c>
    </row>
    <row r="1251" spans="1:4" hidden="1">
      <c r="A1251" t="s">
        <v>7</v>
      </c>
      <c r="B1251" t="s">
        <v>3362</v>
      </c>
      <c r="C1251" s="25"/>
      <c r="D1251" s="51">
        <v>1</v>
      </c>
    </row>
    <row r="1252" spans="1:4" hidden="1">
      <c r="A1252" t="s">
        <v>7</v>
      </c>
      <c r="B1252" t="s">
        <v>3363</v>
      </c>
      <c r="C1252" s="25"/>
      <c r="D1252" s="51">
        <v>1</v>
      </c>
    </row>
    <row r="1253" spans="1:4" hidden="1">
      <c r="A1253" t="s">
        <v>7</v>
      </c>
      <c r="B1253" t="s">
        <v>3364</v>
      </c>
      <c r="C1253" s="25"/>
      <c r="D1253" s="51">
        <v>1</v>
      </c>
    </row>
    <row r="1254" spans="1:4" hidden="1">
      <c r="A1254" t="s">
        <v>7</v>
      </c>
      <c r="B1254" t="s">
        <v>3365</v>
      </c>
      <c r="C1254" s="25"/>
      <c r="D1254" s="51">
        <v>1</v>
      </c>
    </row>
    <row r="1255" spans="1:4" hidden="1">
      <c r="A1255" t="s">
        <v>7</v>
      </c>
      <c r="B1255" t="s">
        <v>3366</v>
      </c>
      <c r="C1255" s="25"/>
      <c r="D1255" s="51">
        <v>1</v>
      </c>
    </row>
    <row r="1256" spans="1:4" hidden="1">
      <c r="A1256" t="s">
        <v>7</v>
      </c>
      <c r="B1256" t="s">
        <v>3367</v>
      </c>
      <c r="C1256" s="25"/>
      <c r="D1256" s="51">
        <v>1</v>
      </c>
    </row>
    <row r="1257" spans="1:4" hidden="1">
      <c r="A1257" t="s">
        <v>7</v>
      </c>
      <c r="B1257" t="s">
        <v>3368</v>
      </c>
      <c r="C1257" s="25"/>
      <c r="D1257" s="51">
        <v>1</v>
      </c>
    </row>
    <row r="1258" spans="1:4" hidden="1">
      <c r="A1258" t="s">
        <v>7</v>
      </c>
      <c r="B1258" t="s">
        <v>3369</v>
      </c>
      <c r="C1258" s="25"/>
      <c r="D1258" s="51">
        <v>1</v>
      </c>
    </row>
    <row r="1259" spans="1:4" hidden="1">
      <c r="A1259" t="s">
        <v>7</v>
      </c>
      <c r="B1259" t="s">
        <v>3370</v>
      </c>
      <c r="C1259" s="25"/>
      <c r="D1259" s="51">
        <v>1</v>
      </c>
    </row>
    <row r="1260" spans="1:4" hidden="1">
      <c r="A1260" t="s">
        <v>7</v>
      </c>
      <c r="B1260" t="s">
        <v>3371</v>
      </c>
      <c r="C1260" s="25"/>
      <c r="D1260" s="51">
        <v>1</v>
      </c>
    </row>
    <row r="1261" spans="1:4" hidden="1">
      <c r="A1261" t="s">
        <v>7</v>
      </c>
      <c r="B1261" t="s">
        <v>3372</v>
      </c>
      <c r="C1261" s="25"/>
      <c r="D1261" s="51">
        <v>1</v>
      </c>
    </row>
    <row r="1262" spans="1:4" hidden="1">
      <c r="A1262" t="s">
        <v>7</v>
      </c>
      <c r="B1262" t="s">
        <v>3373</v>
      </c>
      <c r="C1262" s="25"/>
      <c r="D1262" s="51">
        <v>1</v>
      </c>
    </row>
    <row r="1263" spans="1:4" hidden="1">
      <c r="A1263" t="s">
        <v>7</v>
      </c>
      <c r="B1263" t="s">
        <v>3374</v>
      </c>
      <c r="C1263" s="25"/>
      <c r="D1263" s="51">
        <v>1</v>
      </c>
    </row>
    <row r="1264" spans="1:4" hidden="1">
      <c r="A1264" t="s">
        <v>7</v>
      </c>
      <c r="B1264" t="s">
        <v>3375</v>
      </c>
      <c r="C1264" s="25"/>
      <c r="D1264" s="51">
        <v>1</v>
      </c>
    </row>
    <row r="1265" spans="1:4" hidden="1">
      <c r="A1265" t="s">
        <v>7</v>
      </c>
      <c r="B1265" t="s">
        <v>3376</v>
      </c>
      <c r="C1265" s="25"/>
      <c r="D1265" s="51">
        <v>1</v>
      </c>
    </row>
    <row r="1266" spans="1:4" hidden="1">
      <c r="A1266" t="s">
        <v>7</v>
      </c>
      <c r="B1266" t="s">
        <v>3377</v>
      </c>
      <c r="C1266" s="25"/>
      <c r="D1266" s="51">
        <v>1</v>
      </c>
    </row>
    <row r="1267" spans="1:4" hidden="1">
      <c r="A1267" t="s">
        <v>7</v>
      </c>
      <c r="B1267" t="s">
        <v>3378</v>
      </c>
      <c r="C1267" s="25"/>
      <c r="D1267" s="51">
        <v>1</v>
      </c>
    </row>
    <row r="1268" spans="1:4" hidden="1">
      <c r="A1268" t="s">
        <v>7</v>
      </c>
      <c r="B1268" t="s">
        <v>3379</v>
      </c>
      <c r="C1268" s="25"/>
      <c r="D1268" s="51">
        <v>1</v>
      </c>
    </row>
    <row r="1269" spans="1:4" hidden="1">
      <c r="A1269" t="s">
        <v>7</v>
      </c>
      <c r="B1269" t="s">
        <v>3380</v>
      </c>
      <c r="C1269" s="25"/>
      <c r="D1269" s="51">
        <v>1</v>
      </c>
    </row>
    <row r="1270" spans="1:4" hidden="1">
      <c r="A1270" t="s">
        <v>7</v>
      </c>
      <c r="B1270" t="s">
        <v>3381</v>
      </c>
      <c r="C1270" s="25"/>
      <c r="D1270" s="51">
        <v>1</v>
      </c>
    </row>
    <row r="1271" spans="1:4" hidden="1">
      <c r="A1271" t="s">
        <v>7</v>
      </c>
      <c r="B1271" t="s">
        <v>3382</v>
      </c>
      <c r="C1271" s="25"/>
      <c r="D1271" s="51">
        <v>1</v>
      </c>
    </row>
    <row r="1272" spans="1:4" hidden="1">
      <c r="A1272" t="s">
        <v>7</v>
      </c>
      <c r="B1272" t="s">
        <v>3383</v>
      </c>
      <c r="C1272" s="25"/>
      <c r="D1272" s="51">
        <v>1</v>
      </c>
    </row>
    <row r="1273" spans="1:4" hidden="1">
      <c r="A1273" t="s">
        <v>7</v>
      </c>
      <c r="B1273" t="s">
        <v>3384</v>
      </c>
      <c r="C1273" s="25"/>
      <c r="D1273" s="51">
        <v>1</v>
      </c>
    </row>
    <row r="1274" spans="1:4" hidden="1">
      <c r="A1274" t="s">
        <v>7</v>
      </c>
      <c r="B1274" t="s">
        <v>3385</v>
      </c>
      <c r="C1274" s="25"/>
      <c r="D1274" s="51">
        <v>1</v>
      </c>
    </row>
    <row r="1275" spans="1:4" hidden="1">
      <c r="A1275" t="s">
        <v>7</v>
      </c>
      <c r="B1275" t="s">
        <v>3386</v>
      </c>
      <c r="C1275" s="25"/>
      <c r="D1275" s="51">
        <v>1</v>
      </c>
    </row>
    <row r="1276" spans="1:4" hidden="1">
      <c r="A1276" t="s">
        <v>7</v>
      </c>
      <c r="B1276" t="s">
        <v>3387</v>
      </c>
      <c r="C1276" s="25"/>
      <c r="D1276" s="51">
        <v>1</v>
      </c>
    </row>
    <row r="1277" spans="1:4" hidden="1">
      <c r="A1277" t="s">
        <v>7</v>
      </c>
      <c r="B1277" t="s">
        <v>3388</v>
      </c>
      <c r="C1277" s="25"/>
      <c r="D1277" s="51">
        <v>1</v>
      </c>
    </row>
    <row r="1278" spans="1:4" hidden="1">
      <c r="A1278" t="s">
        <v>7</v>
      </c>
      <c r="B1278" t="s">
        <v>3389</v>
      </c>
      <c r="C1278" s="25"/>
      <c r="D1278" s="51">
        <v>1</v>
      </c>
    </row>
    <row r="1279" spans="1:4" hidden="1">
      <c r="A1279" t="s">
        <v>7</v>
      </c>
      <c r="B1279" t="s">
        <v>3390</v>
      </c>
      <c r="C1279" s="25"/>
      <c r="D1279" s="51">
        <v>1</v>
      </c>
    </row>
    <row r="1280" spans="1:4" hidden="1">
      <c r="A1280" t="s">
        <v>7</v>
      </c>
      <c r="B1280" t="s">
        <v>3391</v>
      </c>
      <c r="C1280" s="25"/>
      <c r="D1280" s="51">
        <v>1</v>
      </c>
    </row>
    <row r="1281" spans="1:4" hidden="1">
      <c r="A1281" t="s">
        <v>7</v>
      </c>
      <c r="B1281" t="s">
        <v>3392</v>
      </c>
      <c r="C1281" s="25"/>
      <c r="D1281" s="51">
        <v>1</v>
      </c>
    </row>
    <row r="1282" spans="1:4" hidden="1">
      <c r="A1282" t="s">
        <v>7</v>
      </c>
      <c r="B1282" t="s">
        <v>3393</v>
      </c>
      <c r="C1282" s="25"/>
      <c r="D1282" s="51">
        <v>1</v>
      </c>
    </row>
    <row r="1283" spans="1:4" hidden="1">
      <c r="A1283" t="s">
        <v>7</v>
      </c>
      <c r="B1283" t="s">
        <v>3394</v>
      </c>
      <c r="C1283" s="25"/>
      <c r="D1283" s="51">
        <v>1</v>
      </c>
    </row>
    <row r="1284" spans="1:4" hidden="1">
      <c r="A1284" t="s">
        <v>7</v>
      </c>
      <c r="B1284" t="s">
        <v>3395</v>
      </c>
      <c r="C1284" s="25"/>
      <c r="D1284" s="51">
        <v>1</v>
      </c>
    </row>
    <row r="1285" spans="1:4" hidden="1">
      <c r="A1285" t="s">
        <v>7</v>
      </c>
      <c r="B1285" t="s">
        <v>3396</v>
      </c>
      <c r="C1285" s="25"/>
      <c r="D1285" s="51">
        <v>1</v>
      </c>
    </row>
    <row r="1286" spans="1:4" hidden="1">
      <c r="A1286" t="s">
        <v>7</v>
      </c>
      <c r="B1286" t="s">
        <v>3397</v>
      </c>
      <c r="C1286" s="25"/>
      <c r="D1286" s="51">
        <v>1</v>
      </c>
    </row>
    <row r="1287" spans="1:4" hidden="1">
      <c r="A1287" t="s">
        <v>7</v>
      </c>
      <c r="B1287" t="s">
        <v>3398</v>
      </c>
      <c r="C1287" s="25"/>
      <c r="D1287" s="51">
        <v>1</v>
      </c>
    </row>
    <row r="1288" spans="1:4" hidden="1">
      <c r="A1288" t="s">
        <v>7</v>
      </c>
      <c r="B1288" t="s">
        <v>3399</v>
      </c>
      <c r="C1288" s="25"/>
      <c r="D1288" s="51">
        <v>1</v>
      </c>
    </row>
    <row r="1289" spans="1:4" hidden="1">
      <c r="A1289" t="s">
        <v>7</v>
      </c>
      <c r="B1289" t="s">
        <v>3400</v>
      </c>
      <c r="C1289" s="25"/>
      <c r="D1289" s="51">
        <v>1</v>
      </c>
    </row>
    <row r="1290" spans="1:4" hidden="1">
      <c r="A1290" t="s">
        <v>7</v>
      </c>
      <c r="B1290" t="s">
        <v>3401</v>
      </c>
      <c r="C1290" s="25"/>
      <c r="D1290" s="51">
        <v>1</v>
      </c>
    </row>
    <row r="1291" spans="1:4" hidden="1">
      <c r="A1291" t="s">
        <v>7</v>
      </c>
      <c r="B1291" t="s">
        <v>3402</v>
      </c>
      <c r="C1291" s="25"/>
      <c r="D1291" s="51">
        <v>1</v>
      </c>
    </row>
    <row r="1292" spans="1:4" hidden="1">
      <c r="A1292" t="s">
        <v>7</v>
      </c>
      <c r="B1292" t="s">
        <v>3403</v>
      </c>
      <c r="C1292" s="25"/>
      <c r="D1292" s="51">
        <v>1</v>
      </c>
    </row>
    <row r="1293" spans="1:4" hidden="1">
      <c r="A1293" t="s">
        <v>7</v>
      </c>
      <c r="B1293" t="s">
        <v>3404</v>
      </c>
      <c r="C1293" s="25"/>
      <c r="D1293" s="51">
        <v>1</v>
      </c>
    </row>
    <row r="1294" spans="1:4" hidden="1">
      <c r="A1294" t="s">
        <v>7</v>
      </c>
      <c r="B1294" t="s">
        <v>3405</v>
      </c>
      <c r="C1294" s="25"/>
      <c r="D1294" s="51">
        <v>1</v>
      </c>
    </row>
    <row r="1295" spans="1:4" hidden="1">
      <c r="A1295" t="s">
        <v>7</v>
      </c>
      <c r="B1295" t="s">
        <v>3406</v>
      </c>
      <c r="C1295" s="25"/>
      <c r="D1295" s="51">
        <v>1</v>
      </c>
    </row>
    <row r="1296" spans="1:4" hidden="1">
      <c r="A1296" t="s">
        <v>7</v>
      </c>
      <c r="B1296" t="s">
        <v>3407</v>
      </c>
      <c r="C1296" s="25"/>
      <c r="D1296" s="51">
        <v>1</v>
      </c>
    </row>
    <row r="1297" spans="1:4" hidden="1">
      <c r="A1297" t="s">
        <v>7</v>
      </c>
      <c r="B1297" t="s">
        <v>3408</v>
      </c>
      <c r="C1297" s="25"/>
      <c r="D1297" s="51">
        <v>1</v>
      </c>
    </row>
    <row r="1298" spans="1:4" hidden="1">
      <c r="A1298" t="s">
        <v>7</v>
      </c>
      <c r="B1298" t="s">
        <v>3409</v>
      </c>
      <c r="C1298" s="25"/>
      <c r="D1298" s="51">
        <v>1</v>
      </c>
    </row>
    <row r="1299" spans="1:4" hidden="1">
      <c r="A1299" t="s">
        <v>7</v>
      </c>
      <c r="B1299" t="s">
        <v>3410</v>
      </c>
      <c r="C1299" s="25"/>
      <c r="D1299" s="51">
        <v>1</v>
      </c>
    </row>
    <row r="1300" spans="1:4" hidden="1">
      <c r="A1300" t="s">
        <v>7</v>
      </c>
      <c r="B1300" t="s">
        <v>3411</v>
      </c>
      <c r="C1300" s="25"/>
      <c r="D1300" s="51">
        <v>1</v>
      </c>
    </row>
    <row r="1301" spans="1:4" hidden="1">
      <c r="A1301" t="s">
        <v>7</v>
      </c>
      <c r="B1301" t="s">
        <v>3412</v>
      </c>
      <c r="C1301" s="25"/>
      <c r="D1301" s="51">
        <v>1</v>
      </c>
    </row>
    <row r="1302" spans="1:4" hidden="1">
      <c r="A1302" t="s">
        <v>7</v>
      </c>
      <c r="B1302" t="s">
        <v>3413</v>
      </c>
      <c r="C1302" s="25"/>
      <c r="D1302" s="51">
        <v>1</v>
      </c>
    </row>
    <row r="1303" spans="1:4" hidden="1">
      <c r="A1303" t="s">
        <v>7</v>
      </c>
      <c r="B1303" t="s">
        <v>3414</v>
      </c>
      <c r="C1303" s="25"/>
      <c r="D1303" s="51">
        <v>1</v>
      </c>
    </row>
    <row r="1304" spans="1:4" hidden="1">
      <c r="A1304" t="s">
        <v>7</v>
      </c>
      <c r="B1304" t="s">
        <v>3415</v>
      </c>
      <c r="C1304" s="25"/>
      <c r="D1304" s="51">
        <v>1</v>
      </c>
    </row>
    <row r="1305" spans="1:4" hidden="1">
      <c r="A1305" t="s">
        <v>7</v>
      </c>
      <c r="B1305" t="s">
        <v>3416</v>
      </c>
      <c r="C1305" s="25"/>
      <c r="D1305" s="51">
        <v>1</v>
      </c>
    </row>
    <row r="1306" spans="1:4" hidden="1">
      <c r="A1306" t="s">
        <v>7</v>
      </c>
      <c r="B1306" t="s">
        <v>3417</v>
      </c>
      <c r="C1306" s="25"/>
      <c r="D1306" s="51">
        <v>1</v>
      </c>
    </row>
    <row r="1307" spans="1:4" hidden="1">
      <c r="A1307" t="s">
        <v>7</v>
      </c>
      <c r="B1307" t="s">
        <v>3418</v>
      </c>
      <c r="C1307" s="25"/>
      <c r="D1307" s="51">
        <v>1</v>
      </c>
    </row>
    <row r="1308" spans="1:4" hidden="1">
      <c r="A1308" t="s">
        <v>7</v>
      </c>
      <c r="B1308" t="s">
        <v>3419</v>
      </c>
      <c r="C1308" s="25"/>
      <c r="D1308" s="51">
        <v>1</v>
      </c>
    </row>
    <row r="1309" spans="1:4" hidden="1">
      <c r="A1309" t="s">
        <v>7</v>
      </c>
      <c r="B1309" t="s">
        <v>3420</v>
      </c>
      <c r="C1309" s="25"/>
      <c r="D1309" s="51">
        <v>1</v>
      </c>
    </row>
    <row r="1310" spans="1:4" hidden="1">
      <c r="A1310" t="s">
        <v>7</v>
      </c>
      <c r="B1310" t="s">
        <v>3421</v>
      </c>
      <c r="C1310" s="25"/>
      <c r="D1310" s="51">
        <v>1</v>
      </c>
    </row>
    <row r="1311" spans="1:4" hidden="1">
      <c r="A1311" t="s">
        <v>7</v>
      </c>
      <c r="B1311" t="s">
        <v>3422</v>
      </c>
      <c r="C1311" s="25"/>
      <c r="D1311" s="51">
        <v>1</v>
      </c>
    </row>
    <row r="1312" spans="1:4" hidden="1">
      <c r="A1312" t="s">
        <v>7</v>
      </c>
      <c r="B1312" t="s">
        <v>3423</v>
      </c>
      <c r="C1312" s="25"/>
      <c r="D1312" s="51">
        <v>1</v>
      </c>
    </row>
    <row r="1313" spans="1:4" hidden="1">
      <c r="A1313" t="s">
        <v>7</v>
      </c>
      <c r="B1313" t="s">
        <v>3424</v>
      </c>
      <c r="C1313" s="25"/>
      <c r="D1313" s="51">
        <v>1</v>
      </c>
    </row>
    <row r="1314" spans="1:4" hidden="1">
      <c r="A1314" t="s">
        <v>7</v>
      </c>
      <c r="B1314" t="s">
        <v>3425</v>
      </c>
      <c r="C1314" s="25"/>
      <c r="D1314" s="51">
        <v>1</v>
      </c>
    </row>
    <row r="1315" spans="1:4" hidden="1">
      <c r="A1315" t="s">
        <v>7</v>
      </c>
      <c r="B1315" t="s">
        <v>3426</v>
      </c>
      <c r="C1315" s="25"/>
      <c r="D1315" s="51">
        <v>1</v>
      </c>
    </row>
    <row r="1316" spans="1:4" hidden="1">
      <c r="A1316" t="s">
        <v>6</v>
      </c>
      <c r="B1316" t="s">
        <v>3427</v>
      </c>
      <c r="C1316" s="25"/>
      <c r="D1316" s="51">
        <v>1</v>
      </c>
    </row>
    <row r="1317" spans="1:4" hidden="1">
      <c r="A1317" t="s">
        <v>6</v>
      </c>
      <c r="B1317" t="s">
        <v>3428</v>
      </c>
      <c r="C1317" s="25"/>
      <c r="D1317" s="51">
        <v>1</v>
      </c>
    </row>
    <row r="1318" spans="1:4" hidden="1">
      <c r="A1318" t="s">
        <v>6</v>
      </c>
      <c r="B1318" t="s">
        <v>3429</v>
      </c>
      <c r="C1318" s="25"/>
      <c r="D1318" s="51">
        <v>1</v>
      </c>
    </row>
    <row r="1319" spans="1:4" hidden="1">
      <c r="A1319" t="s">
        <v>6</v>
      </c>
      <c r="B1319" t="s">
        <v>3430</v>
      </c>
      <c r="C1319" s="25"/>
      <c r="D1319" s="51">
        <v>1</v>
      </c>
    </row>
    <row r="1320" spans="1:4" hidden="1">
      <c r="A1320" t="s">
        <v>6</v>
      </c>
      <c r="B1320" t="s">
        <v>3431</v>
      </c>
      <c r="C1320" s="25"/>
      <c r="D1320" s="51">
        <v>1</v>
      </c>
    </row>
    <row r="1321" spans="1:4" hidden="1">
      <c r="A1321" t="s">
        <v>6</v>
      </c>
      <c r="B1321" t="s">
        <v>3432</v>
      </c>
      <c r="C1321" s="25"/>
      <c r="D1321" s="51">
        <v>1</v>
      </c>
    </row>
    <row r="1322" spans="1:4" hidden="1">
      <c r="A1322" t="s">
        <v>6</v>
      </c>
      <c r="B1322" t="s">
        <v>3433</v>
      </c>
      <c r="C1322" s="25"/>
      <c r="D1322" s="51">
        <v>1</v>
      </c>
    </row>
    <row r="1323" spans="1:4" hidden="1">
      <c r="A1323" t="s">
        <v>6</v>
      </c>
      <c r="B1323" t="s">
        <v>3434</v>
      </c>
      <c r="C1323" s="25"/>
      <c r="D1323" s="51">
        <v>1</v>
      </c>
    </row>
    <row r="1324" spans="1:4" hidden="1">
      <c r="A1324" t="s">
        <v>6</v>
      </c>
      <c r="B1324" t="s">
        <v>3435</v>
      </c>
      <c r="C1324" s="25"/>
      <c r="D1324" s="51">
        <v>1</v>
      </c>
    </row>
    <row r="1325" spans="1:4" hidden="1">
      <c r="A1325" t="s">
        <v>6</v>
      </c>
      <c r="B1325" t="s">
        <v>3436</v>
      </c>
      <c r="C1325" s="25"/>
      <c r="D1325" s="51">
        <v>1</v>
      </c>
    </row>
    <row r="1326" spans="1:4" hidden="1">
      <c r="A1326" t="s">
        <v>6</v>
      </c>
      <c r="B1326" t="s">
        <v>3437</v>
      </c>
      <c r="C1326" s="25"/>
      <c r="D1326" s="51">
        <v>1</v>
      </c>
    </row>
    <row r="1327" spans="1:4" hidden="1">
      <c r="A1327" t="s">
        <v>6</v>
      </c>
      <c r="B1327" t="s">
        <v>3438</v>
      </c>
      <c r="C1327" s="25"/>
      <c r="D1327" s="51">
        <v>1</v>
      </c>
    </row>
    <row r="1328" spans="1:4" hidden="1">
      <c r="A1328" t="s">
        <v>6</v>
      </c>
      <c r="B1328" t="s">
        <v>3439</v>
      </c>
      <c r="C1328" s="25"/>
      <c r="D1328" s="51">
        <v>1</v>
      </c>
    </row>
    <row r="1329" spans="1:4" hidden="1">
      <c r="A1329" t="s">
        <v>6</v>
      </c>
      <c r="B1329" t="s">
        <v>3440</v>
      </c>
      <c r="C1329" s="25"/>
      <c r="D1329" s="51">
        <v>1</v>
      </c>
    </row>
    <row r="1330" spans="1:4" hidden="1">
      <c r="A1330" t="s">
        <v>6</v>
      </c>
      <c r="B1330" t="s">
        <v>3441</v>
      </c>
      <c r="C1330" s="25"/>
      <c r="D1330" s="51">
        <v>1</v>
      </c>
    </row>
    <row r="1331" spans="1:4" hidden="1">
      <c r="A1331" t="s">
        <v>6</v>
      </c>
      <c r="B1331" t="s">
        <v>3442</v>
      </c>
      <c r="C1331" s="25"/>
      <c r="D1331" s="51">
        <v>1</v>
      </c>
    </row>
    <row r="1332" spans="1:4" hidden="1">
      <c r="A1332" t="s">
        <v>6</v>
      </c>
      <c r="B1332" t="s">
        <v>3443</v>
      </c>
      <c r="C1332" s="25"/>
      <c r="D1332" s="51">
        <v>1</v>
      </c>
    </row>
    <row r="1333" spans="1:4" hidden="1">
      <c r="A1333" t="s">
        <v>6</v>
      </c>
      <c r="B1333" t="s">
        <v>3444</v>
      </c>
      <c r="C1333" s="25"/>
      <c r="D1333" s="51">
        <v>1</v>
      </c>
    </row>
    <row r="1334" spans="1:4" hidden="1">
      <c r="A1334" t="s">
        <v>6</v>
      </c>
      <c r="B1334" t="s">
        <v>3445</v>
      </c>
      <c r="C1334" s="25"/>
      <c r="D1334" s="51">
        <v>1</v>
      </c>
    </row>
    <row r="1335" spans="1:4" hidden="1">
      <c r="A1335" t="s">
        <v>6</v>
      </c>
      <c r="B1335" t="s">
        <v>3446</v>
      </c>
      <c r="C1335" s="25"/>
      <c r="D1335" s="51">
        <v>1</v>
      </c>
    </row>
    <row r="1336" spans="1:4" hidden="1">
      <c r="A1336" t="s">
        <v>6</v>
      </c>
      <c r="B1336" t="s">
        <v>3447</v>
      </c>
      <c r="C1336" s="25"/>
      <c r="D1336" s="51">
        <v>1</v>
      </c>
    </row>
    <row r="1337" spans="1:4" hidden="1">
      <c r="A1337" t="s">
        <v>6</v>
      </c>
      <c r="B1337" t="s">
        <v>3448</v>
      </c>
      <c r="C1337" s="25"/>
      <c r="D1337" s="51">
        <v>1</v>
      </c>
    </row>
    <row r="1338" spans="1:4" hidden="1">
      <c r="A1338" t="s">
        <v>6</v>
      </c>
      <c r="B1338" t="s">
        <v>3449</v>
      </c>
      <c r="C1338" s="25"/>
      <c r="D1338" s="51">
        <v>1</v>
      </c>
    </row>
    <row r="1339" spans="1:4" hidden="1">
      <c r="A1339" t="s">
        <v>6</v>
      </c>
      <c r="B1339" t="s">
        <v>3450</v>
      </c>
      <c r="C1339" s="25"/>
      <c r="D1339" s="51">
        <v>1</v>
      </c>
    </row>
    <row r="1340" spans="1:4" hidden="1">
      <c r="A1340" t="s">
        <v>6</v>
      </c>
      <c r="B1340" t="s">
        <v>3451</v>
      </c>
      <c r="C1340" s="25"/>
      <c r="D1340" s="51">
        <v>1</v>
      </c>
    </row>
    <row r="1341" spans="1:4" hidden="1">
      <c r="A1341" t="s">
        <v>6</v>
      </c>
      <c r="B1341" t="s">
        <v>3452</v>
      </c>
      <c r="C1341" s="25"/>
      <c r="D1341" s="51">
        <v>1</v>
      </c>
    </row>
    <row r="1342" spans="1:4" hidden="1">
      <c r="A1342" t="s">
        <v>6</v>
      </c>
      <c r="B1342" t="s">
        <v>3453</v>
      </c>
      <c r="C1342" s="25"/>
      <c r="D1342" s="51">
        <v>1</v>
      </c>
    </row>
    <row r="1343" spans="1:4" hidden="1">
      <c r="A1343" t="s">
        <v>6</v>
      </c>
      <c r="B1343" t="s">
        <v>3454</v>
      </c>
      <c r="C1343" s="25"/>
      <c r="D1343" s="51">
        <v>1</v>
      </c>
    </row>
    <row r="1344" spans="1:4" hidden="1">
      <c r="A1344" t="s">
        <v>6</v>
      </c>
      <c r="B1344" t="s">
        <v>3455</v>
      </c>
      <c r="C1344" s="25"/>
      <c r="D1344" s="51">
        <v>1</v>
      </c>
    </row>
    <row r="1345" spans="1:4" hidden="1">
      <c r="A1345" t="s">
        <v>6</v>
      </c>
      <c r="B1345" t="s">
        <v>3456</v>
      </c>
      <c r="C1345" s="25"/>
      <c r="D1345" s="51">
        <v>1</v>
      </c>
    </row>
    <row r="1346" spans="1:4" hidden="1">
      <c r="A1346" t="s">
        <v>6</v>
      </c>
      <c r="B1346" t="s">
        <v>3457</v>
      </c>
      <c r="C1346" s="25"/>
      <c r="D1346" s="51">
        <v>1</v>
      </c>
    </row>
    <row r="1347" spans="1:4" hidden="1">
      <c r="A1347" t="s">
        <v>6</v>
      </c>
      <c r="B1347" t="s">
        <v>3458</v>
      </c>
      <c r="C1347" s="25"/>
      <c r="D1347" s="51">
        <v>1</v>
      </c>
    </row>
    <row r="1348" spans="1:4" hidden="1">
      <c r="A1348" t="s">
        <v>6</v>
      </c>
      <c r="B1348" t="s">
        <v>3459</v>
      </c>
      <c r="C1348" s="25"/>
      <c r="D1348" s="51">
        <v>1</v>
      </c>
    </row>
    <row r="1349" spans="1:4" hidden="1">
      <c r="A1349" t="s">
        <v>6</v>
      </c>
      <c r="B1349" t="s">
        <v>3460</v>
      </c>
      <c r="C1349" s="25"/>
      <c r="D1349" s="51">
        <v>1</v>
      </c>
    </row>
    <row r="1350" spans="1:4" hidden="1">
      <c r="A1350" t="s">
        <v>6</v>
      </c>
      <c r="B1350" t="s">
        <v>3461</v>
      </c>
      <c r="C1350" s="25"/>
      <c r="D1350" s="51">
        <v>1</v>
      </c>
    </row>
    <row r="1351" spans="1:4" hidden="1">
      <c r="A1351" t="s">
        <v>6</v>
      </c>
      <c r="B1351" t="s">
        <v>3462</v>
      </c>
      <c r="C1351" s="25"/>
      <c r="D1351" s="51">
        <v>1</v>
      </c>
    </row>
    <row r="1352" spans="1:4" hidden="1">
      <c r="A1352" t="s">
        <v>6</v>
      </c>
      <c r="B1352" t="s">
        <v>3463</v>
      </c>
      <c r="C1352" s="25"/>
      <c r="D1352" s="51">
        <v>1</v>
      </c>
    </row>
    <row r="1353" spans="1:4" hidden="1">
      <c r="A1353" t="s">
        <v>6</v>
      </c>
      <c r="B1353" t="s">
        <v>3464</v>
      </c>
      <c r="C1353" s="25"/>
      <c r="D1353" s="51">
        <v>1</v>
      </c>
    </row>
    <row r="1354" spans="1:4" hidden="1">
      <c r="A1354" t="s">
        <v>6</v>
      </c>
      <c r="B1354" t="s">
        <v>3465</v>
      </c>
      <c r="C1354" s="25"/>
      <c r="D1354" s="51">
        <v>1</v>
      </c>
    </row>
    <row r="1355" spans="1:4" hidden="1">
      <c r="A1355" t="s">
        <v>6</v>
      </c>
      <c r="B1355" t="s">
        <v>3466</v>
      </c>
      <c r="C1355" s="25"/>
      <c r="D1355" s="51">
        <v>1</v>
      </c>
    </row>
    <row r="1356" spans="1:4" hidden="1">
      <c r="A1356" t="s">
        <v>6</v>
      </c>
      <c r="B1356" t="s">
        <v>3467</v>
      </c>
      <c r="C1356" s="25"/>
      <c r="D1356" s="51">
        <v>1</v>
      </c>
    </row>
    <row r="1357" spans="1:4" hidden="1">
      <c r="A1357" t="s">
        <v>6</v>
      </c>
      <c r="B1357" t="s">
        <v>3468</v>
      </c>
      <c r="C1357" s="25"/>
      <c r="D1357" s="51">
        <v>1</v>
      </c>
    </row>
    <row r="1358" spans="1:4" hidden="1">
      <c r="A1358" t="s">
        <v>6</v>
      </c>
      <c r="B1358" t="s">
        <v>3469</v>
      </c>
      <c r="C1358" s="25"/>
      <c r="D1358" s="51">
        <v>1</v>
      </c>
    </row>
    <row r="1359" spans="1:4" hidden="1">
      <c r="A1359" t="s">
        <v>6</v>
      </c>
      <c r="B1359" t="s">
        <v>3470</v>
      </c>
      <c r="C1359" s="25"/>
      <c r="D1359" s="51">
        <v>1</v>
      </c>
    </row>
    <row r="1360" spans="1:4" hidden="1">
      <c r="A1360" t="s">
        <v>6</v>
      </c>
      <c r="B1360" t="s">
        <v>3471</v>
      </c>
      <c r="C1360" s="25"/>
      <c r="D1360" s="51">
        <v>1</v>
      </c>
    </row>
    <row r="1361" spans="1:4" hidden="1">
      <c r="A1361" t="s">
        <v>6</v>
      </c>
      <c r="B1361" t="s">
        <v>3472</v>
      </c>
      <c r="C1361" s="25"/>
      <c r="D1361" s="51">
        <v>1</v>
      </c>
    </row>
    <row r="1362" spans="1:4" hidden="1">
      <c r="A1362" t="s">
        <v>6</v>
      </c>
      <c r="B1362" t="s">
        <v>3473</v>
      </c>
      <c r="C1362" s="25"/>
      <c r="D1362" s="51">
        <v>1</v>
      </c>
    </row>
    <row r="1363" spans="1:4" hidden="1">
      <c r="A1363" t="s">
        <v>6</v>
      </c>
      <c r="B1363" t="s">
        <v>3474</v>
      </c>
      <c r="C1363" s="25"/>
      <c r="D1363" s="51">
        <v>1</v>
      </c>
    </row>
    <row r="1364" spans="1:4" hidden="1">
      <c r="A1364" t="s">
        <v>6</v>
      </c>
      <c r="B1364" t="s">
        <v>3475</v>
      </c>
      <c r="C1364" s="25"/>
      <c r="D1364" s="51">
        <v>1</v>
      </c>
    </row>
    <row r="1365" spans="1:4" hidden="1">
      <c r="A1365" t="s">
        <v>6</v>
      </c>
      <c r="B1365" t="s">
        <v>3476</v>
      </c>
      <c r="C1365" s="25"/>
      <c r="D1365" s="51">
        <v>1</v>
      </c>
    </row>
    <row r="1366" spans="1:4" hidden="1">
      <c r="A1366" t="s">
        <v>6</v>
      </c>
      <c r="B1366" t="s">
        <v>3477</v>
      </c>
      <c r="C1366" s="25"/>
      <c r="D1366" s="51">
        <v>1</v>
      </c>
    </row>
    <row r="1367" spans="1:4" hidden="1">
      <c r="A1367" t="s">
        <v>6</v>
      </c>
      <c r="B1367" t="s">
        <v>3478</v>
      </c>
      <c r="C1367" s="25"/>
      <c r="D1367" s="51">
        <v>1</v>
      </c>
    </row>
    <row r="1368" spans="1:4" hidden="1">
      <c r="A1368" t="s">
        <v>6</v>
      </c>
      <c r="B1368" t="s">
        <v>3479</v>
      </c>
      <c r="C1368" s="25"/>
      <c r="D1368" s="51">
        <v>1</v>
      </c>
    </row>
    <row r="1369" spans="1:4" hidden="1">
      <c r="A1369" t="s">
        <v>6</v>
      </c>
      <c r="B1369" t="s">
        <v>3480</v>
      </c>
      <c r="C1369" s="25"/>
      <c r="D1369" s="51">
        <v>1</v>
      </c>
    </row>
    <row r="1370" spans="1:4" hidden="1">
      <c r="A1370" t="s">
        <v>6</v>
      </c>
      <c r="B1370" t="s">
        <v>3481</v>
      </c>
      <c r="C1370" s="25"/>
      <c r="D1370" s="51">
        <v>1</v>
      </c>
    </row>
    <row r="1371" spans="1:4" hidden="1">
      <c r="A1371" t="s">
        <v>6</v>
      </c>
      <c r="B1371" t="s">
        <v>3482</v>
      </c>
      <c r="C1371" s="25"/>
      <c r="D1371" s="51">
        <v>1</v>
      </c>
    </row>
    <row r="1372" spans="1:4" hidden="1">
      <c r="A1372" t="s">
        <v>6</v>
      </c>
      <c r="B1372" t="s">
        <v>3483</v>
      </c>
      <c r="C1372" s="25"/>
      <c r="D1372" s="51">
        <v>1</v>
      </c>
    </row>
    <row r="1373" spans="1:4" hidden="1">
      <c r="A1373" t="s">
        <v>6</v>
      </c>
      <c r="B1373" t="s">
        <v>3484</v>
      </c>
      <c r="C1373" s="25"/>
      <c r="D1373" s="51">
        <v>1</v>
      </c>
    </row>
    <row r="1374" spans="1:4" hidden="1">
      <c r="A1374" t="s">
        <v>6</v>
      </c>
      <c r="B1374" t="s">
        <v>3485</v>
      </c>
      <c r="C1374" s="25"/>
      <c r="D1374" s="51">
        <v>1</v>
      </c>
    </row>
    <row r="1375" spans="1:4" hidden="1">
      <c r="A1375" t="s">
        <v>6</v>
      </c>
      <c r="B1375" t="s">
        <v>3486</v>
      </c>
      <c r="C1375" s="25"/>
      <c r="D1375" s="51">
        <v>1</v>
      </c>
    </row>
    <row r="1376" spans="1:4" hidden="1">
      <c r="A1376" t="s">
        <v>6</v>
      </c>
      <c r="B1376" t="s">
        <v>3487</v>
      </c>
      <c r="C1376" s="25"/>
      <c r="D1376" s="51">
        <v>1</v>
      </c>
    </row>
    <row r="1377" spans="1:4" hidden="1">
      <c r="A1377" t="s">
        <v>6</v>
      </c>
      <c r="B1377" t="s">
        <v>3488</v>
      </c>
      <c r="C1377" s="25"/>
      <c r="D1377" s="51">
        <v>1</v>
      </c>
    </row>
    <row r="1378" spans="1:4" hidden="1">
      <c r="A1378" t="s">
        <v>6</v>
      </c>
      <c r="B1378" t="s">
        <v>3489</v>
      </c>
      <c r="C1378" s="25"/>
      <c r="D1378" s="51">
        <v>1</v>
      </c>
    </row>
    <row r="1379" spans="1:4" hidden="1">
      <c r="A1379" t="s">
        <v>6</v>
      </c>
      <c r="B1379" t="s">
        <v>3490</v>
      </c>
      <c r="C1379" s="25"/>
      <c r="D1379" s="51">
        <v>1</v>
      </c>
    </row>
    <row r="1380" spans="1:4" hidden="1">
      <c r="A1380" t="s">
        <v>6</v>
      </c>
      <c r="B1380" t="s">
        <v>3491</v>
      </c>
      <c r="C1380" s="25"/>
      <c r="D1380" s="51">
        <v>1</v>
      </c>
    </row>
    <row r="1381" spans="1:4" hidden="1">
      <c r="A1381" t="s">
        <v>6</v>
      </c>
      <c r="B1381" t="s">
        <v>3492</v>
      </c>
      <c r="C1381" s="25"/>
      <c r="D1381" s="51">
        <v>1</v>
      </c>
    </row>
    <row r="1382" spans="1:4" hidden="1">
      <c r="A1382" t="s">
        <v>6</v>
      </c>
      <c r="B1382" t="s">
        <v>3493</v>
      </c>
      <c r="C1382" s="25"/>
      <c r="D1382" s="51">
        <v>1</v>
      </c>
    </row>
    <row r="1383" spans="1:4" hidden="1">
      <c r="A1383" t="s">
        <v>6</v>
      </c>
      <c r="B1383" t="s">
        <v>3494</v>
      </c>
      <c r="C1383" s="25"/>
      <c r="D1383" s="51">
        <v>1</v>
      </c>
    </row>
    <row r="1384" spans="1:4" hidden="1">
      <c r="A1384" t="s">
        <v>6</v>
      </c>
      <c r="B1384" t="s">
        <v>3495</v>
      </c>
      <c r="C1384" s="25"/>
      <c r="D1384" s="51">
        <v>1</v>
      </c>
    </row>
    <row r="1385" spans="1:4" hidden="1">
      <c r="A1385" t="s">
        <v>6</v>
      </c>
      <c r="B1385" t="s">
        <v>3496</v>
      </c>
      <c r="C1385" s="25"/>
      <c r="D1385" s="51">
        <v>1</v>
      </c>
    </row>
    <row r="1386" spans="1:4" hidden="1">
      <c r="A1386" t="s">
        <v>6</v>
      </c>
      <c r="B1386" t="s">
        <v>3497</v>
      </c>
      <c r="C1386" s="25"/>
      <c r="D1386" s="51">
        <v>1</v>
      </c>
    </row>
    <row r="1387" spans="1:4" hidden="1">
      <c r="A1387" t="s">
        <v>6</v>
      </c>
      <c r="B1387" t="s">
        <v>3498</v>
      </c>
      <c r="C1387" s="25"/>
      <c r="D1387" s="51">
        <v>1</v>
      </c>
    </row>
    <row r="1388" spans="1:4" hidden="1">
      <c r="A1388" t="s">
        <v>6</v>
      </c>
      <c r="B1388" t="s">
        <v>3499</v>
      </c>
      <c r="C1388" s="25"/>
      <c r="D1388" s="51">
        <v>1</v>
      </c>
    </row>
    <row r="1389" spans="1:4" hidden="1">
      <c r="A1389" t="s">
        <v>6</v>
      </c>
      <c r="B1389" t="s">
        <v>3500</v>
      </c>
      <c r="C1389" s="25"/>
      <c r="D1389" s="51">
        <v>1</v>
      </c>
    </row>
    <row r="1390" spans="1:4" hidden="1">
      <c r="A1390" t="s">
        <v>6</v>
      </c>
      <c r="B1390" t="s">
        <v>3501</v>
      </c>
      <c r="C1390" s="25"/>
      <c r="D1390" s="51">
        <v>1</v>
      </c>
    </row>
    <row r="1391" spans="1:4" hidden="1">
      <c r="A1391" t="s">
        <v>6</v>
      </c>
      <c r="B1391" t="s">
        <v>3502</v>
      </c>
      <c r="C1391" s="25"/>
      <c r="D1391" s="51">
        <v>1</v>
      </c>
    </row>
    <row r="1392" spans="1:4" hidden="1">
      <c r="A1392" t="s">
        <v>6</v>
      </c>
      <c r="B1392" t="s">
        <v>3503</v>
      </c>
      <c r="C1392" s="25"/>
      <c r="D1392" s="51">
        <v>1</v>
      </c>
    </row>
    <row r="1393" spans="1:4" hidden="1">
      <c r="A1393" t="s">
        <v>6</v>
      </c>
      <c r="B1393" t="s">
        <v>3504</v>
      </c>
      <c r="C1393" s="25"/>
      <c r="D1393" s="51">
        <v>1</v>
      </c>
    </row>
    <row r="1394" spans="1:4" hidden="1">
      <c r="A1394" t="s">
        <v>6</v>
      </c>
      <c r="B1394" t="s">
        <v>3505</v>
      </c>
      <c r="C1394" s="25"/>
      <c r="D1394" s="51">
        <v>1</v>
      </c>
    </row>
    <row r="1395" spans="1:4" hidden="1">
      <c r="A1395" t="s">
        <v>6</v>
      </c>
      <c r="B1395" t="s">
        <v>3506</v>
      </c>
      <c r="C1395" s="25"/>
      <c r="D1395" s="51">
        <v>1</v>
      </c>
    </row>
    <row r="1396" spans="1:4" hidden="1">
      <c r="A1396" t="s">
        <v>6</v>
      </c>
      <c r="B1396" t="s">
        <v>3507</v>
      </c>
      <c r="C1396" s="25"/>
      <c r="D1396" s="51">
        <v>1</v>
      </c>
    </row>
    <row r="1397" spans="1:4" hidden="1">
      <c r="A1397" t="s">
        <v>6</v>
      </c>
      <c r="B1397" t="s">
        <v>3508</v>
      </c>
      <c r="C1397" s="25"/>
      <c r="D1397" s="51">
        <v>1</v>
      </c>
    </row>
    <row r="1398" spans="1:4" hidden="1">
      <c r="A1398" t="s">
        <v>6</v>
      </c>
      <c r="B1398" t="s">
        <v>3509</v>
      </c>
      <c r="C1398" s="25"/>
      <c r="D1398" s="51">
        <v>1</v>
      </c>
    </row>
    <row r="1399" spans="1:4" hidden="1">
      <c r="A1399" t="s">
        <v>6</v>
      </c>
      <c r="B1399" t="s">
        <v>3510</v>
      </c>
      <c r="C1399" s="25"/>
      <c r="D1399" s="51">
        <v>1</v>
      </c>
    </row>
    <row r="1400" spans="1:4" hidden="1">
      <c r="A1400" t="s">
        <v>6</v>
      </c>
      <c r="B1400" t="s">
        <v>3511</v>
      </c>
      <c r="C1400" s="25"/>
      <c r="D1400" s="51">
        <v>1</v>
      </c>
    </row>
    <row r="1401" spans="1:4" hidden="1">
      <c r="A1401" t="s">
        <v>6</v>
      </c>
      <c r="B1401" t="s">
        <v>3512</v>
      </c>
      <c r="C1401" s="25"/>
      <c r="D1401" s="51">
        <v>1</v>
      </c>
    </row>
    <row r="1402" spans="1:4" hidden="1">
      <c r="A1402" t="s">
        <v>6</v>
      </c>
      <c r="B1402" t="s">
        <v>3513</v>
      </c>
      <c r="C1402" s="25"/>
      <c r="D1402" s="51">
        <v>1</v>
      </c>
    </row>
    <row r="1403" spans="1:4" hidden="1">
      <c r="A1403" t="s">
        <v>6</v>
      </c>
      <c r="B1403" t="s">
        <v>3514</v>
      </c>
      <c r="C1403" s="25"/>
      <c r="D1403" s="51">
        <v>1</v>
      </c>
    </row>
    <row r="1404" spans="1:4" hidden="1">
      <c r="A1404" t="s">
        <v>6</v>
      </c>
      <c r="B1404" t="s">
        <v>3515</v>
      </c>
      <c r="C1404" s="25"/>
      <c r="D1404" s="51">
        <v>1</v>
      </c>
    </row>
    <row r="1405" spans="1:4" hidden="1">
      <c r="A1405" t="s">
        <v>6</v>
      </c>
      <c r="B1405" t="s">
        <v>3516</v>
      </c>
      <c r="C1405" s="25"/>
      <c r="D1405" s="51">
        <v>1</v>
      </c>
    </row>
    <row r="1406" spans="1:4" hidden="1">
      <c r="A1406" t="s">
        <v>6</v>
      </c>
      <c r="B1406" t="s">
        <v>3517</v>
      </c>
      <c r="C1406" s="25"/>
      <c r="D1406" s="51">
        <v>1</v>
      </c>
    </row>
    <row r="1407" spans="1:4" hidden="1">
      <c r="A1407" t="s">
        <v>6</v>
      </c>
      <c r="B1407" t="s">
        <v>3518</v>
      </c>
      <c r="C1407" s="25"/>
      <c r="D1407" s="51">
        <v>1</v>
      </c>
    </row>
    <row r="1408" spans="1:4" hidden="1">
      <c r="A1408" t="s">
        <v>6</v>
      </c>
      <c r="B1408" t="s">
        <v>3519</v>
      </c>
      <c r="C1408" s="25"/>
      <c r="D1408" s="51">
        <v>1</v>
      </c>
    </row>
    <row r="1409" spans="1:4" hidden="1">
      <c r="A1409" t="s">
        <v>6</v>
      </c>
      <c r="B1409" t="s">
        <v>3520</v>
      </c>
      <c r="C1409" s="25"/>
      <c r="D1409" s="51">
        <v>1</v>
      </c>
    </row>
    <row r="1410" spans="1:4" hidden="1">
      <c r="A1410" t="s">
        <v>6</v>
      </c>
      <c r="B1410" t="s">
        <v>3521</v>
      </c>
      <c r="C1410" s="25"/>
      <c r="D1410" s="51">
        <v>1</v>
      </c>
    </row>
    <row r="1411" spans="1:4" hidden="1">
      <c r="A1411" t="s">
        <v>6</v>
      </c>
      <c r="B1411" t="s">
        <v>3522</v>
      </c>
      <c r="C1411" s="25"/>
      <c r="D1411" s="51">
        <v>1</v>
      </c>
    </row>
    <row r="1412" spans="1:4" hidden="1">
      <c r="A1412" t="s">
        <v>6</v>
      </c>
      <c r="B1412" t="s">
        <v>3523</v>
      </c>
      <c r="C1412" s="25"/>
      <c r="D1412" s="51">
        <v>1</v>
      </c>
    </row>
    <row r="1413" spans="1:4" hidden="1">
      <c r="A1413" t="s">
        <v>3</v>
      </c>
      <c r="B1413" t="s">
        <v>3524</v>
      </c>
      <c r="C1413" s="25"/>
      <c r="D1413" s="51">
        <v>1</v>
      </c>
    </row>
    <row r="1414" spans="1:4" hidden="1">
      <c r="A1414" t="s">
        <v>3</v>
      </c>
      <c r="B1414" t="s">
        <v>3525</v>
      </c>
      <c r="C1414" s="25"/>
      <c r="D1414" s="51">
        <v>1</v>
      </c>
    </row>
    <row r="1415" spans="1:4" hidden="1">
      <c r="A1415" t="s">
        <v>3</v>
      </c>
      <c r="B1415" t="s">
        <v>3526</v>
      </c>
      <c r="C1415" s="25"/>
      <c r="D1415" s="51">
        <v>1</v>
      </c>
    </row>
    <row r="1416" spans="1:4" hidden="1">
      <c r="A1416" t="s">
        <v>3</v>
      </c>
      <c r="B1416" t="s">
        <v>3527</v>
      </c>
      <c r="C1416" s="25"/>
      <c r="D1416" s="51">
        <v>1</v>
      </c>
    </row>
    <row r="1417" spans="1:4" hidden="1">
      <c r="A1417" t="s">
        <v>3</v>
      </c>
      <c r="B1417" t="s">
        <v>3528</v>
      </c>
      <c r="C1417" s="25"/>
      <c r="D1417" s="51">
        <v>1</v>
      </c>
    </row>
    <row r="1418" spans="1:4" hidden="1">
      <c r="A1418" t="s">
        <v>3</v>
      </c>
      <c r="B1418" t="s">
        <v>3529</v>
      </c>
      <c r="C1418" s="25"/>
      <c r="D1418" s="51">
        <v>1</v>
      </c>
    </row>
    <row r="1419" spans="1:4" hidden="1">
      <c r="A1419" t="s">
        <v>3</v>
      </c>
      <c r="B1419" t="s">
        <v>3530</v>
      </c>
      <c r="C1419" s="25"/>
      <c r="D1419" s="51">
        <v>1</v>
      </c>
    </row>
    <row r="1420" spans="1:4" hidden="1">
      <c r="A1420" t="s">
        <v>3</v>
      </c>
      <c r="B1420" t="s">
        <v>3531</v>
      </c>
      <c r="C1420" s="25"/>
      <c r="D1420" s="51">
        <v>1</v>
      </c>
    </row>
    <row r="1421" spans="1:4" hidden="1">
      <c r="A1421" t="s">
        <v>3</v>
      </c>
      <c r="B1421" t="s">
        <v>3532</v>
      </c>
      <c r="C1421" s="25"/>
      <c r="D1421" s="51">
        <v>1</v>
      </c>
    </row>
    <row r="1422" spans="1:4" hidden="1">
      <c r="A1422" t="s">
        <v>3</v>
      </c>
      <c r="B1422" t="s">
        <v>3533</v>
      </c>
      <c r="C1422" s="25"/>
      <c r="D1422" s="51">
        <v>1</v>
      </c>
    </row>
    <row r="1423" spans="1:4" hidden="1">
      <c r="A1423" t="s">
        <v>3</v>
      </c>
      <c r="B1423" t="s">
        <v>3534</v>
      </c>
      <c r="C1423" s="25"/>
      <c r="D1423" s="51">
        <v>1</v>
      </c>
    </row>
    <row r="1424" spans="1:4" hidden="1">
      <c r="A1424" t="s">
        <v>3</v>
      </c>
      <c r="B1424" t="s">
        <v>3535</v>
      </c>
      <c r="C1424" s="25"/>
      <c r="D1424" s="51">
        <v>1</v>
      </c>
    </row>
    <row r="1425" spans="1:4" hidden="1">
      <c r="A1425" t="s">
        <v>3</v>
      </c>
      <c r="B1425" t="s">
        <v>3536</v>
      </c>
      <c r="C1425" s="25"/>
      <c r="D1425" s="51">
        <v>1</v>
      </c>
    </row>
    <row r="1426" spans="1:4" hidden="1">
      <c r="A1426" t="s">
        <v>3</v>
      </c>
      <c r="B1426" t="s">
        <v>3537</v>
      </c>
      <c r="C1426" s="25"/>
      <c r="D1426" s="51">
        <v>1</v>
      </c>
    </row>
    <row r="1427" spans="1:4" hidden="1">
      <c r="A1427" t="s">
        <v>3</v>
      </c>
      <c r="B1427" t="s">
        <v>3538</v>
      </c>
      <c r="C1427" s="25"/>
      <c r="D1427" s="51">
        <v>1</v>
      </c>
    </row>
    <row r="1428" spans="1:4" hidden="1">
      <c r="A1428" t="s">
        <v>3</v>
      </c>
      <c r="B1428" t="s">
        <v>3539</v>
      </c>
      <c r="C1428" s="25"/>
      <c r="D1428" s="51">
        <v>1</v>
      </c>
    </row>
    <row r="1429" spans="1:4" hidden="1">
      <c r="A1429" t="s">
        <v>3</v>
      </c>
      <c r="B1429" t="s">
        <v>3540</v>
      </c>
      <c r="C1429" s="25"/>
      <c r="D1429" s="51">
        <v>1</v>
      </c>
    </row>
    <row r="1430" spans="1:4" hidden="1">
      <c r="A1430" t="s">
        <v>3</v>
      </c>
      <c r="B1430" t="s">
        <v>3541</v>
      </c>
      <c r="C1430" s="25"/>
      <c r="D1430" s="51">
        <v>1</v>
      </c>
    </row>
    <row r="1431" spans="1:4" hidden="1">
      <c r="A1431" t="s">
        <v>3</v>
      </c>
      <c r="B1431" t="s">
        <v>3542</v>
      </c>
      <c r="C1431" s="25"/>
      <c r="D1431" s="51">
        <v>1</v>
      </c>
    </row>
    <row r="1432" spans="1:4" hidden="1">
      <c r="A1432" t="s">
        <v>3</v>
      </c>
      <c r="B1432" t="s">
        <v>3543</v>
      </c>
      <c r="C1432" s="25"/>
      <c r="D1432" s="51">
        <v>1</v>
      </c>
    </row>
    <row r="1433" spans="1:4" hidden="1">
      <c r="A1433" t="s">
        <v>3</v>
      </c>
      <c r="B1433" t="s">
        <v>3544</v>
      </c>
      <c r="C1433" s="25"/>
      <c r="D1433" s="51">
        <v>1</v>
      </c>
    </row>
    <row r="1434" spans="1:4" hidden="1">
      <c r="A1434" t="s">
        <v>3</v>
      </c>
      <c r="B1434" t="s">
        <v>3545</v>
      </c>
      <c r="C1434" s="25"/>
      <c r="D1434" s="51">
        <v>1</v>
      </c>
    </row>
    <row r="1435" spans="1:4" hidden="1">
      <c r="A1435" t="s">
        <v>3</v>
      </c>
      <c r="B1435" t="s">
        <v>3546</v>
      </c>
      <c r="C1435" s="25"/>
      <c r="D1435" s="51">
        <v>1</v>
      </c>
    </row>
    <row r="1436" spans="1:4" hidden="1">
      <c r="A1436" t="s">
        <v>3</v>
      </c>
      <c r="B1436" t="s">
        <v>3547</v>
      </c>
      <c r="C1436" s="25"/>
      <c r="D1436" s="51">
        <v>1</v>
      </c>
    </row>
    <row r="1437" spans="1:4" hidden="1">
      <c r="A1437" t="s">
        <v>3</v>
      </c>
      <c r="B1437" t="s">
        <v>3548</v>
      </c>
      <c r="C1437" s="25"/>
      <c r="D1437" s="51">
        <v>1</v>
      </c>
    </row>
    <row r="1438" spans="1:4" hidden="1">
      <c r="A1438" t="s">
        <v>3</v>
      </c>
      <c r="B1438" t="s">
        <v>3549</v>
      </c>
      <c r="C1438" s="25"/>
      <c r="D1438" s="51">
        <v>1</v>
      </c>
    </row>
    <row r="1439" spans="1:4" hidden="1">
      <c r="A1439" t="s">
        <v>3</v>
      </c>
      <c r="B1439" t="s">
        <v>3550</v>
      </c>
      <c r="C1439" s="25"/>
      <c r="D1439" s="51">
        <v>1</v>
      </c>
    </row>
    <row r="1440" spans="1:4" hidden="1">
      <c r="A1440" t="s">
        <v>3</v>
      </c>
      <c r="B1440" t="s">
        <v>3552</v>
      </c>
      <c r="C1440" s="25"/>
      <c r="D1440" s="51">
        <v>1</v>
      </c>
    </row>
    <row r="1441" spans="1:4" hidden="1">
      <c r="A1441" t="s">
        <v>3</v>
      </c>
      <c r="B1441" t="s">
        <v>3553</v>
      </c>
      <c r="C1441" s="25"/>
      <c r="D1441" s="51">
        <v>1</v>
      </c>
    </row>
    <row r="1442" spans="1:4" hidden="1">
      <c r="A1442" t="s">
        <v>3</v>
      </c>
      <c r="B1442" t="s">
        <v>3554</v>
      </c>
      <c r="C1442" s="25"/>
      <c r="D1442" s="51">
        <v>1</v>
      </c>
    </row>
    <row r="1443" spans="1:4" hidden="1">
      <c r="A1443" t="s">
        <v>3</v>
      </c>
      <c r="B1443" t="s">
        <v>3555</v>
      </c>
      <c r="C1443" s="25"/>
      <c r="D1443" s="51">
        <v>1</v>
      </c>
    </row>
    <row r="1444" spans="1:4" hidden="1">
      <c r="A1444" t="s">
        <v>3</v>
      </c>
      <c r="B1444" t="s">
        <v>3556</v>
      </c>
      <c r="C1444" s="25"/>
      <c r="D1444" s="51">
        <v>1</v>
      </c>
    </row>
    <row r="1445" spans="1:4" hidden="1">
      <c r="A1445" t="s">
        <v>3</v>
      </c>
      <c r="B1445" t="s">
        <v>3557</v>
      </c>
      <c r="C1445" s="25"/>
      <c r="D1445" s="51">
        <v>1</v>
      </c>
    </row>
    <row r="1446" spans="1:4" hidden="1">
      <c r="A1446" t="s">
        <v>3</v>
      </c>
      <c r="B1446" t="s">
        <v>3558</v>
      </c>
      <c r="C1446" s="25"/>
      <c r="D1446" s="51">
        <v>1</v>
      </c>
    </row>
    <row r="1447" spans="1:4" hidden="1">
      <c r="A1447" t="s">
        <v>3</v>
      </c>
      <c r="B1447" t="s">
        <v>3559</v>
      </c>
      <c r="C1447" s="25"/>
      <c r="D1447" s="51">
        <v>1</v>
      </c>
    </row>
    <row r="1448" spans="1:4" hidden="1">
      <c r="A1448" t="s">
        <v>3</v>
      </c>
      <c r="B1448" t="s">
        <v>3560</v>
      </c>
      <c r="C1448" s="25"/>
      <c r="D1448" s="51">
        <v>1</v>
      </c>
    </row>
    <row r="1449" spans="1:4" hidden="1">
      <c r="A1449" t="s">
        <v>3</v>
      </c>
      <c r="B1449" t="s">
        <v>3561</v>
      </c>
      <c r="C1449" s="25"/>
      <c r="D1449" s="51">
        <v>1</v>
      </c>
    </row>
    <row r="1450" spans="1:4" hidden="1">
      <c r="A1450" t="s">
        <v>3</v>
      </c>
      <c r="B1450" t="s">
        <v>3562</v>
      </c>
      <c r="C1450" s="25"/>
      <c r="D1450" s="51">
        <v>1</v>
      </c>
    </row>
    <row r="1451" spans="1:4" hidden="1">
      <c r="A1451" t="s">
        <v>3</v>
      </c>
      <c r="B1451" t="s">
        <v>3563</v>
      </c>
      <c r="C1451" s="25"/>
      <c r="D1451" s="51">
        <v>1</v>
      </c>
    </row>
    <row r="1452" spans="1:4" hidden="1">
      <c r="A1452" t="s">
        <v>3</v>
      </c>
      <c r="B1452" t="s">
        <v>3564</v>
      </c>
      <c r="C1452" s="25"/>
      <c r="D1452" s="51">
        <v>1</v>
      </c>
    </row>
    <row r="1453" spans="1:4" hidden="1">
      <c r="A1453" t="s">
        <v>3</v>
      </c>
      <c r="B1453" t="s">
        <v>3565</v>
      </c>
      <c r="C1453" s="25"/>
      <c r="D1453" s="51">
        <v>1</v>
      </c>
    </row>
    <row r="1454" spans="1:4" hidden="1">
      <c r="A1454" t="s">
        <v>3</v>
      </c>
      <c r="B1454" t="s">
        <v>3566</v>
      </c>
      <c r="C1454" s="25"/>
      <c r="D1454" s="51">
        <v>1</v>
      </c>
    </row>
    <row r="1455" spans="1:4" hidden="1">
      <c r="A1455" t="s">
        <v>3</v>
      </c>
      <c r="B1455" t="s">
        <v>3567</v>
      </c>
      <c r="C1455" s="25"/>
      <c r="D1455" s="51">
        <v>1</v>
      </c>
    </row>
    <row r="1456" spans="1:4" hidden="1">
      <c r="A1456" t="s">
        <v>3</v>
      </c>
      <c r="B1456" t="s">
        <v>3568</v>
      </c>
      <c r="C1456" s="25"/>
      <c r="D1456" s="51">
        <v>1</v>
      </c>
    </row>
    <row r="1457" spans="1:4" hidden="1">
      <c r="A1457" t="s">
        <v>3</v>
      </c>
      <c r="B1457" t="s">
        <v>3569</v>
      </c>
      <c r="C1457" s="25"/>
      <c r="D1457" s="51">
        <v>1</v>
      </c>
    </row>
    <row r="1458" spans="1:4" hidden="1">
      <c r="A1458" t="s">
        <v>3</v>
      </c>
      <c r="B1458" t="s">
        <v>3570</v>
      </c>
      <c r="C1458" s="25"/>
      <c r="D1458" s="51">
        <v>1</v>
      </c>
    </row>
    <row r="1459" spans="1:4" hidden="1">
      <c r="A1459" t="s">
        <v>3</v>
      </c>
      <c r="B1459" t="s">
        <v>3571</v>
      </c>
      <c r="C1459" s="25"/>
      <c r="D1459" s="51">
        <v>1</v>
      </c>
    </row>
    <row r="1460" spans="1:4" hidden="1">
      <c r="A1460" t="s">
        <v>3</v>
      </c>
      <c r="B1460" t="s">
        <v>3572</v>
      </c>
      <c r="C1460" s="25"/>
      <c r="D1460" s="51">
        <v>1</v>
      </c>
    </row>
    <row r="1461" spans="1:4" hidden="1">
      <c r="A1461" t="s">
        <v>3</v>
      </c>
      <c r="B1461" t="s">
        <v>3573</v>
      </c>
      <c r="C1461" s="25"/>
      <c r="D1461" s="51">
        <v>1</v>
      </c>
    </row>
    <row r="1462" spans="1:4" hidden="1">
      <c r="A1462" t="s">
        <v>3</v>
      </c>
      <c r="B1462" t="s">
        <v>3574</v>
      </c>
      <c r="C1462" s="25"/>
      <c r="D1462" s="51">
        <v>1</v>
      </c>
    </row>
    <row r="1463" spans="1:4" hidden="1">
      <c r="A1463" t="s">
        <v>3</v>
      </c>
      <c r="B1463" t="s">
        <v>3575</v>
      </c>
      <c r="C1463" s="25"/>
      <c r="D1463" s="51">
        <v>1</v>
      </c>
    </row>
    <row r="1464" spans="1:4" hidden="1">
      <c r="A1464" t="s">
        <v>4</v>
      </c>
      <c r="B1464" t="s">
        <v>3576</v>
      </c>
      <c r="C1464" s="25"/>
      <c r="D1464" s="51">
        <v>1</v>
      </c>
    </row>
    <row r="1465" spans="1:4" hidden="1">
      <c r="A1465" t="s">
        <v>4</v>
      </c>
      <c r="B1465" t="s">
        <v>3577</v>
      </c>
      <c r="C1465" s="25"/>
      <c r="D1465" s="51">
        <v>1</v>
      </c>
    </row>
    <row r="1466" spans="1:4" hidden="1">
      <c r="A1466" t="s">
        <v>4</v>
      </c>
      <c r="B1466" t="s">
        <v>3578</v>
      </c>
      <c r="C1466" s="25"/>
      <c r="D1466" s="51">
        <v>1</v>
      </c>
    </row>
    <row r="1467" spans="1:4" hidden="1">
      <c r="A1467" t="s">
        <v>4</v>
      </c>
      <c r="B1467" t="s">
        <v>3579</v>
      </c>
      <c r="C1467" s="25"/>
      <c r="D1467" s="51">
        <v>1</v>
      </c>
    </row>
    <row r="1468" spans="1:4" hidden="1">
      <c r="A1468" t="s">
        <v>4</v>
      </c>
      <c r="B1468" t="s">
        <v>3580</v>
      </c>
      <c r="C1468" s="25"/>
      <c r="D1468" s="51">
        <v>1</v>
      </c>
    </row>
    <row r="1469" spans="1:4" hidden="1">
      <c r="A1469" t="s">
        <v>4</v>
      </c>
      <c r="B1469" t="s">
        <v>3581</v>
      </c>
      <c r="C1469" s="25"/>
      <c r="D1469" s="51">
        <v>1</v>
      </c>
    </row>
    <row r="1470" spans="1:4" hidden="1">
      <c r="A1470" t="s">
        <v>4</v>
      </c>
      <c r="B1470" t="s">
        <v>3582</v>
      </c>
      <c r="C1470" s="25"/>
      <c r="D1470" s="51">
        <v>1</v>
      </c>
    </row>
    <row r="1471" spans="1:4" hidden="1">
      <c r="A1471" t="s">
        <v>4</v>
      </c>
      <c r="B1471" t="s">
        <v>3583</v>
      </c>
      <c r="C1471" s="25"/>
      <c r="D1471" s="51">
        <v>1</v>
      </c>
    </row>
    <row r="1472" spans="1:4" hidden="1">
      <c r="A1472" t="s">
        <v>4</v>
      </c>
      <c r="B1472" t="s">
        <v>3584</v>
      </c>
      <c r="C1472" s="25"/>
      <c r="D1472" s="51">
        <v>1</v>
      </c>
    </row>
    <row r="1473" spans="1:4" hidden="1">
      <c r="A1473" t="s">
        <v>4</v>
      </c>
      <c r="B1473" t="s">
        <v>3585</v>
      </c>
      <c r="C1473" s="25"/>
      <c r="D1473" s="51">
        <v>1</v>
      </c>
    </row>
    <row r="1474" spans="1:4" hidden="1">
      <c r="A1474" t="s">
        <v>4</v>
      </c>
      <c r="B1474" t="s">
        <v>3586</v>
      </c>
      <c r="C1474" s="25"/>
      <c r="D1474" s="51">
        <v>1</v>
      </c>
    </row>
    <row r="1475" spans="1:4" hidden="1">
      <c r="A1475" t="s">
        <v>4</v>
      </c>
      <c r="B1475" t="s">
        <v>3587</v>
      </c>
      <c r="C1475" s="25"/>
      <c r="D1475" s="51">
        <v>1</v>
      </c>
    </row>
    <row r="1476" spans="1:4" hidden="1">
      <c r="A1476" t="s">
        <v>4</v>
      </c>
      <c r="B1476" t="s">
        <v>3588</v>
      </c>
      <c r="C1476" s="25"/>
      <c r="D1476" s="51">
        <v>1</v>
      </c>
    </row>
    <row r="1477" spans="1:4" hidden="1">
      <c r="A1477" t="s">
        <v>4</v>
      </c>
      <c r="B1477" t="s">
        <v>3589</v>
      </c>
      <c r="C1477" s="25"/>
      <c r="D1477" s="51">
        <v>1</v>
      </c>
    </row>
    <row r="1478" spans="1:4" hidden="1">
      <c r="A1478" t="s">
        <v>4</v>
      </c>
      <c r="B1478" t="s">
        <v>3590</v>
      </c>
      <c r="C1478" s="25"/>
      <c r="D1478" s="51">
        <v>1</v>
      </c>
    </row>
    <row r="1479" spans="1:4" hidden="1">
      <c r="A1479" t="s">
        <v>4</v>
      </c>
      <c r="B1479" t="s">
        <v>3591</v>
      </c>
      <c r="C1479" s="25"/>
      <c r="D1479" s="51">
        <v>1</v>
      </c>
    </row>
    <row r="1480" spans="1:4" hidden="1">
      <c r="A1480" t="s">
        <v>4</v>
      </c>
      <c r="B1480" t="s">
        <v>3592</v>
      </c>
      <c r="C1480" s="25"/>
      <c r="D1480" s="51">
        <v>1</v>
      </c>
    </row>
    <row r="1481" spans="1:4" hidden="1">
      <c r="A1481" t="s">
        <v>4</v>
      </c>
      <c r="B1481" t="s">
        <v>3593</v>
      </c>
      <c r="C1481" s="25"/>
      <c r="D1481" s="51">
        <v>1</v>
      </c>
    </row>
    <row r="1482" spans="1:4" hidden="1">
      <c r="A1482" t="s">
        <v>4</v>
      </c>
      <c r="B1482" t="s">
        <v>3594</v>
      </c>
      <c r="C1482" s="25"/>
      <c r="D1482" s="51">
        <v>1</v>
      </c>
    </row>
    <row r="1483" spans="1:4" hidden="1">
      <c r="A1483" t="s">
        <v>4</v>
      </c>
      <c r="B1483" t="s">
        <v>3595</v>
      </c>
      <c r="C1483" s="25"/>
      <c r="D1483" s="51">
        <v>1</v>
      </c>
    </row>
    <row r="1484" spans="1:4" hidden="1">
      <c r="A1484" t="s">
        <v>4</v>
      </c>
      <c r="B1484" t="s">
        <v>3596</v>
      </c>
      <c r="C1484" s="25"/>
      <c r="D1484" s="51">
        <v>1</v>
      </c>
    </row>
    <row r="1485" spans="1:4" hidden="1">
      <c r="A1485" t="s">
        <v>4</v>
      </c>
      <c r="B1485" t="s">
        <v>3597</v>
      </c>
      <c r="C1485" s="25"/>
      <c r="D1485" s="51">
        <v>1</v>
      </c>
    </row>
    <row r="1486" spans="1:4" hidden="1">
      <c r="A1486" t="s">
        <v>4</v>
      </c>
      <c r="B1486" t="s">
        <v>3598</v>
      </c>
      <c r="C1486" s="25"/>
      <c r="D1486" s="51">
        <v>1</v>
      </c>
    </row>
    <row r="1487" spans="1:4" hidden="1">
      <c r="A1487" t="s">
        <v>4</v>
      </c>
      <c r="B1487" t="s">
        <v>3599</v>
      </c>
      <c r="C1487" s="25"/>
      <c r="D1487" s="51">
        <v>1</v>
      </c>
    </row>
    <row r="1488" spans="1:4" hidden="1">
      <c r="A1488" t="s">
        <v>4</v>
      </c>
      <c r="B1488" t="s">
        <v>3600</v>
      </c>
      <c r="C1488" s="25"/>
      <c r="D1488" s="51">
        <v>1</v>
      </c>
    </row>
    <row r="1489" spans="1:4" hidden="1">
      <c r="A1489" t="s">
        <v>4</v>
      </c>
      <c r="B1489" t="s">
        <v>3601</v>
      </c>
      <c r="C1489" s="25"/>
      <c r="D1489" s="51">
        <v>1</v>
      </c>
    </row>
    <row r="1490" spans="1:4" hidden="1">
      <c r="A1490" t="s">
        <v>4</v>
      </c>
      <c r="B1490" t="s">
        <v>3602</v>
      </c>
      <c r="C1490" s="25"/>
      <c r="D1490" s="51">
        <v>1</v>
      </c>
    </row>
    <row r="1491" spans="1:4" hidden="1">
      <c r="A1491" t="s">
        <v>4</v>
      </c>
      <c r="B1491" t="s">
        <v>3603</v>
      </c>
      <c r="C1491" s="25"/>
      <c r="D1491" s="51">
        <v>1</v>
      </c>
    </row>
    <row r="1492" spans="1:4" hidden="1">
      <c r="A1492" t="s">
        <v>4</v>
      </c>
      <c r="B1492" t="s">
        <v>3604</v>
      </c>
      <c r="C1492" s="25"/>
      <c r="D1492" s="51">
        <v>1</v>
      </c>
    </row>
    <row r="1493" spans="1:4" hidden="1">
      <c r="A1493" t="s">
        <v>4</v>
      </c>
      <c r="B1493" t="s">
        <v>3605</v>
      </c>
      <c r="C1493" s="25"/>
      <c r="D1493" s="51">
        <v>1</v>
      </c>
    </row>
    <row r="1494" spans="1:4" hidden="1">
      <c r="A1494" t="s">
        <v>4</v>
      </c>
      <c r="B1494" t="s">
        <v>3606</v>
      </c>
      <c r="C1494" s="25"/>
      <c r="D1494" s="51">
        <v>1</v>
      </c>
    </row>
    <row r="1495" spans="1:4" hidden="1">
      <c r="A1495" t="s">
        <v>4</v>
      </c>
      <c r="B1495" t="s">
        <v>3607</v>
      </c>
      <c r="C1495" s="25"/>
      <c r="D1495" s="51">
        <v>1</v>
      </c>
    </row>
    <row r="1496" spans="1:4" hidden="1">
      <c r="A1496" t="s">
        <v>4</v>
      </c>
      <c r="B1496" t="s">
        <v>3608</v>
      </c>
      <c r="C1496" s="25"/>
      <c r="D1496" s="51">
        <v>1</v>
      </c>
    </row>
    <row r="1497" spans="1:4" hidden="1">
      <c r="A1497" t="s">
        <v>4</v>
      </c>
      <c r="B1497" t="s">
        <v>3609</v>
      </c>
      <c r="C1497" s="25"/>
      <c r="D1497" s="51">
        <v>1</v>
      </c>
    </row>
    <row r="1498" spans="1:4" hidden="1">
      <c r="A1498" t="s">
        <v>4</v>
      </c>
      <c r="B1498" t="s">
        <v>3610</v>
      </c>
      <c r="C1498" s="25"/>
      <c r="D1498" s="51">
        <v>1</v>
      </c>
    </row>
    <row r="1499" spans="1:4" hidden="1">
      <c r="A1499" t="s">
        <v>4</v>
      </c>
      <c r="B1499" t="s">
        <v>3611</v>
      </c>
      <c r="C1499" s="25"/>
      <c r="D1499" s="51">
        <v>1</v>
      </c>
    </row>
    <row r="1500" spans="1:4" hidden="1">
      <c r="A1500" t="s">
        <v>4</v>
      </c>
      <c r="B1500" t="s">
        <v>3612</v>
      </c>
      <c r="C1500" s="25"/>
      <c r="D1500" s="51">
        <v>1</v>
      </c>
    </row>
    <row r="1501" spans="1:4" hidden="1">
      <c r="A1501" t="s">
        <v>4</v>
      </c>
      <c r="B1501" t="s">
        <v>3613</v>
      </c>
      <c r="C1501" s="25"/>
      <c r="D1501" s="51">
        <v>1</v>
      </c>
    </row>
    <row r="1502" spans="1:4" hidden="1">
      <c r="A1502" t="s">
        <v>4</v>
      </c>
      <c r="B1502" t="s">
        <v>3614</v>
      </c>
      <c r="C1502" s="25"/>
      <c r="D1502" s="51">
        <v>1</v>
      </c>
    </row>
    <row r="1503" spans="1:4" hidden="1">
      <c r="A1503" t="s">
        <v>4</v>
      </c>
      <c r="B1503" t="s">
        <v>3615</v>
      </c>
      <c r="C1503" s="25"/>
      <c r="D1503" s="51">
        <v>1</v>
      </c>
    </row>
    <row r="1504" spans="1:4" hidden="1">
      <c r="A1504" t="s">
        <v>4</v>
      </c>
      <c r="B1504" t="s">
        <v>3616</v>
      </c>
      <c r="C1504" s="25"/>
      <c r="D1504" s="51">
        <v>1</v>
      </c>
    </row>
    <row r="1505" spans="1:4" hidden="1">
      <c r="A1505" t="s">
        <v>4</v>
      </c>
      <c r="B1505" t="s">
        <v>3617</v>
      </c>
      <c r="C1505" s="25"/>
      <c r="D1505" s="51">
        <v>1</v>
      </c>
    </row>
    <row r="1506" spans="1:4" hidden="1">
      <c r="A1506" t="s">
        <v>4</v>
      </c>
      <c r="B1506" t="s">
        <v>3618</v>
      </c>
      <c r="C1506" s="25"/>
      <c r="D1506" s="51">
        <v>1</v>
      </c>
    </row>
    <row r="1507" spans="1:4" hidden="1">
      <c r="A1507" t="s">
        <v>4</v>
      </c>
      <c r="B1507" t="s">
        <v>3619</v>
      </c>
      <c r="C1507" s="25"/>
      <c r="D1507" s="51">
        <v>1</v>
      </c>
    </row>
    <row r="1508" spans="1:4" hidden="1">
      <c r="A1508" t="s">
        <v>4</v>
      </c>
      <c r="B1508" t="s">
        <v>3620</v>
      </c>
      <c r="C1508" s="25"/>
      <c r="D1508" s="51">
        <v>1</v>
      </c>
    </row>
    <row r="1509" spans="1:4" hidden="1">
      <c r="A1509" t="s">
        <v>4</v>
      </c>
      <c r="B1509" t="s">
        <v>3621</v>
      </c>
      <c r="C1509" s="25"/>
      <c r="D1509" s="51">
        <v>1</v>
      </c>
    </row>
    <row r="1510" spans="1:4" hidden="1">
      <c r="A1510" t="s">
        <v>4</v>
      </c>
      <c r="B1510" t="s">
        <v>3622</v>
      </c>
      <c r="C1510" s="25"/>
      <c r="D1510" s="51">
        <v>1</v>
      </c>
    </row>
    <row r="1511" spans="1:4" hidden="1">
      <c r="A1511" t="s">
        <v>4</v>
      </c>
      <c r="B1511" t="s">
        <v>3623</v>
      </c>
      <c r="C1511" s="25"/>
      <c r="D1511" s="51">
        <v>1</v>
      </c>
    </row>
    <row r="1512" spans="1:4" hidden="1">
      <c r="A1512" t="s">
        <v>4</v>
      </c>
      <c r="B1512" t="s">
        <v>3624</v>
      </c>
      <c r="C1512" s="25"/>
      <c r="D1512" s="51">
        <v>1</v>
      </c>
    </row>
    <row r="1513" spans="1:4" hidden="1">
      <c r="A1513" t="s">
        <v>4</v>
      </c>
      <c r="B1513" t="s">
        <v>3625</v>
      </c>
      <c r="C1513" s="25"/>
      <c r="D1513" s="51">
        <v>1</v>
      </c>
    </row>
    <row r="1514" spans="1:4" hidden="1">
      <c r="A1514" t="s">
        <v>4</v>
      </c>
      <c r="B1514" t="s">
        <v>3626</v>
      </c>
      <c r="C1514" s="25"/>
      <c r="D1514" s="51">
        <v>1</v>
      </c>
    </row>
    <row r="1515" spans="1:4" hidden="1">
      <c r="A1515" t="s">
        <v>4</v>
      </c>
      <c r="B1515" t="s">
        <v>3627</v>
      </c>
      <c r="C1515" s="25"/>
      <c r="D1515" s="51">
        <v>1</v>
      </c>
    </row>
    <row r="1516" spans="1:4" hidden="1">
      <c r="A1516" t="s">
        <v>4</v>
      </c>
      <c r="B1516" t="s">
        <v>3628</v>
      </c>
      <c r="C1516" s="25"/>
      <c r="D1516" s="51">
        <v>1</v>
      </c>
    </row>
    <row r="1517" spans="1:4" hidden="1">
      <c r="A1517" t="s">
        <v>4</v>
      </c>
      <c r="B1517" t="s">
        <v>3629</v>
      </c>
      <c r="C1517" s="25"/>
      <c r="D1517" s="51">
        <v>1</v>
      </c>
    </row>
    <row r="1518" spans="1:4" hidden="1">
      <c r="A1518" t="s">
        <v>4</v>
      </c>
      <c r="B1518" t="s">
        <v>3630</v>
      </c>
      <c r="C1518" s="25"/>
      <c r="D1518" s="51">
        <v>1</v>
      </c>
    </row>
    <row r="1519" spans="1:4" hidden="1">
      <c r="A1519" t="s">
        <v>4</v>
      </c>
      <c r="B1519" t="s">
        <v>3631</v>
      </c>
      <c r="C1519" s="25"/>
      <c r="D1519" s="51">
        <v>1</v>
      </c>
    </row>
    <row r="1520" spans="1:4" hidden="1">
      <c r="A1520" t="s">
        <v>4</v>
      </c>
      <c r="B1520" t="s">
        <v>3632</v>
      </c>
      <c r="C1520" s="25"/>
      <c r="D1520" s="51">
        <v>1</v>
      </c>
    </row>
    <row r="1521" spans="1:4" hidden="1">
      <c r="A1521" t="s">
        <v>4</v>
      </c>
      <c r="B1521" t="s">
        <v>3633</v>
      </c>
      <c r="C1521" s="25"/>
      <c r="D1521" s="51">
        <v>1</v>
      </c>
    </row>
    <row r="1522" spans="1:4" hidden="1">
      <c r="A1522" t="s">
        <v>4</v>
      </c>
      <c r="B1522" t="s">
        <v>3634</v>
      </c>
      <c r="C1522" s="25"/>
      <c r="D1522" s="51">
        <v>1</v>
      </c>
    </row>
    <row r="1523" spans="1:4" hidden="1">
      <c r="A1523" t="s">
        <v>4</v>
      </c>
      <c r="B1523" t="s">
        <v>3635</v>
      </c>
      <c r="C1523" s="25"/>
      <c r="D1523" s="51">
        <v>1</v>
      </c>
    </row>
    <row r="1524" spans="1:4" hidden="1">
      <c r="A1524" t="s">
        <v>4</v>
      </c>
      <c r="B1524" t="s">
        <v>3636</v>
      </c>
      <c r="C1524" s="25"/>
      <c r="D1524" s="51">
        <v>1</v>
      </c>
    </row>
    <row r="1525" spans="1:4" hidden="1">
      <c r="A1525" t="s">
        <v>4</v>
      </c>
      <c r="B1525" t="s">
        <v>3637</v>
      </c>
      <c r="C1525" s="25"/>
      <c r="D1525" s="51">
        <v>1</v>
      </c>
    </row>
    <row r="1526" spans="1:4" hidden="1">
      <c r="A1526" t="s">
        <v>4</v>
      </c>
      <c r="B1526" t="s">
        <v>3638</v>
      </c>
      <c r="C1526" s="25"/>
      <c r="D1526" s="51">
        <v>1</v>
      </c>
    </row>
    <row r="1527" spans="1:4" hidden="1">
      <c r="A1527" t="s">
        <v>4</v>
      </c>
      <c r="B1527" t="s">
        <v>3639</v>
      </c>
      <c r="C1527" s="25"/>
      <c r="D1527" s="51">
        <v>1</v>
      </c>
    </row>
    <row r="1528" spans="1:4" hidden="1">
      <c r="A1528" t="s">
        <v>4</v>
      </c>
      <c r="B1528" t="s">
        <v>3640</v>
      </c>
      <c r="C1528" s="25"/>
      <c r="D1528" s="51">
        <v>1</v>
      </c>
    </row>
    <row r="1529" spans="1:4" hidden="1">
      <c r="A1529" t="s">
        <v>4</v>
      </c>
      <c r="B1529" t="s">
        <v>3641</v>
      </c>
      <c r="C1529" s="25"/>
      <c r="D1529" s="51">
        <v>1</v>
      </c>
    </row>
    <row r="1530" spans="1:4" hidden="1">
      <c r="A1530" t="s">
        <v>4</v>
      </c>
      <c r="B1530" t="s">
        <v>3642</v>
      </c>
      <c r="C1530" s="25"/>
      <c r="D1530" s="51">
        <v>1</v>
      </c>
    </row>
    <row r="1531" spans="1:4" hidden="1">
      <c r="A1531" t="s">
        <v>4</v>
      </c>
      <c r="B1531" t="s">
        <v>3643</v>
      </c>
      <c r="C1531" s="25"/>
      <c r="D1531" s="51">
        <v>1</v>
      </c>
    </row>
    <row r="1532" spans="1:4" hidden="1">
      <c r="A1532" t="s">
        <v>4</v>
      </c>
      <c r="B1532" t="s">
        <v>3644</v>
      </c>
      <c r="C1532" s="25"/>
      <c r="D1532" s="51">
        <v>1</v>
      </c>
    </row>
    <row r="1533" spans="1:4" hidden="1">
      <c r="A1533" t="s">
        <v>4</v>
      </c>
      <c r="B1533" t="s">
        <v>3645</v>
      </c>
      <c r="C1533" s="25"/>
      <c r="D1533" s="51">
        <v>1</v>
      </c>
    </row>
    <row r="1534" spans="1:4" hidden="1">
      <c r="A1534" t="s">
        <v>4</v>
      </c>
      <c r="B1534" t="s">
        <v>3646</v>
      </c>
      <c r="C1534" s="25"/>
      <c r="D1534" s="51">
        <v>1</v>
      </c>
    </row>
    <row r="1535" spans="1:4" hidden="1">
      <c r="A1535" t="s">
        <v>4</v>
      </c>
      <c r="B1535" t="s">
        <v>3647</v>
      </c>
      <c r="C1535" s="25"/>
      <c r="D1535" s="51">
        <v>1</v>
      </c>
    </row>
    <row r="1536" spans="1:4" hidden="1">
      <c r="A1536" t="s">
        <v>4</v>
      </c>
      <c r="B1536" t="s">
        <v>3648</v>
      </c>
      <c r="C1536" s="25"/>
      <c r="D1536" s="51">
        <v>1</v>
      </c>
    </row>
    <row r="1537" spans="1:4" hidden="1">
      <c r="A1537" t="s">
        <v>4</v>
      </c>
      <c r="B1537" t="s">
        <v>3649</v>
      </c>
      <c r="C1537" s="25"/>
      <c r="D1537" s="51">
        <v>1</v>
      </c>
    </row>
    <row r="1538" spans="1:4" hidden="1">
      <c r="A1538" t="s">
        <v>4</v>
      </c>
      <c r="B1538" t="s">
        <v>3650</v>
      </c>
      <c r="C1538" s="25"/>
      <c r="D1538" s="51">
        <v>1</v>
      </c>
    </row>
    <row r="1539" spans="1:4" hidden="1">
      <c r="A1539" t="s">
        <v>4</v>
      </c>
      <c r="B1539" t="s">
        <v>3651</v>
      </c>
      <c r="C1539" s="25"/>
      <c r="D1539" s="51">
        <v>1</v>
      </c>
    </row>
    <row r="1540" spans="1:4" hidden="1">
      <c r="A1540" t="s">
        <v>4</v>
      </c>
      <c r="B1540" t="s">
        <v>3652</v>
      </c>
      <c r="C1540" s="25"/>
      <c r="D1540" s="51">
        <v>1</v>
      </c>
    </row>
    <row r="1541" spans="1:4" hidden="1">
      <c r="A1541" t="s">
        <v>4</v>
      </c>
      <c r="B1541" t="s">
        <v>3653</v>
      </c>
      <c r="C1541" s="25"/>
      <c r="D1541" s="51">
        <v>1</v>
      </c>
    </row>
    <row r="1542" spans="1:4" hidden="1">
      <c r="A1542" t="s">
        <v>4</v>
      </c>
      <c r="B1542" t="s">
        <v>3654</v>
      </c>
      <c r="C1542" s="25"/>
      <c r="D1542" s="51">
        <v>1</v>
      </c>
    </row>
    <row r="1543" spans="1:4" hidden="1">
      <c r="A1543" t="s">
        <v>4</v>
      </c>
      <c r="B1543" t="s">
        <v>3655</v>
      </c>
      <c r="C1543" s="25"/>
      <c r="D1543" s="51">
        <v>1</v>
      </c>
    </row>
    <row r="1544" spans="1:4" hidden="1">
      <c r="A1544" t="s">
        <v>4</v>
      </c>
      <c r="B1544" t="s">
        <v>3656</v>
      </c>
      <c r="C1544" s="25"/>
      <c r="D1544" s="51">
        <v>1</v>
      </c>
    </row>
    <row r="1545" spans="1:4" hidden="1">
      <c r="A1545" t="s">
        <v>4</v>
      </c>
      <c r="B1545" t="s">
        <v>3657</v>
      </c>
      <c r="C1545" s="25"/>
      <c r="D1545" s="51">
        <v>1</v>
      </c>
    </row>
    <row r="1546" spans="1:4" hidden="1">
      <c r="A1546" t="s">
        <v>4</v>
      </c>
      <c r="B1546" t="s">
        <v>3658</v>
      </c>
      <c r="C1546" s="25"/>
      <c r="D1546" s="51">
        <v>1</v>
      </c>
    </row>
    <row r="1547" spans="1:4" hidden="1">
      <c r="A1547" t="s">
        <v>4</v>
      </c>
      <c r="B1547" t="s">
        <v>3659</v>
      </c>
      <c r="C1547" s="25"/>
      <c r="D1547" s="51">
        <v>1</v>
      </c>
    </row>
    <row r="1548" spans="1:4" hidden="1">
      <c r="A1548" t="s">
        <v>4</v>
      </c>
      <c r="B1548" t="s">
        <v>3660</v>
      </c>
      <c r="C1548" s="25"/>
      <c r="D1548" s="51">
        <v>1</v>
      </c>
    </row>
    <row r="1549" spans="1:4" hidden="1">
      <c r="A1549" t="s">
        <v>4</v>
      </c>
      <c r="B1549" t="s">
        <v>3661</v>
      </c>
      <c r="C1549" s="25"/>
      <c r="D1549" s="51">
        <v>1</v>
      </c>
    </row>
    <row r="1550" spans="1:4" hidden="1">
      <c r="A1550" t="s">
        <v>4</v>
      </c>
      <c r="B1550" t="s">
        <v>3662</v>
      </c>
      <c r="C1550" s="25"/>
      <c r="D1550" s="51">
        <v>1</v>
      </c>
    </row>
    <row r="1551" spans="1:4" hidden="1">
      <c r="A1551" t="s">
        <v>4</v>
      </c>
      <c r="B1551" t="s">
        <v>3663</v>
      </c>
      <c r="C1551" s="25"/>
      <c r="D1551" s="51">
        <v>1</v>
      </c>
    </row>
    <row r="1552" spans="1:4" hidden="1">
      <c r="A1552" t="s">
        <v>4</v>
      </c>
      <c r="B1552" t="s">
        <v>3664</v>
      </c>
      <c r="C1552" s="25"/>
      <c r="D1552" s="51">
        <v>1</v>
      </c>
    </row>
    <row r="1553" spans="1:4" hidden="1">
      <c r="A1553" t="s">
        <v>4</v>
      </c>
      <c r="B1553" t="s">
        <v>3665</v>
      </c>
      <c r="C1553" s="25"/>
      <c r="D1553" s="51">
        <v>1</v>
      </c>
    </row>
    <row r="1554" spans="1:4" hidden="1">
      <c r="A1554" t="s">
        <v>4</v>
      </c>
      <c r="B1554" t="s">
        <v>3666</v>
      </c>
      <c r="C1554" s="25"/>
      <c r="D1554" s="51">
        <v>1</v>
      </c>
    </row>
    <row r="1555" spans="1:4" hidden="1">
      <c r="A1555" t="s">
        <v>4</v>
      </c>
      <c r="B1555" t="s">
        <v>3667</v>
      </c>
      <c r="C1555" s="25"/>
      <c r="D1555" s="51">
        <v>1</v>
      </c>
    </row>
    <row r="1556" spans="1:4" hidden="1">
      <c r="A1556" t="s">
        <v>4</v>
      </c>
      <c r="B1556" t="s">
        <v>3668</v>
      </c>
      <c r="C1556" s="25"/>
      <c r="D1556" s="51">
        <v>1</v>
      </c>
    </row>
    <row r="1557" spans="1:4" hidden="1">
      <c r="A1557" t="s">
        <v>4</v>
      </c>
      <c r="B1557" t="s">
        <v>3669</v>
      </c>
      <c r="C1557" s="25"/>
      <c r="D1557" s="51">
        <v>1</v>
      </c>
    </row>
    <row r="1558" spans="1:4" hidden="1">
      <c r="A1558" t="s">
        <v>4</v>
      </c>
      <c r="B1558" t="s">
        <v>3670</v>
      </c>
      <c r="C1558" s="25"/>
      <c r="D1558" s="51">
        <v>1</v>
      </c>
    </row>
    <row r="1559" spans="1:4" hidden="1">
      <c r="A1559" t="s">
        <v>4</v>
      </c>
      <c r="B1559" t="s">
        <v>3671</v>
      </c>
      <c r="C1559" s="25"/>
      <c r="D1559" s="51">
        <v>1</v>
      </c>
    </row>
    <row r="1560" spans="1:4" hidden="1">
      <c r="A1560" t="s">
        <v>4</v>
      </c>
      <c r="B1560" t="s">
        <v>3672</v>
      </c>
      <c r="C1560" s="25"/>
      <c r="D1560" s="51">
        <v>1</v>
      </c>
    </row>
    <row r="1561" spans="1:4" hidden="1">
      <c r="A1561" t="s">
        <v>4</v>
      </c>
      <c r="B1561" t="s">
        <v>3673</v>
      </c>
      <c r="C1561" s="25"/>
      <c r="D1561" s="51">
        <v>1</v>
      </c>
    </row>
    <row r="1562" spans="1:4" hidden="1">
      <c r="A1562" t="s">
        <v>4</v>
      </c>
      <c r="B1562" t="s">
        <v>3674</v>
      </c>
      <c r="C1562" s="25"/>
      <c r="D1562" s="51">
        <v>1</v>
      </c>
    </row>
  </sheetData>
  <autoFilter ref="A1:E1562" xr:uid="{3CF6A453-3163-4CA0-A831-76201505240F}">
    <filterColumn colId="0">
      <filters>
        <filter val="CARMA"/>
      </filters>
    </filterColumn>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D17C-E71F-42CE-9552-81A16941BFF9}">
  <dimension ref="A1:D4"/>
  <sheetViews>
    <sheetView workbookViewId="0">
      <selection activeCell="A4" sqref="A4"/>
    </sheetView>
  </sheetViews>
  <sheetFormatPr defaultRowHeight="15"/>
  <cols>
    <col min="1" max="2" width="20.7109375" customWidth="1"/>
  </cols>
  <sheetData>
    <row r="1" spans="1:4">
      <c r="A1" t="s">
        <v>3738</v>
      </c>
      <c r="B1" t="s">
        <v>333</v>
      </c>
      <c r="C1" t="s">
        <v>3739</v>
      </c>
      <c r="D1" t="s">
        <v>3745</v>
      </c>
    </row>
    <row r="2" spans="1:4">
      <c r="B2" t="s">
        <v>3741</v>
      </c>
      <c r="C2" s="13" t="s">
        <v>3740</v>
      </c>
    </row>
    <row r="3" spans="1:4">
      <c r="B3" t="s">
        <v>3742</v>
      </c>
    </row>
    <row r="4" spans="1:4">
      <c r="A4" s="58" t="s">
        <v>3746</v>
      </c>
      <c r="D4" t="s">
        <v>3744</v>
      </c>
    </row>
  </sheetData>
  <hyperlinks>
    <hyperlink ref="C2" r:id="rId1" xr:uid="{D7C40B5D-9690-4340-902B-F9F09A16DC5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2DED-3674-4D93-92B2-3FD14DB719FE}">
  <dimension ref="A1:G1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cols>
    <col min="1" max="1" width="30.7109375" customWidth="1"/>
    <col min="3" max="4" width="20.7109375" customWidth="1"/>
    <col min="5" max="6" width="12.7109375" customWidth="1"/>
  </cols>
  <sheetData>
    <row r="1" spans="1:7">
      <c r="A1" t="s">
        <v>4895</v>
      </c>
      <c r="B1" t="s">
        <v>4896</v>
      </c>
      <c r="C1" t="s">
        <v>4953</v>
      </c>
      <c r="D1" t="s">
        <v>4952</v>
      </c>
      <c r="E1" t="s">
        <v>4954</v>
      </c>
      <c r="F1" t="s">
        <v>4955</v>
      </c>
      <c r="G1" t="s">
        <v>4956</v>
      </c>
    </row>
    <row r="2" spans="1:7">
      <c r="A2" s="12" t="s">
        <v>4906</v>
      </c>
      <c r="B2">
        <v>2</v>
      </c>
      <c r="D2" t="s">
        <v>4949</v>
      </c>
    </row>
    <row r="3" spans="1:7">
      <c r="A3" t="s">
        <v>4914</v>
      </c>
      <c r="B3">
        <v>2</v>
      </c>
      <c r="D3" t="s">
        <v>4949</v>
      </c>
    </row>
    <row r="4" spans="1:7">
      <c r="A4" t="s">
        <v>4916</v>
      </c>
      <c r="B4">
        <v>2</v>
      </c>
      <c r="D4" t="s">
        <v>4949</v>
      </c>
    </row>
    <row r="5" spans="1:7">
      <c r="A5" t="s">
        <v>4888</v>
      </c>
      <c r="B5">
        <v>1</v>
      </c>
      <c r="C5" s="26"/>
      <c r="D5" s="12" t="s">
        <v>4949</v>
      </c>
      <c r="E5" s="12"/>
      <c r="F5">
        <v>1</v>
      </c>
    </row>
    <row r="6" spans="1:7">
      <c r="A6" t="s">
        <v>4920</v>
      </c>
      <c r="B6">
        <v>2</v>
      </c>
      <c r="D6" t="s">
        <v>4949</v>
      </c>
    </row>
    <row r="7" spans="1:7">
      <c r="A7" t="s">
        <v>4939</v>
      </c>
      <c r="B7">
        <v>2</v>
      </c>
      <c r="D7" t="s">
        <v>4949</v>
      </c>
    </row>
    <row r="8" spans="1:7">
      <c r="A8" t="s">
        <v>4911</v>
      </c>
      <c r="B8">
        <v>2</v>
      </c>
      <c r="D8" t="s">
        <v>4948</v>
      </c>
    </row>
    <row r="9" spans="1:7">
      <c r="A9" t="s">
        <v>4942</v>
      </c>
      <c r="D9" t="s">
        <v>4948</v>
      </c>
    </row>
    <row r="10" spans="1:7">
      <c r="A10" t="s">
        <v>4921</v>
      </c>
      <c r="B10">
        <v>2</v>
      </c>
      <c r="D10" t="s">
        <v>4948</v>
      </c>
    </row>
    <row r="11" spans="1:7">
      <c r="A11" t="s">
        <v>4803</v>
      </c>
      <c r="B11">
        <v>1</v>
      </c>
      <c r="C11" s="26" t="s">
        <v>4944</v>
      </c>
      <c r="D11" t="s">
        <v>4906</v>
      </c>
      <c r="E11">
        <v>1</v>
      </c>
    </row>
    <row r="12" spans="1:7">
      <c r="A12" t="s">
        <v>4804</v>
      </c>
      <c r="B12">
        <v>1</v>
      </c>
      <c r="C12" s="26" t="s">
        <v>4945</v>
      </c>
      <c r="D12" t="s">
        <v>4906</v>
      </c>
      <c r="E12" s="12"/>
    </row>
    <row r="13" spans="1:7">
      <c r="A13" t="s">
        <v>4805</v>
      </c>
      <c r="B13">
        <v>1</v>
      </c>
      <c r="C13" s="26" t="s">
        <v>4945</v>
      </c>
      <c r="D13" t="s">
        <v>4906</v>
      </c>
      <c r="E13">
        <v>1</v>
      </c>
    </row>
    <row r="14" spans="1:7">
      <c r="A14" t="s">
        <v>4806</v>
      </c>
      <c r="B14">
        <v>1</v>
      </c>
      <c r="C14" s="26" t="s">
        <v>4945</v>
      </c>
      <c r="D14" t="s">
        <v>4906</v>
      </c>
      <c r="E14">
        <v>1</v>
      </c>
    </row>
    <row r="15" spans="1:7">
      <c r="A15" t="s">
        <v>4807</v>
      </c>
      <c r="B15">
        <v>1</v>
      </c>
      <c r="C15" s="26" t="s">
        <v>4945</v>
      </c>
      <c r="D15" t="s">
        <v>4906</v>
      </c>
      <c r="E15" s="12"/>
    </row>
    <row r="16" spans="1:7">
      <c r="A16" t="s">
        <v>4808</v>
      </c>
      <c r="B16">
        <v>1</v>
      </c>
      <c r="C16" s="26" t="s">
        <v>4943</v>
      </c>
      <c r="D16" t="s">
        <v>4906</v>
      </c>
      <c r="E16">
        <v>1</v>
      </c>
    </row>
    <row r="17" spans="1:5">
      <c r="A17" t="s">
        <v>4809</v>
      </c>
      <c r="B17">
        <v>1</v>
      </c>
      <c r="C17" s="26" t="s">
        <v>4943</v>
      </c>
      <c r="D17" t="s">
        <v>4906</v>
      </c>
      <c r="E17">
        <v>1</v>
      </c>
    </row>
    <row r="18" spans="1:5">
      <c r="A18" t="s">
        <v>4810</v>
      </c>
      <c r="B18">
        <v>1</v>
      </c>
      <c r="C18" s="26" t="s">
        <v>4943</v>
      </c>
      <c r="D18" t="s">
        <v>4906</v>
      </c>
      <c r="E18">
        <v>1</v>
      </c>
    </row>
    <row r="19" spans="1:5">
      <c r="A19" t="s">
        <v>4811</v>
      </c>
      <c r="B19">
        <v>1</v>
      </c>
      <c r="C19" s="26" t="s">
        <v>4943</v>
      </c>
      <c r="D19" t="s">
        <v>4906</v>
      </c>
      <c r="E19">
        <v>1</v>
      </c>
    </row>
    <row r="20" spans="1:5">
      <c r="A20" t="s">
        <v>4812</v>
      </c>
      <c r="B20">
        <v>1</v>
      </c>
      <c r="C20" s="26" t="s">
        <v>4943</v>
      </c>
      <c r="D20" t="s">
        <v>4906</v>
      </c>
      <c r="E20">
        <v>1</v>
      </c>
    </row>
    <row r="21" spans="1:5">
      <c r="A21" t="s">
        <v>4813</v>
      </c>
      <c r="B21">
        <v>1</v>
      </c>
      <c r="C21" s="26" t="s">
        <v>4943</v>
      </c>
      <c r="D21" t="s">
        <v>4906</v>
      </c>
      <c r="E21">
        <v>1</v>
      </c>
    </row>
    <row r="22" spans="1:5">
      <c r="A22" t="s">
        <v>4814</v>
      </c>
      <c r="B22">
        <v>1</v>
      </c>
      <c r="C22" s="26" t="s">
        <v>4943</v>
      </c>
      <c r="D22" t="s">
        <v>4906</v>
      </c>
      <c r="E22">
        <v>1</v>
      </c>
    </row>
    <row r="23" spans="1:5">
      <c r="A23" t="s">
        <v>4815</v>
      </c>
      <c r="B23">
        <v>1</v>
      </c>
      <c r="C23" s="26" t="s">
        <v>4943</v>
      </c>
      <c r="D23" t="s">
        <v>4906</v>
      </c>
      <c r="E23">
        <v>1</v>
      </c>
    </row>
    <row r="24" spans="1:5">
      <c r="A24" t="s">
        <v>4816</v>
      </c>
      <c r="B24">
        <v>1</v>
      </c>
      <c r="C24" s="26" t="s">
        <v>4945</v>
      </c>
      <c r="D24" t="s">
        <v>4906</v>
      </c>
      <c r="E24" s="12"/>
    </row>
    <row r="25" spans="1:5">
      <c r="A25" t="s">
        <v>4817</v>
      </c>
      <c r="B25">
        <v>1</v>
      </c>
      <c r="C25" s="26" t="s">
        <v>4943</v>
      </c>
      <c r="D25" t="s">
        <v>4906</v>
      </c>
      <c r="E25">
        <v>1</v>
      </c>
    </row>
    <row r="26" spans="1:5">
      <c r="A26" t="s">
        <v>4818</v>
      </c>
      <c r="B26">
        <v>1</v>
      </c>
      <c r="C26" s="26" t="s">
        <v>4943</v>
      </c>
      <c r="D26" t="s">
        <v>4906</v>
      </c>
      <c r="E26">
        <v>1</v>
      </c>
    </row>
    <row r="27" spans="1:5">
      <c r="A27" t="s">
        <v>4819</v>
      </c>
      <c r="B27">
        <v>1</v>
      </c>
      <c r="C27" s="26" t="s">
        <v>4943</v>
      </c>
      <c r="D27" t="s">
        <v>4906</v>
      </c>
      <c r="E27">
        <v>1</v>
      </c>
    </row>
    <row r="28" spans="1:5">
      <c r="A28" t="s">
        <v>4820</v>
      </c>
      <c r="B28">
        <v>1</v>
      </c>
      <c r="C28" s="26" t="s">
        <v>4943</v>
      </c>
      <c r="D28" t="s">
        <v>4906</v>
      </c>
      <c r="E28">
        <v>1</v>
      </c>
    </row>
    <row r="29" spans="1:5">
      <c r="A29" t="s">
        <v>4821</v>
      </c>
      <c r="B29">
        <v>1</v>
      </c>
      <c r="C29" s="26" t="s">
        <v>4943</v>
      </c>
      <c r="D29" t="s">
        <v>4906</v>
      </c>
      <c r="E29">
        <v>1</v>
      </c>
    </row>
    <row r="30" spans="1:5">
      <c r="A30" t="s">
        <v>4822</v>
      </c>
      <c r="B30">
        <v>1</v>
      </c>
      <c r="C30" s="26" t="s">
        <v>4943</v>
      </c>
      <c r="D30" t="s">
        <v>4906</v>
      </c>
      <c r="E30">
        <v>1</v>
      </c>
    </row>
    <row r="31" spans="1:5">
      <c r="A31" t="s">
        <v>4823</v>
      </c>
      <c r="B31">
        <v>1</v>
      </c>
      <c r="C31" s="26" t="s">
        <v>4944</v>
      </c>
      <c r="D31" t="s">
        <v>4906</v>
      </c>
      <c r="E31">
        <v>1</v>
      </c>
    </row>
    <row r="32" spans="1:5">
      <c r="A32" t="s">
        <v>4824</v>
      </c>
      <c r="B32">
        <v>1</v>
      </c>
      <c r="C32" s="26" t="s">
        <v>4945</v>
      </c>
      <c r="D32" t="s">
        <v>4906</v>
      </c>
      <c r="E32">
        <v>1</v>
      </c>
    </row>
    <row r="33" spans="1:5">
      <c r="A33" t="s">
        <v>4825</v>
      </c>
      <c r="B33">
        <v>1</v>
      </c>
      <c r="C33" s="26" t="s">
        <v>4946</v>
      </c>
      <c r="D33" t="s">
        <v>4906</v>
      </c>
      <c r="E33">
        <v>1</v>
      </c>
    </row>
    <row r="34" spans="1:5">
      <c r="A34" t="s">
        <v>4826</v>
      </c>
      <c r="B34">
        <v>1</v>
      </c>
      <c r="C34" s="26" t="s">
        <v>4945</v>
      </c>
      <c r="D34" t="s">
        <v>4906</v>
      </c>
      <c r="E34">
        <v>1</v>
      </c>
    </row>
    <row r="35" spans="1:5">
      <c r="A35" t="s">
        <v>4827</v>
      </c>
      <c r="B35">
        <v>1</v>
      </c>
      <c r="C35" s="26" t="s">
        <v>4943</v>
      </c>
      <c r="D35" t="s">
        <v>4906</v>
      </c>
      <c r="E35">
        <v>1</v>
      </c>
    </row>
    <row r="36" spans="1:5">
      <c r="A36" t="s">
        <v>4828</v>
      </c>
      <c r="B36">
        <v>1</v>
      </c>
      <c r="C36" s="26" t="s">
        <v>4943</v>
      </c>
      <c r="D36" t="s">
        <v>4906</v>
      </c>
      <c r="E36">
        <v>1</v>
      </c>
    </row>
    <row r="37" spans="1:5">
      <c r="A37" t="s">
        <v>4829</v>
      </c>
      <c r="B37">
        <v>1</v>
      </c>
      <c r="C37" s="26" t="s">
        <v>4945</v>
      </c>
      <c r="D37" t="s">
        <v>4906</v>
      </c>
      <c r="E37">
        <v>1</v>
      </c>
    </row>
    <row r="38" spans="1:5">
      <c r="A38" t="s">
        <v>4830</v>
      </c>
      <c r="B38">
        <v>1</v>
      </c>
      <c r="C38" s="26" t="s">
        <v>4943</v>
      </c>
      <c r="D38" t="s">
        <v>4906</v>
      </c>
      <c r="E38">
        <v>1</v>
      </c>
    </row>
    <row r="39" spans="1:5">
      <c r="A39" t="s">
        <v>4831</v>
      </c>
      <c r="B39">
        <v>1</v>
      </c>
      <c r="C39" s="26" t="s">
        <v>4943</v>
      </c>
      <c r="D39" t="s">
        <v>4906</v>
      </c>
      <c r="E39">
        <v>1</v>
      </c>
    </row>
    <row r="40" spans="1:5">
      <c r="A40" t="s">
        <v>4832</v>
      </c>
      <c r="B40">
        <v>1</v>
      </c>
      <c r="C40" s="26" t="s">
        <v>4943</v>
      </c>
      <c r="D40" t="s">
        <v>4906</v>
      </c>
      <c r="E40">
        <v>1</v>
      </c>
    </row>
    <row r="41" spans="1:5">
      <c r="A41" t="s">
        <v>4833</v>
      </c>
      <c r="B41">
        <v>1</v>
      </c>
      <c r="C41" s="26" t="s">
        <v>4943</v>
      </c>
      <c r="D41" t="s">
        <v>4906</v>
      </c>
      <c r="E41">
        <v>1</v>
      </c>
    </row>
    <row r="42" spans="1:5">
      <c r="A42" t="s">
        <v>4834</v>
      </c>
      <c r="B42">
        <v>1</v>
      </c>
      <c r="C42" s="26" t="s">
        <v>4944</v>
      </c>
      <c r="D42" t="s">
        <v>4906</v>
      </c>
      <c r="E42">
        <v>1</v>
      </c>
    </row>
    <row r="43" spans="1:5">
      <c r="A43" t="s">
        <v>4835</v>
      </c>
      <c r="B43">
        <v>1</v>
      </c>
      <c r="C43" s="26" t="s">
        <v>4943</v>
      </c>
      <c r="D43" t="s">
        <v>4906</v>
      </c>
      <c r="E43">
        <v>1</v>
      </c>
    </row>
    <row r="44" spans="1:5">
      <c r="A44" t="s">
        <v>4836</v>
      </c>
      <c r="B44">
        <v>1</v>
      </c>
      <c r="C44" s="26" t="s">
        <v>4945</v>
      </c>
      <c r="D44" t="s">
        <v>4906</v>
      </c>
      <c r="E44">
        <v>1</v>
      </c>
    </row>
    <row r="45" spans="1:5">
      <c r="A45" t="s">
        <v>4837</v>
      </c>
      <c r="B45">
        <v>1</v>
      </c>
      <c r="C45" s="26" t="s">
        <v>4945</v>
      </c>
      <c r="D45" t="s">
        <v>4906</v>
      </c>
      <c r="E45">
        <v>1</v>
      </c>
    </row>
    <row r="46" spans="1:5">
      <c r="A46" t="s">
        <v>4838</v>
      </c>
      <c r="B46">
        <v>1</v>
      </c>
      <c r="C46" s="26" t="s">
        <v>4943</v>
      </c>
      <c r="D46" t="s">
        <v>4906</v>
      </c>
      <c r="E46">
        <v>1</v>
      </c>
    </row>
    <row r="47" spans="1:5">
      <c r="A47" t="s">
        <v>4839</v>
      </c>
      <c r="B47">
        <v>1</v>
      </c>
      <c r="C47" s="26" t="s">
        <v>4944</v>
      </c>
      <c r="D47" t="s">
        <v>4906</v>
      </c>
      <c r="E47">
        <v>1</v>
      </c>
    </row>
    <row r="48" spans="1:5">
      <c r="A48" t="s">
        <v>4840</v>
      </c>
      <c r="B48">
        <v>1</v>
      </c>
      <c r="C48" s="26" t="s">
        <v>4943</v>
      </c>
      <c r="D48" t="s">
        <v>4906</v>
      </c>
      <c r="E48">
        <v>1</v>
      </c>
    </row>
    <row r="49" spans="1:5">
      <c r="A49" t="s">
        <v>4841</v>
      </c>
      <c r="B49">
        <v>1</v>
      </c>
      <c r="C49" s="26" t="s">
        <v>4943</v>
      </c>
      <c r="D49" t="s">
        <v>4906</v>
      </c>
      <c r="E49">
        <v>1</v>
      </c>
    </row>
    <row r="50" spans="1:5">
      <c r="A50" t="s">
        <v>4842</v>
      </c>
      <c r="B50">
        <v>1</v>
      </c>
      <c r="C50" s="26" t="s">
        <v>4943</v>
      </c>
      <c r="D50" t="s">
        <v>4906</v>
      </c>
      <c r="E50">
        <v>1</v>
      </c>
    </row>
    <row r="51" spans="1:5">
      <c r="A51" t="s">
        <v>4843</v>
      </c>
      <c r="B51">
        <v>1</v>
      </c>
      <c r="C51" s="26" t="s">
        <v>4943</v>
      </c>
      <c r="D51" t="s">
        <v>4906</v>
      </c>
      <c r="E51">
        <v>1</v>
      </c>
    </row>
    <row r="52" spans="1:5">
      <c r="A52" t="s">
        <v>4844</v>
      </c>
      <c r="B52">
        <v>1</v>
      </c>
      <c r="C52" s="26" t="s">
        <v>4943</v>
      </c>
      <c r="D52" t="s">
        <v>4906</v>
      </c>
      <c r="E52">
        <v>1</v>
      </c>
    </row>
    <row r="53" spans="1:5">
      <c r="A53" t="s">
        <v>4845</v>
      </c>
      <c r="B53">
        <v>1</v>
      </c>
      <c r="C53" s="26" t="s">
        <v>4946</v>
      </c>
      <c r="D53" t="s">
        <v>4906</v>
      </c>
      <c r="E53">
        <v>1</v>
      </c>
    </row>
    <row r="54" spans="1:5">
      <c r="A54" t="s">
        <v>4846</v>
      </c>
      <c r="B54">
        <v>1</v>
      </c>
      <c r="C54" s="26" t="s">
        <v>4943</v>
      </c>
      <c r="D54" t="s">
        <v>4906</v>
      </c>
      <c r="E54">
        <v>1</v>
      </c>
    </row>
    <row r="55" spans="1:5">
      <c r="A55" t="s">
        <v>971</v>
      </c>
      <c r="B55">
        <v>1</v>
      </c>
      <c r="C55" s="26" t="s">
        <v>4945</v>
      </c>
      <c r="D55" t="s">
        <v>4906</v>
      </c>
      <c r="E55">
        <v>1</v>
      </c>
    </row>
    <row r="56" spans="1:5">
      <c r="A56" t="s">
        <v>4847</v>
      </c>
      <c r="B56">
        <v>1</v>
      </c>
      <c r="C56" s="26" t="s">
        <v>4943</v>
      </c>
      <c r="D56" t="s">
        <v>4906</v>
      </c>
      <c r="E56">
        <v>1</v>
      </c>
    </row>
    <row r="57" spans="1:5">
      <c r="A57" t="s">
        <v>4848</v>
      </c>
      <c r="B57">
        <v>1</v>
      </c>
      <c r="C57" s="26" t="s">
        <v>4943</v>
      </c>
      <c r="D57" t="s">
        <v>4906</v>
      </c>
      <c r="E57">
        <v>1</v>
      </c>
    </row>
    <row r="58" spans="1:5">
      <c r="A58" t="s">
        <v>4849</v>
      </c>
      <c r="B58">
        <v>1</v>
      </c>
      <c r="C58" s="26" t="s">
        <v>4943</v>
      </c>
      <c r="D58" t="s">
        <v>4906</v>
      </c>
      <c r="E58">
        <v>1</v>
      </c>
    </row>
    <row r="59" spans="1:5">
      <c r="A59" t="s">
        <v>4850</v>
      </c>
      <c r="B59">
        <v>1</v>
      </c>
      <c r="C59" s="26" t="s">
        <v>4944</v>
      </c>
      <c r="D59" t="s">
        <v>4906</v>
      </c>
      <c r="E59">
        <v>1</v>
      </c>
    </row>
    <row r="60" spans="1:5">
      <c r="A60" t="s">
        <v>4851</v>
      </c>
      <c r="B60">
        <v>1</v>
      </c>
      <c r="C60" s="26" t="s">
        <v>4945</v>
      </c>
      <c r="D60" t="s">
        <v>4906</v>
      </c>
      <c r="E60">
        <v>1</v>
      </c>
    </row>
    <row r="61" spans="1:5">
      <c r="A61" t="s">
        <v>4852</v>
      </c>
      <c r="B61">
        <v>1</v>
      </c>
      <c r="C61" s="26" t="s">
        <v>4945</v>
      </c>
      <c r="D61" t="s">
        <v>4906</v>
      </c>
      <c r="E61" s="12"/>
    </row>
    <row r="62" spans="1:5">
      <c r="A62" t="s">
        <v>4853</v>
      </c>
      <c r="B62">
        <v>1</v>
      </c>
      <c r="C62" s="26" t="s">
        <v>4943</v>
      </c>
      <c r="D62" t="s">
        <v>4906</v>
      </c>
      <c r="E62">
        <v>1</v>
      </c>
    </row>
    <row r="63" spans="1:5">
      <c r="A63" t="s">
        <v>4854</v>
      </c>
      <c r="B63">
        <v>1</v>
      </c>
      <c r="C63" s="26" t="s">
        <v>4945</v>
      </c>
      <c r="D63" t="s">
        <v>4906</v>
      </c>
      <c r="E63">
        <v>1</v>
      </c>
    </row>
    <row r="64" spans="1:5">
      <c r="A64" t="s">
        <v>4855</v>
      </c>
      <c r="B64">
        <v>1</v>
      </c>
      <c r="C64" s="26" t="s">
        <v>4943</v>
      </c>
      <c r="D64" t="s">
        <v>4906</v>
      </c>
      <c r="E64">
        <v>1</v>
      </c>
    </row>
    <row r="65" spans="1:5">
      <c r="A65" t="s">
        <v>4856</v>
      </c>
      <c r="B65">
        <v>1</v>
      </c>
      <c r="C65" s="26" t="s">
        <v>4943</v>
      </c>
      <c r="D65" t="s">
        <v>4906</v>
      </c>
      <c r="E65">
        <v>1</v>
      </c>
    </row>
    <row r="66" spans="1:5">
      <c r="A66" t="s">
        <v>4857</v>
      </c>
      <c r="B66">
        <v>1</v>
      </c>
      <c r="C66" s="26" t="s">
        <v>4943</v>
      </c>
      <c r="D66" t="s">
        <v>4906</v>
      </c>
      <c r="E66">
        <v>1</v>
      </c>
    </row>
    <row r="67" spans="1:5">
      <c r="A67" t="s">
        <v>4858</v>
      </c>
      <c r="B67">
        <v>1</v>
      </c>
      <c r="C67" s="26" t="s">
        <v>4943</v>
      </c>
      <c r="D67" t="s">
        <v>4906</v>
      </c>
      <c r="E67">
        <v>1</v>
      </c>
    </row>
    <row r="68" spans="1:5">
      <c r="A68" t="s">
        <v>4859</v>
      </c>
      <c r="B68">
        <v>1</v>
      </c>
      <c r="C68" s="26" t="s">
        <v>4946</v>
      </c>
      <c r="D68" t="s">
        <v>4906</v>
      </c>
      <c r="E68">
        <v>1</v>
      </c>
    </row>
    <row r="69" spans="1:5">
      <c r="A69" t="s">
        <v>4860</v>
      </c>
      <c r="B69">
        <v>1</v>
      </c>
      <c r="C69" s="26" t="s">
        <v>4943</v>
      </c>
      <c r="D69" t="s">
        <v>4906</v>
      </c>
      <c r="E69">
        <v>1</v>
      </c>
    </row>
    <row r="70" spans="1:5">
      <c r="A70" t="s">
        <v>4861</v>
      </c>
      <c r="B70">
        <v>1</v>
      </c>
      <c r="C70" s="26" t="s">
        <v>4943</v>
      </c>
      <c r="D70" t="s">
        <v>4906</v>
      </c>
      <c r="E70">
        <v>1</v>
      </c>
    </row>
    <row r="71" spans="1:5">
      <c r="A71" t="s">
        <v>4862</v>
      </c>
      <c r="B71">
        <v>1</v>
      </c>
      <c r="C71" s="26" t="s">
        <v>4944</v>
      </c>
      <c r="D71" t="s">
        <v>4906</v>
      </c>
      <c r="E71">
        <v>1</v>
      </c>
    </row>
    <row r="72" spans="1:5">
      <c r="A72" t="s">
        <v>4863</v>
      </c>
      <c r="B72">
        <v>1</v>
      </c>
      <c r="C72" s="26" t="s">
        <v>4945</v>
      </c>
      <c r="D72" t="s">
        <v>4906</v>
      </c>
      <c r="E72">
        <v>1</v>
      </c>
    </row>
    <row r="73" spans="1:5">
      <c r="A73" t="s">
        <v>4864</v>
      </c>
      <c r="B73">
        <v>1</v>
      </c>
      <c r="C73" s="26" t="s">
        <v>4943</v>
      </c>
      <c r="D73" t="s">
        <v>4906</v>
      </c>
      <c r="E73">
        <v>1</v>
      </c>
    </row>
    <row r="74" spans="1:5">
      <c r="A74" t="s">
        <v>4865</v>
      </c>
      <c r="B74">
        <v>1</v>
      </c>
      <c r="C74" s="26" t="s">
        <v>4944</v>
      </c>
      <c r="D74" t="s">
        <v>4906</v>
      </c>
      <c r="E74">
        <v>1</v>
      </c>
    </row>
    <row r="75" spans="1:5">
      <c r="A75" t="s">
        <v>997</v>
      </c>
      <c r="B75">
        <v>1</v>
      </c>
      <c r="C75" s="26" t="s">
        <v>4945</v>
      </c>
      <c r="D75" t="s">
        <v>4906</v>
      </c>
      <c r="E75">
        <v>1</v>
      </c>
    </row>
    <row r="76" spans="1:5">
      <c r="A76" t="s">
        <v>4866</v>
      </c>
      <c r="B76">
        <v>1</v>
      </c>
      <c r="C76" s="26" t="s">
        <v>4945</v>
      </c>
      <c r="D76" t="s">
        <v>4906</v>
      </c>
      <c r="E76">
        <v>1</v>
      </c>
    </row>
    <row r="77" spans="1:5">
      <c r="A77" t="s">
        <v>4867</v>
      </c>
      <c r="B77">
        <v>1</v>
      </c>
      <c r="C77" s="26" t="s">
        <v>4943</v>
      </c>
      <c r="D77" t="s">
        <v>4906</v>
      </c>
      <c r="E77">
        <v>1</v>
      </c>
    </row>
    <row r="78" spans="1:5">
      <c r="A78" t="s">
        <v>4868</v>
      </c>
      <c r="B78">
        <v>1</v>
      </c>
      <c r="C78" s="26" t="s">
        <v>4943</v>
      </c>
      <c r="D78" t="s">
        <v>4906</v>
      </c>
      <c r="E78">
        <v>1</v>
      </c>
    </row>
    <row r="79" spans="1:5">
      <c r="A79" t="s">
        <v>4869</v>
      </c>
      <c r="B79">
        <v>1</v>
      </c>
      <c r="C79" s="26" t="s">
        <v>4944</v>
      </c>
      <c r="D79" t="s">
        <v>4906</v>
      </c>
      <c r="E79">
        <v>1</v>
      </c>
    </row>
    <row r="80" spans="1:5">
      <c r="A80" t="s">
        <v>4870</v>
      </c>
      <c r="B80">
        <v>1</v>
      </c>
      <c r="C80" s="26" t="s">
        <v>4944</v>
      </c>
      <c r="D80" t="s">
        <v>4906</v>
      </c>
      <c r="E80">
        <v>1</v>
      </c>
    </row>
    <row r="81" spans="1:5">
      <c r="A81" t="s">
        <v>4871</v>
      </c>
      <c r="B81">
        <v>1</v>
      </c>
      <c r="C81" s="26" t="s">
        <v>4945</v>
      </c>
      <c r="D81" t="s">
        <v>4906</v>
      </c>
      <c r="E81">
        <v>1</v>
      </c>
    </row>
    <row r="82" spans="1:5">
      <c r="A82" t="s">
        <v>4872</v>
      </c>
      <c r="B82">
        <v>1</v>
      </c>
      <c r="C82" s="26" t="s">
        <v>4945</v>
      </c>
      <c r="D82" t="s">
        <v>4906</v>
      </c>
      <c r="E82" s="12"/>
    </row>
    <row r="83" spans="1:5">
      <c r="A83" t="s">
        <v>4873</v>
      </c>
      <c r="B83">
        <v>1</v>
      </c>
      <c r="C83" s="26" t="s">
        <v>4945</v>
      </c>
      <c r="D83" t="s">
        <v>4906</v>
      </c>
      <c r="E83">
        <v>1</v>
      </c>
    </row>
    <row r="84" spans="1:5">
      <c r="A84" t="s">
        <v>4874</v>
      </c>
      <c r="B84">
        <v>1</v>
      </c>
      <c r="C84" s="26" t="s">
        <v>4943</v>
      </c>
      <c r="D84" t="s">
        <v>4906</v>
      </c>
      <c r="E84">
        <v>1</v>
      </c>
    </row>
    <row r="85" spans="1:5">
      <c r="A85" t="s">
        <v>4875</v>
      </c>
      <c r="B85">
        <v>1</v>
      </c>
      <c r="C85" s="26" t="s">
        <v>4943</v>
      </c>
      <c r="D85" t="s">
        <v>4906</v>
      </c>
      <c r="E85">
        <v>1</v>
      </c>
    </row>
    <row r="86" spans="1:5">
      <c r="A86" t="s">
        <v>4876</v>
      </c>
      <c r="B86">
        <v>1</v>
      </c>
      <c r="C86" s="26" t="s">
        <v>4944</v>
      </c>
      <c r="D86" t="s">
        <v>4906</v>
      </c>
      <c r="E86">
        <v>1</v>
      </c>
    </row>
    <row r="87" spans="1:5">
      <c r="A87" t="s">
        <v>4877</v>
      </c>
      <c r="B87">
        <v>1</v>
      </c>
      <c r="C87" s="26" t="s">
        <v>4944</v>
      </c>
      <c r="D87" t="s">
        <v>4906</v>
      </c>
      <c r="E87">
        <v>1</v>
      </c>
    </row>
    <row r="88" spans="1:5">
      <c r="A88" t="s">
        <v>4878</v>
      </c>
      <c r="B88">
        <v>1</v>
      </c>
      <c r="C88" s="26" t="s">
        <v>4945</v>
      </c>
      <c r="D88" t="s">
        <v>4906</v>
      </c>
      <c r="E88">
        <v>1</v>
      </c>
    </row>
    <row r="89" spans="1:5">
      <c r="A89" t="s">
        <v>4879</v>
      </c>
      <c r="B89">
        <v>1</v>
      </c>
      <c r="C89" s="26" t="s">
        <v>4945</v>
      </c>
      <c r="D89" t="s">
        <v>4906</v>
      </c>
      <c r="E89">
        <v>1</v>
      </c>
    </row>
    <row r="90" spans="1:5">
      <c r="A90" t="s">
        <v>4880</v>
      </c>
      <c r="B90">
        <v>1</v>
      </c>
      <c r="C90" s="26" t="s">
        <v>4943</v>
      </c>
      <c r="D90" t="s">
        <v>4906</v>
      </c>
      <c r="E90">
        <v>1</v>
      </c>
    </row>
    <row r="91" spans="1:5">
      <c r="A91" t="s">
        <v>4881</v>
      </c>
      <c r="B91">
        <v>1</v>
      </c>
      <c r="C91" s="26" t="s">
        <v>4943</v>
      </c>
      <c r="D91" t="s">
        <v>4906</v>
      </c>
      <c r="E91">
        <v>1</v>
      </c>
    </row>
    <row r="92" spans="1:5">
      <c r="A92" t="s">
        <v>3876</v>
      </c>
      <c r="B92">
        <v>1</v>
      </c>
      <c r="C92" s="26" t="s">
        <v>4943</v>
      </c>
      <c r="D92" t="s">
        <v>4906</v>
      </c>
      <c r="E92">
        <v>1</v>
      </c>
    </row>
    <row r="93" spans="1:5">
      <c r="A93" t="s">
        <v>4882</v>
      </c>
      <c r="B93">
        <v>1</v>
      </c>
      <c r="C93" s="26" t="s">
        <v>4945</v>
      </c>
      <c r="D93" t="s">
        <v>4906</v>
      </c>
      <c r="E93">
        <v>1</v>
      </c>
    </row>
    <row r="94" spans="1:5">
      <c r="A94" t="s">
        <v>159</v>
      </c>
      <c r="B94">
        <v>1</v>
      </c>
      <c r="C94" s="26" t="s">
        <v>4944</v>
      </c>
      <c r="D94" t="s">
        <v>4906</v>
      </c>
      <c r="E94">
        <v>1</v>
      </c>
    </row>
    <row r="95" spans="1:5">
      <c r="A95" t="s">
        <v>4883</v>
      </c>
      <c r="B95">
        <v>1</v>
      </c>
      <c r="C95" s="26" t="s">
        <v>4943</v>
      </c>
      <c r="D95" t="s">
        <v>4906</v>
      </c>
      <c r="E95">
        <v>1</v>
      </c>
    </row>
    <row r="96" spans="1:5">
      <c r="A96" t="s">
        <v>4884</v>
      </c>
      <c r="B96">
        <v>1</v>
      </c>
      <c r="C96" s="26" t="s">
        <v>4945</v>
      </c>
      <c r="D96" t="s">
        <v>4906</v>
      </c>
      <c r="E96">
        <v>1</v>
      </c>
    </row>
    <row r="97" spans="1:5">
      <c r="A97" t="s">
        <v>4885</v>
      </c>
      <c r="B97">
        <v>1</v>
      </c>
      <c r="C97" s="26" t="s">
        <v>4943</v>
      </c>
      <c r="D97" t="s">
        <v>4906</v>
      </c>
      <c r="E97">
        <v>1</v>
      </c>
    </row>
    <row r="98" spans="1:5">
      <c r="A98" t="s">
        <v>4886</v>
      </c>
      <c r="B98">
        <v>1</v>
      </c>
      <c r="C98" s="26" t="s">
        <v>4946</v>
      </c>
      <c r="D98" t="s">
        <v>4906</v>
      </c>
      <c r="E98">
        <v>1</v>
      </c>
    </row>
    <row r="99" spans="1:5">
      <c r="A99" t="s">
        <v>4887</v>
      </c>
      <c r="B99">
        <v>1</v>
      </c>
      <c r="C99" s="26" t="s">
        <v>4943</v>
      </c>
      <c r="D99" t="s">
        <v>4906</v>
      </c>
      <c r="E99">
        <v>1</v>
      </c>
    </row>
    <row r="100" spans="1:5">
      <c r="A100" t="s">
        <v>4889</v>
      </c>
      <c r="B100">
        <v>1</v>
      </c>
      <c r="C100" s="26" t="s">
        <v>4945</v>
      </c>
      <c r="D100" t="s">
        <v>4906</v>
      </c>
      <c r="E100" s="12"/>
    </row>
    <row r="101" spans="1:5">
      <c r="A101" t="s">
        <v>4890</v>
      </c>
      <c r="B101">
        <v>1</v>
      </c>
      <c r="C101" s="26" t="s">
        <v>4945</v>
      </c>
      <c r="D101" t="s">
        <v>4906</v>
      </c>
      <c r="E101" s="12"/>
    </row>
    <row r="102" spans="1:5">
      <c r="A102" t="s">
        <v>4891</v>
      </c>
      <c r="B102">
        <v>1</v>
      </c>
      <c r="C102" s="26" t="s">
        <v>4943</v>
      </c>
      <c r="D102" t="s">
        <v>4906</v>
      </c>
      <c r="E102">
        <v>1</v>
      </c>
    </row>
    <row r="103" spans="1:5">
      <c r="A103" t="s">
        <v>4892</v>
      </c>
      <c r="B103">
        <v>1</v>
      </c>
      <c r="C103" s="26" t="s">
        <v>4945</v>
      </c>
      <c r="D103" t="s">
        <v>4906</v>
      </c>
      <c r="E103">
        <v>1</v>
      </c>
    </row>
    <row r="104" spans="1:5">
      <c r="A104" t="s">
        <v>4893</v>
      </c>
      <c r="B104">
        <v>1</v>
      </c>
      <c r="C104" s="26" t="s">
        <v>4943</v>
      </c>
      <c r="D104" t="s">
        <v>4906</v>
      </c>
      <c r="E104">
        <v>1</v>
      </c>
    </row>
    <row r="105" spans="1:5">
      <c r="A105" t="s">
        <v>4894</v>
      </c>
      <c r="B105">
        <v>1</v>
      </c>
      <c r="C105" s="26" t="s">
        <v>4945</v>
      </c>
      <c r="D105" t="s">
        <v>4906</v>
      </c>
      <c r="E105">
        <v>1</v>
      </c>
    </row>
    <row r="106" spans="1:5">
      <c r="A106" t="s">
        <v>4907</v>
      </c>
      <c r="B106">
        <v>2</v>
      </c>
      <c r="C106" s="26" t="s">
        <v>4951</v>
      </c>
      <c r="D106" t="s">
        <v>4906</v>
      </c>
      <c r="E106">
        <v>1</v>
      </c>
    </row>
    <row r="107" spans="1:5">
      <c r="A107" t="s">
        <v>4909</v>
      </c>
      <c r="B107">
        <v>2</v>
      </c>
      <c r="C107" s="26" t="s">
        <v>4951</v>
      </c>
      <c r="D107" t="s">
        <v>4906</v>
      </c>
      <c r="E107">
        <v>1</v>
      </c>
    </row>
    <row r="108" spans="1:5">
      <c r="A108" t="s">
        <v>4910</v>
      </c>
      <c r="B108">
        <v>2</v>
      </c>
      <c r="C108" s="26" t="s">
        <v>4951</v>
      </c>
      <c r="D108" t="s">
        <v>4906</v>
      </c>
      <c r="E108">
        <v>1</v>
      </c>
    </row>
    <row r="109" spans="1:5">
      <c r="A109" t="s">
        <v>4912</v>
      </c>
      <c r="B109">
        <v>2</v>
      </c>
      <c r="C109" s="26" t="s">
        <v>4951</v>
      </c>
      <c r="D109" t="s">
        <v>4906</v>
      </c>
      <c r="E109">
        <v>1</v>
      </c>
    </row>
    <row r="110" spans="1:5">
      <c r="A110" t="s">
        <v>4918</v>
      </c>
      <c r="B110">
        <v>2</v>
      </c>
      <c r="C110" s="26" t="s">
        <v>4951</v>
      </c>
      <c r="D110" t="s">
        <v>4906</v>
      </c>
      <c r="E110">
        <v>1</v>
      </c>
    </row>
    <row r="111" spans="1:5">
      <c r="A111" t="s">
        <v>4915</v>
      </c>
      <c r="B111">
        <v>2</v>
      </c>
      <c r="C111" t="s">
        <v>4947</v>
      </c>
      <c r="D111" t="s">
        <v>4921</v>
      </c>
    </row>
    <row r="112" spans="1:5">
      <c r="A112" t="s">
        <v>4897</v>
      </c>
      <c r="B112">
        <v>2</v>
      </c>
      <c r="C112" t="s">
        <v>4947</v>
      </c>
      <c r="D112" t="s">
        <v>4921</v>
      </c>
    </row>
    <row r="113" spans="1:4">
      <c r="A113" t="s">
        <v>4898</v>
      </c>
      <c r="B113">
        <v>2</v>
      </c>
      <c r="C113" t="s">
        <v>4947</v>
      </c>
      <c r="D113" t="s">
        <v>4921</v>
      </c>
    </row>
    <row r="114" spans="1:4">
      <c r="A114" t="s">
        <v>4899</v>
      </c>
      <c r="B114">
        <v>2</v>
      </c>
      <c r="C114" t="s">
        <v>4947</v>
      </c>
      <c r="D114" t="s">
        <v>4921</v>
      </c>
    </row>
    <row r="115" spans="1:4">
      <c r="A115" t="s">
        <v>4900</v>
      </c>
      <c r="B115">
        <v>2</v>
      </c>
      <c r="C115" t="s">
        <v>4947</v>
      </c>
      <c r="D115" t="s">
        <v>4921</v>
      </c>
    </row>
    <row r="116" spans="1:4">
      <c r="A116" t="s">
        <v>4901</v>
      </c>
      <c r="B116">
        <v>2</v>
      </c>
      <c r="C116" t="s">
        <v>4947</v>
      </c>
      <c r="D116" t="s">
        <v>4921</v>
      </c>
    </row>
    <row r="117" spans="1:4">
      <c r="A117" t="s">
        <v>4902</v>
      </c>
      <c r="B117">
        <v>2</v>
      </c>
      <c r="C117" t="s">
        <v>4947</v>
      </c>
      <c r="D117" t="s">
        <v>4921</v>
      </c>
    </row>
    <row r="118" spans="1:4">
      <c r="A118" t="s">
        <v>4903</v>
      </c>
      <c r="B118">
        <v>2</v>
      </c>
      <c r="C118" t="s">
        <v>4947</v>
      </c>
      <c r="D118" t="s">
        <v>4921</v>
      </c>
    </row>
    <row r="119" spans="1:4">
      <c r="A119" t="s">
        <v>4904</v>
      </c>
      <c r="B119">
        <v>2</v>
      </c>
      <c r="C119" t="s">
        <v>4947</v>
      </c>
      <c r="D119" t="s">
        <v>4921</v>
      </c>
    </row>
    <row r="120" spans="1:4">
      <c r="A120" t="s">
        <v>4905</v>
      </c>
      <c r="B120">
        <v>2</v>
      </c>
      <c r="C120" t="s">
        <v>4947</v>
      </c>
      <c r="D120" t="s">
        <v>4921</v>
      </c>
    </row>
    <row r="121" spans="1:4">
      <c r="A121" t="s">
        <v>4917</v>
      </c>
      <c r="B121">
        <v>2</v>
      </c>
      <c r="C121" t="s">
        <v>4947</v>
      </c>
      <c r="D121" t="s">
        <v>4921</v>
      </c>
    </row>
    <row r="122" spans="1:4">
      <c r="A122" t="s">
        <v>4908</v>
      </c>
      <c r="B122">
        <v>2</v>
      </c>
      <c r="C122" t="s">
        <v>4950</v>
      </c>
      <c r="D122" t="s">
        <v>4942</v>
      </c>
    </row>
    <row r="123" spans="1:4">
      <c r="A123" t="s">
        <v>4913</v>
      </c>
      <c r="B123">
        <v>2</v>
      </c>
      <c r="C123" t="s">
        <v>4950</v>
      </c>
      <c r="D123" t="s">
        <v>4942</v>
      </c>
    </row>
    <row r="124" spans="1:4">
      <c r="A124" t="s">
        <v>4919</v>
      </c>
      <c r="B124">
        <v>2</v>
      </c>
      <c r="C124" t="s">
        <v>4950</v>
      </c>
      <c r="D124" t="s">
        <v>4942</v>
      </c>
    </row>
    <row r="125" spans="1:4">
      <c r="A125" t="s">
        <v>4922</v>
      </c>
      <c r="B125">
        <v>2</v>
      </c>
      <c r="C125" t="s">
        <v>4950</v>
      </c>
      <c r="D125" t="s">
        <v>4942</v>
      </c>
    </row>
    <row r="126" spans="1:4">
      <c r="A126" t="s">
        <v>4923</v>
      </c>
      <c r="B126">
        <v>2</v>
      </c>
      <c r="C126" t="s">
        <v>4950</v>
      </c>
      <c r="D126" t="s">
        <v>4942</v>
      </c>
    </row>
    <row r="127" spans="1:4">
      <c r="A127" t="s">
        <v>4924</v>
      </c>
      <c r="B127">
        <v>2</v>
      </c>
      <c r="C127" t="s">
        <v>4950</v>
      </c>
      <c r="D127" t="s">
        <v>4942</v>
      </c>
    </row>
    <row r="128" spans="1:4">
      <c r="A128" t="s">
        <v>4925</v>
      </c>
      <c r="B128">
        <v>2</v>
      </c>
      <c r="C128" t="s">
        <v>4950</v>
      </c>
      <c r="D128" t="s">
        <v>4942</v>
      </c>
    </row>
    <row r="129" spans="1:7">
      <c r="A129" t="s">
        <v>4926</v>
      </c>
      <c r="B129">
        <v>2</v>
      </c>
      <c r="C129" t="s">
        <v>4950</v>
      </c>
      <c r="D129" t="s">
        <v>4942</v>
      </c>
    </row>
    <row r="130" spans="1:7">
      <c r="A130" t="s">
        <v>4927</v>
      </c>
      <c r="B130">
        <v>2</v>
      </c>
      <c r="C130" t="s">
        <v>4950</v>
      </c>
      <c r="D130" t="s">
        <v>4942</v>
      </c>
    </row>
    <row r="131" spans="1:7">
      <c r="A131" t="s">
        <v>4938</v>
      </c>
      <c r="B131">
        <v>2</v>
      </c>
      <c r="C131" t="s">
        <v>4950</v>
      </c>
      <c r="D131" t="s">
        <v>4942</v>
      </c>
    </row>
    <row r="132" spans="1:7">
      <c r="A132" t="s">
        <v>4928</v>
      </c>
      <c r="B132">
        <v>2</v>
      </c>
      <c r="C132" t="s">
        <v>4950</v>
      </c>
      <c r="D132" t="s">
        <v>4942</v>
      </c>
    </row>
    <row r="133" spans="1:7">
      <c r="A133" t="s">
        <v>4929</v>
      </c>
      <c r="B133">
        <v>2</v>
      </c>
      <c r="C133" t="s">
        <v>4950</v>
      </c>
      <c r="D133" t="s">
        <v>4942</v>
      </c>
    </row>
    <row r="134" spans="1:7">
      <c r="A134" t="s">
        <v>4930</v>
      </c>
      <c r="B134">
        <v>2</v>
      </c>
      <c r="C134" t="s">
        <v>4950</v>
      </c>
      <c r="D134" t="s">
        <v>4942</v>
      </c>
    </row>
    <row r="135" spans="1:7">
      <c r="A135" t="s">
        <v>4931</v>
      </c>
      <c r="B135">
        <v>2</v>
      </c>
      <c r="C135" t="s">
        <v>4950</v>
      </c>
      <c r="D135" t="s">
        <v>4942</v>
      </c>
    </row>
    <row r="136" spans="1:7">
      <c r="A136" t="s">
        <v>4932</v>
      </c>
      <c r="B136">
        <v>2</v>
      </c>
      <c r="C136" t="s">
        <v>4947</v>
      </c>
      <c r="D136" t="s">
        <v>4921</v>
      </c>
    </row>
    <row r="137" spans="1:7">
      <c r="A137" t="s">
        <v>4933</v>
      </c>
      <c r="B137">
        <v>2</v>
      </c>
      <c r="C137" t="s">
        <v>4947</v>
      </c>
      <c r="D137" t="s">
        <v>4921</v>
      </c>
    </row>
    <row r="138" spans="1:7">
      <c r="A138" t="s">
        <v>4934</v>
      </c>
      <c r="B138">
        <v>2</v>
      </c>
      <c r="C138" t="s">
        <v>4947</v>
      </c>
      <c r="D138" t="s">
        <v>4921</v>
      </c>
    </row>
    <row r="139" spans="1:7">
      <c r="A139" t="s">
        <v>4935</v>
      </c>
      <c r="B139">
        <v>2</v>
      </c>
      <c r="C139" t="s">
        <v>4947</v>
      </c>
      <c r="D139" t="s">
        <v>4921</v>
      </c>
    </row>
    <row r="140" spans="1:7">
      <c r="A140" t="s">
        <v>4936</v>
      </c>
      <c r="B140">
        <v>2</v>
      </c>
      <c r="C140" t="s">
        <v>4947</v>
      </c>
      <c r="D140" t="s">
        <v>4921</v>
      </c>
    </row>
    <row r="141" spans="1:7">
      <c r="A141" t="s">
        <v>4937</v>
      </c>
      <c r="B141">
        <v>2</v>
      </c>
      <c r="C141" t="s">
        <v>4947</v>
      </c>
      <c r="D141" t="s">
        <v>4921</v>
      </c>
    </row>
    <row r="142" spans="1:7">
      <c r="A142" t="s">
        <v>4899</v>
      </c>
      <c r="B142">
        <v>3</v>
      </c>
      <c r="C142" t="s">
        <v>4941</v>
      </c>
      <c r="D142" t="s">
        <v>4921</v>
      </c>
      <c r="G142" t="s">
        <v>4941</v>
      </c>
    </row>
    <row r="143" spans="1:7">
      <c r="A143" t="s">
        <v>4915</v>
      </c>
      <c r="B143">
        <v>3</v>
      </c>
      <c r="C143" t="s">
        <v>4947</v>
      </c>
      <c r="D143" t="s">
        <v>4921</v>
      </c>
      <c r="G143" t="s">
        <v>4941</v>
      </c>
    </row>
    <row r="144" spans="1:7">
      <c r="A144" t="s">
        <v>4915</v>
      </c>
      <c r="B144">
        <v>3</v>
      </c>
      <c r="C144" t="s">
        <v>4947</v>
      </c>
      <c r="D144" t="s">
        <v>4921</v>
      </c>
      <c r="G144" t="s">
        <v>4940</v>
      </c>
    </row>
    <row r="145" spans="1:7">
      <c r="A145" t="s">
        <v>4932</v>
      </c>
      <c r="B145">
        <v>3</v>
      </c>
      <c r="C145" t="s">
        <v>4947</v>
      </c>
      <c r="D145" t="s">
        <v>4921</v>
      </c>
      <c r="G145" t="s">
        <v>4940</v>
      </c>
    </row>
    <row r="146" spans="1:7">
      <c r="A146" t="s">
        <v>4923</v>
      </c>
      <c r="B146">
        <v>3</v>
      </c>
      <c r="C146" t="s">
        <v>4947</v>
      </c>
      <c r="D146" t="s">
        <v>4921</v>
      </c>
      <c r="G146" t="s">
        <v>4940</v>
      </c>
    </row>
    <row r="147" spans="1:7">
      <c r="A147" t="s">
        <v>4905</v>
      </c>
      <c r="B147">
        <v>3</v>
      </c>
      <c r="C147" t="s">
        <v>4947</v>
      </c>
      <c r="D147" t="s">
        <v>4921</v>
      </c>
      <c r="G147" t="s">
        <v>4940</v>
      </c>
    </row>
    <row r="148" spans="1:7">
      <c r="A148" t="s">
        <v>4897</v>
      </c>
      <c r="B148">
        <v>3</v>
      </c>
      <c r="C148" t="s">
        <v>4947</v>
      </c>
      <c r="D148" t="s">
        <v>4921</v>
      </c>
      <c r="G148" t="s">
        <v>4940</v>
      </c>
    </row>
    <row r="149" spans="1:7">
      <c r="A149" t="s">
        <v>4898</v>
      </c>
      <c r="B149">
        <v>3</v>
      </c>
      <c r="C149" t="s">
        <v>4947</v>
      </c>
      <c r="D149" t="s">
        <v>4921</v>
      </c>
      <c r="G149" t="s">
        <v>4940</v>
      </c>
    </row>
  </sheetData>
  <autoFilter ref="A1:F149" xr:uid="{B8C4E8B6-431D-4D2D-8E56-6A3A5FA0BAA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A1:P15"/>
  <sheetViews>
    <sheetView workbookViewId="0">
      <pane xSplit="2" ySplit="1" topLeftCell="C2" activePane="bottomRight" state="frozen"/>
      <selection pane="topRight" activeCell="C1" sqref="C1"/>
      <selection pane="bottomLeft" activeCell="A4" sqref="A4"/>
      <selection pane="bottomRight" activeCell="A2" sqref="A2"/>
    </sheetView>
  </sheetViews>
  <sheetFormatPr defaultRowHeight="15"/>
  <cols>
    <col min="2" max="2" width="20.7109375" customWidth="1"/>
    <col min="3" max="3" width="8.7109375" customWidth="1"/>
    <col min="4" max="12" width="8.7109375" style="46" customWidth="1"/>
    <col min="13" max="16" width="8.7109375" style="47" customWidth="1"/>
    <col min="17" max="16384" width="9.140625" style="26"/>
  </cols>
  <sheetData>
    <row r="1" spans="1:16">
      <c r="A1" t="s">
        <v>2099</v>
      </c>
      <c r="B1" t="s">
        <v>2100</v>
      </c>
      <c r="C1" t="s">
        <v>2127</v>
      </c>
      <c r="D1" s="46" t="s">
        <v>1103</v>
      </c>
      <c r="E1" s="46" t="s">
        <v>1099</v>
      </c>
      <c r="F1" s="46" t="s">
        <v>1102</v>
      </c>
      <c r="G1" s="46" t="s">
        <v>1100</v>
      </c>
      <c r="H1" s="46" t="s">
        <v>1101</v>
      </c>
      <c r="I1" s="46" t="s">
        <v>1104</v>
      </c>
      <c r="J1" s="46" t="s">
        <v>1927</v>
      </c>
      <c r="K1" s="46" t="s">
        <v>1106</v>
      </c>
      <c r="L1" s="46" t="s">
        <v>1107</v>
      </c>
      <c r="M1" s="46" t="s">
        <v>1108</v>
      </c>
      <c r="N1" s="46" t="s">
        <v>1109</v>
      </c>
      <c r="O1" s="46" t="s">
        <v>3722</v>
      </c>
      <c r="P1" s="56" t="s">
        <v>3720</v>
      </c>
    </row>
    <row r="2" spans="1:16">
      <c r="A2" t="s">
        <v>2101</v>
      </c>
      <c r="B2" t="str">
        <f xml:space="preserve"> INDEX( esource_ids!B:B, MATCH(A2, esource_ids!A:A, FALSE))</f>
        <v>Bioenergy</v>
      </c>
      <c r="C2" s="34">
        <v>1</v>
      </c>
      <c r="D2" s="46">
        <v>1</v>
      </c>
      <c r="L2" s="46">
        <v>1</v>
      </c>
      <c r="M2" s="46">
        <v>1</v>
      </c>
      <c r="N2" s="46"/>
      <c r="O2" s="46"/>
      <c r="P2" s="56"/>
    </row>
    <row r="3" spans="1:16">
      <c r="A3" t="s">
        <v>2110</v>
      </c>
      <c r="B3" t="str">
        <f xml:space="preserve"> INDEX( esource_ids!B:B, MATCH(A3, esource_ids!A:A, FALSE))</f>
        <v>Coal</v>
      </c>
      <c r="C3" s="34">
        <v>1</v>
      </c>
      <c r="D3" s="46">
        <v>1</v>
      </c>
      <c r="P3" s="57"/>
    </row>
    <row r="4" spans="1:16">
      <c r="A4" t="s">
        <v>2102</v>
      </c>
      <c r="B4" t="str">
        <f xml:space="preserve"> INDEX( esource_ids!B:B, MATCH(A4, esource_ids!A:A, FALSE))</f>
        <v>Gas</v>
      </c>
      <c r="C4" s="34">
        <v>1</v>
      </c>
      <c r="L4" s="46">
        <v>1</v>
      </c>
      <c r="M4" s="47">
        <v>1</v>
      </c>
      <c r="N4" s="47">
        <v>1</v>
      </c>
      <c r="P4" s="57"/>
    </row>
    <row r="5" spans="1:16">
      <c r="A5" t="s">
        <v>3</v>
      </c>
      <c r="B5" t="str">
        <f xml:space="preserve"> INDEX( esource_ids!B:B, MATCH(A5, esource_ids!A:A, FALSE))</f>
        <v>Geothermal</v>
      </c>
      <c r="C5" s="34"/>
      <c r="D5" s="46">
        <v>1</v>
      </c>
      <c r="P5" s="57"/>
    </row>
    <row r="6" spans="1:16">
      <c r="A6" t="s">
        <v>2103</v>
      </c>
      <c r="B6" t="str">
        <f xml:space="preserve"> INDEX( esource_ids!B:B, MATCH(A6, esource_ids!A:A, FALSE))</f>
        <v>Hydro</v>
      </c>
      <c r="C6" s="34"/>
      <c r="I6" s="46">
        <v>1</v>
      </c>
      <c r="J6" s="46">
        <v>1</v>
      </c>
      <c r="K6" s="46">
        <v>1</v>
      </c>
      <c r="P6" s="57"/>
    </row>
    <row r="7" spans="1:16">
      <c r="A7" t="s">
        <v>2105</v>
      </c>
      <c r="B7" t="str">
        <f xml:space="preserve"> INDEX( esource_ids!B:B, MATCH(A7, esource_ids!A:A, FALSE))</f>
        <v>Liquids</v>
      </c>
      <c r="C7" s="34">
        <v>1</v>
      </c>
      <c r="D7" s="46">
        <v>1</v>
      </c>
      <c r="L7" s="46">
        <v>1</v>
      </c>
      <c r="M7" s="47">
        <v>1</v>
      </c>
      <c r="N7" s="47">
        <v>1</v>
      </c>
      <c r="P7" s="57"/>
    </row>
    <row r="8" spans="1:16">
      <c r="A8" t="s">
        <v>2109</v>
      </c>
      <c r="B8" t="str">
        <f xml:space="preserve"> INDEX( esource_ids!B:B, MATCH(A8, esource_ids!A:A, FALSE))</f>
        <v>Marine</v>
      </c>
      <c r="C8" s="34"/>
      <c r="P8" s="57"/>
    </row>
    <row r="9" spans="1:16">
      <c r="A9" t="s">
        <v>2104</v>
      </c>
      <c r="B9" t="str">
        <f xml:space="preserve"> INDEX( esource_ids!B:B, MATCH(A9, esource_ids!A:A, FALSE))</f>
        <v>Nuclear</v>
      </c>
      <c r="C9" s="34"/>
      <c r="D9" s="46">
        <v>1</v>
      </c>
      <c r="P9" s="57"/>
    </row>
    <row r="10" spans="1:16">
      <c r="A10" t="s">
        <v>194</v>
      </c>
      <c r="B10" t="str">
        <f xml:space="preserve"> INDEX( esource_ids!B:B, MATCH(A10, esource_ids!A:A, FALSE))</f>
        <v>Mixed / Unspecified / Other</v>
      </c>
      <c r="C10" s="34">
        <v>1</v>
      </c>
      <c r="P10" s="57"/>
    </row>
    <row r="11" spans="1:16">
      <c r="A11" t="s">
        <v>2106</v>
      </c>
      <c r="B11" t="str">
        <f xml:space="preserve"> INDEX( esource_ids!B:B, MATCH(A11, esource_ids!A:A, FALSE))</f>
        <v>Solar</v>
      </c>
      <c r="C11" s="34"/>
      <c r="E11" s="46">
        <v>1</v>
      </c>
      <c r="F11" s="46">
        <v>1</v>
      </c>
      <c r="P11" s="57"/>
    </row>
    <row r="12" spans="1:16">
      <c r="A12" s="12" t="s">
        <v>2118</v>
      </c>
      <c r="B12" s="12" t="str">
        <f xml:space="preserve"> INDEX( esource_ids!B:B, MATCH(A12, esource_ids!A:A, FALSE))</f>
        <v>Storage</v>
      </c>
      <c r="C12" s="34"/>
      <c r="D12" s="48"/>
      <c r="E12" s="48"/>
      <c r="F12" s="48"/>
      <c r="G12" s="48"/>
      <c r="H12" s="48"/>
      <c r="I12" s="48"/>
      <c r="J12" s="48"/>
      <c r="K12" s="48"/>
      <c r="L12" s="48"/>
      <c r="M12" s="49"/>
      <c r="N12" s="49"/>
      <c r="O12" s="49"/>
      <c r="P12" s="57"/>
    </row>
    <row r="13" spans="1:16">
      <c r="A13" s="12" t="s">
        <v>2121</v>
      </c>
      <c r="B13" s="12" t="str">
        <f xml:space="preserve"> INDEX( esource_ids!B:B, MATCH(A13, esource_ids!A:A, FALSE))</f>
        <v>Transmission</v>
      </c>
      <c r="C13" s="34"/>
      <c r="D13" s="48"/>
      <c r="E13" s="48"/>
      <c r="F13" s="48"/>
      <c r="G13" s="48"/>
      <c r="H13" s="48"/>
      <c r="I13" s="48"/>
      <c r="J13" s="48"/>
      <c r="K13" s="48"/>
      <c r="L13" s="48"/>
      <c r="M13" s="49"/>
      <c r="N13" s="49"/>
      <c r="O13" s="49"/>
      <c r="P13" s="57"/>
    </row>
    <row r="14" spans="1:16">
      <c r="A14" t="s">
        <v>2108</v>
      </c>
      <c r="B14" t="str">
        <f xml:space="preserve"> INDEX( esource_ids!B:B, MATCH(A14, esource_ids!A:A, FALSE))</f>
        <v>Wind</v>
      </c>
      <c r="C14" s="34"/>
      <c r="G14" s="46">
        <v>1</v>
      </c>
      <c r="H14" s="46">
        <v>1</v>
      </c>
      <c r="P14" s="57"/>
    </row>
    <row r="15" spans="1:16">
      <c r="A15" t="s">
        <v>2107</v>
      </c>
      <c r="B15" t="str">
        <f xml:space="preserve"> INDEX( esource_ids!B:B, MATCH(A15, esource_ids!A:A, FALSE))</f>
        <v>Waste</v>
      </c>
      <c r="C15" s="34">
        <v>1</v>
      </c>
      <c r="P15" s="57"/>
    </row>
  </sheetData>
  <sortState xmlns:xlrd2="http://schemas.microsoft.com/office/spreadsheetml/2017/richdata2" ref="A2:P15">
    <sortCondition ref="A2:A15"/>
  </sortState>
  <conditionalFormatting sqref="C2:C15">
    <cfRule type="cellIs" dxfId="2" priority="1" operator="equal">
      <formula>1</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90B61-5998-46C7-A873-9C9200712BF1}">
  <dimension ref="A1:H250"/>
  <sheetViews>
    <sheetView workbookViewId="0"/>
  </sheetViews>
  <sheetFormatPr defaultRowHeight="15"/>
  <sheetData>
    <row r="1" spans="1:8">
      <c r="B1" t="s">
        <v>3877</v>
      </c>
      <c r="C1" t="s">
        <v>3878</v>
      </c>
      <c r="D1" t="s">
        <v>3879</v>
      </c>
      <c r="E1" t="s">
        <v>3777</v>
      </c>
      <c r="F1" t="s">
        <v>3880</v>
      </c>
      <c r="G1" t="s">
        <v>3881</v>
      </c>
      <c r="H1" t="s">
        <v>3882</v>
      </c>
    </row>
    <row r="2" spans="1:8">
      <c r="A2">
        <v>6</v>
      </c>
      <c r="B2" t="s">
        <v>3904</v>
      </c>
      <c r="C2" t="s">
        <v>3905</v>
      </c>
      <c r="E2" t="s">
        <v>3906</v>
      </c>
      <c r="F2">
        <v>20</v>
      </c>
      <c r="G2" t="s">
        <v>3907</v>
      </c>
      <c r="H2" t="str">
        <f t="shared" ref="H2:H33" si="0" xml:space="preserve"> LOWER(B2)</f>
        <v>ad</v>
      </c>
    </row>
    <row r="3" spans="1:8">
      <c r="A3">
        <v>7</v>
      </c>
      <c r="B3" t="s">
        <v>3908</v>
      </c>
      <c r="C3" t="s">
        <v>3909</v>
      </c>
      <c r="E3" t="s">
        <v>3910</v>
      </c>
      <c r="F3">
        <v>784</v>
      </c>
      <c r="H3" t="str">
        <f t="shared" si="0"/>
        <v>ae</v>
      </c>
    </row>
    <row r="4" spans="1:8">
      <c r="A4">
        <v>1</v>
      </c>
      <c r="B4" t="s">
        <v>3886</v>
      </c>
      <c r="C4" t="s">
        <v>3887</v>
      </c>
      <c r="E4" t="s">
        <v>3888</v>
      </c>
      <c r="F4">
        <v>4</v>
      </c>
      <c r="G4" t="s">
        <v>3889</v>
      </c>
      <c r="H4" t="str">
        <f t="shared" si="0"/>
        <v>af</v>
      </c>
    </row>
    <row r="5" spans="1:8">
      <c r="A5">
        <v>13</v>
      </c>
      <c r="B5" t="s">
        <v>3928</v>
      </c>
      <c r="C5" t="s">
        <v>3929</v>
      </c>
      <c r="E5" t="s">
        <v>3930</v>
      </c>
      <c r="F5">
        <v>28</v>
      </c>
      <c r="H5" t="str">
        <f t="shared" si="0"/>
        <v>ag</v>
      </c>
    </row>
    <row r="6" spans="1:8">
      <c r="A6">
        <v>3</v>
      </c>
      <c r="B6" t="s">
        <v>3894</v>
      </c>
      <c r="C6" t="s">
        <v>3895</v>
      </c>
      <c r="E6" t="s">
        <v>3896</v>
      </c>
      <c r="F6">
        <v>660</v>
      </c>
      <c r="H6" t="str">
        <f t="shared" si="0"/>
        <v>ai</v>
      </c>
    </row>
    <row r="7" spans="1:8">
      <c r="A7">
        <v>5</v>
      </c>
      <c r="B7" t="s">
        <v>3900</v>
      </c>
      <c r="C7" t="s">
        <v>3901</v>
      </c>
      <c r="E7" t="s">
        <v>3902</v>
      </c>
      <c r="F7">
        <v>8</v>
      </c>
      <c r="G7" t="s">
        <v>3903</v>
      </c>
      <c r="H7" t="str">
        <f t="shared" si="0"/>
        <v>al</v>
      </c>
    </row>
    <row r="8" spans="1:8">
      <c r="A8">
        <v>9</v>
      </c>
      <c r="B8" t="s">
        <v>3915</v>
      </c>
      <c r="C8" t="s">
        <v>3916</v>
      </c>
      <c r="E8" t="s">
        <v>3917</v>
      </c>
      <c r="F8">
        <v>51</v>
      </c>
      <c r="G8" t="s">
        <v>3918</v>
      </c>
      <c r="H8" t="str">
        <f t="shared" si="0"/>
        <v>am</v>
      </c>
    </row>
    <row r="9" spans="1:8">
      <c r="A9">
        <v>2</v>
      </c>
      <c r="B9" t="s">
        <v>3890</v>
      </c>
      <c r="C9" t="s">
        <v>3891</v>
      </c>
      <c r="E9" t="s">
        <v>3892</v>
      </c>
      <c r="F9">
        <v>24</v>
      </c>
      <c r="G9" t="s">
        <v>3893</v>
      </c>
      <c r="H9" t="str">
        <f t="shared" si="0"/>
        <v>ao</v>
      </c>
    </row>
    <row r="10" spans="1:8">
      <c r="A10">
        <v>11</v>
      </c>
      <c r="B10" t="s">
        <v>3922</v>
      </c>
      <c r="C10" t="s">
        <v>3923</v>
      </c>
      <c r="E10" t="s">
        <v>3924</v>
      </c>
      <c r="F10">
        <v>10</v>
      </c>
      <c r="H10" t="str">
        <f t="shared" si="0"/>
        <v>aq</v>
      </c>
    </row>
    <row r="11" spans="1:8">
      <c r="A11">
        <v>8</v>
      </c>
      <c r="B11" t="s">
        <v>3911</v>
      </c>
      <c r="C11" t="s">
        <v>3912</v>
      </c>
      <c r="E11" t="s">
        <v>3913</v>
      </c>
      <c r="F11">
        <v>32</v>
      </c>
      <c r="G11" t="s">
        <v>3914</v>
      </c>
      <c r="H11" t="str">
        <f t="shared" si="0"/>
        <v>ar</v>
      </c>
    </row>
    <row r="12" spans="1:8">
      <c r="A12">
        <v>10</v>
      </c>
      <c r="B12" t="s">
        <v>3919</v>
      </c>
      <c r="C12" t="s">
        <v>3920</v>
      </c>
      <c r="E12" t="s">
        <v>3921</v>
      </c>
      <c r="F12">
        <v>16</v>
      </c>
      <c r="H12" t="str">
        <f t="shared" si="0"/>
        <v>as</v>
      </c>
    </row>
    <row r="13" spans="1:8">
      <c r="A13">
        <v>15</v>
      </c>
      <c r="B13" t="s">
        <v>3934</v>
      </c>
      <c r="C13" t="s">
        <v>3935</v>
      </c>
      <c r="E13" t="s">
        <v>3936</v>
      </c>
      <c r="F13">
        <v>40</v>
      </c>
      <c r="G13" t="s">
        <v>3937</v>
      </c>
      <c r="H13" t="str">
        <f t="shared" si="0"/>
        <v>at</v>
      </c>
    </row>
    <row r="14" spans="1:8">
      <c r="A14">
        <v>14</v>
      </c>
      <c r="B14" t="s">
        <v>3931</v>
      </c>
      <c r="C14" t="s">
        <v>3932</v>
      </c>
      <c r="E14" t="s">
        <v>3933</v>
      </c>
      <c r="F14">
        <v>36</v>
      </c>
      <c r="H14" t="str">
        <f t="shared" si="0"/>
        <v>au</v>
      </c>
    </row>
    <row r="15" spans="1:8">
      <c r="A15">
        <v>0</v>
      </c>
      <c r="B15" t="s">
        <v>3883</v>
      </c>
      <c r="C15" t="s">
        <v>3884</v>
      </c>
      <c r="E15" t="s">
        <v>3885</v>
      </c>
      <c r="F15">
        <v>533</v>
      </c>
      <c r="H15" t="str">
        <f t="shared" si="0"/>
        <v>aw</v>
      </c>
    </row>
    <row r="16" spans="1:8">
      <c r="A16">
        <v>4</v>
      </c>
      <c r="B16" t="s">
        <v>3897</v>
      </c>
      <c r="C16" t="s">
        <v>3898</v>
      </c>
      <c r="E16" t="s">
        <v>3899</v>
      </c>
      <c r="F16">
        <v>248</v>
      </c>
      <c r="H16" t="str">
        <f t="shared" si="0"/>
        <v>ax</v>
      </c>
    </row>
    <row r="17" spans="1:8">
      <c r="A17">
        <v>16</v>
      </c>
      <c r="B17" t="s">
        <v>3938</v>
      </c>
      <c r="C17" t="s">
        <v>3939</v>
      </c>
      <c r="E17" t="s">
        <v>3940</v>
      </c>
      <c r="F17">
        <v>31</v>
      </c>
      <c r="G17" t="s">
        <v>3941</v>
      </c>
      <c r="H17" t="str">
        <f t="shared" si="0"/>
        <v>az</v>
      </c>
    </row>
    <row r="18" spans="1:8">
      <c r="A18">
        <v>26</v>
      </c>
      <c r="B18" t="s">
        <v>3976</v>
      </c>
      <c r="C18" t="s">
        <v>3977</v>
      </c>
      <c r="E18" t="s">
        <v>3978</v>
      </c>
      <c r="F18">
        <v>70</v>
      </c>
      <c r="G18" t="s">
        <v>3979</v>
      </c>
      <c r="H18" t="str">
        <f t="shared" si="0"/>
        <v>ba</v>
      </c>
    </row>
    <row r="19" spans="1:8">
      <c r="A19">
        <v>33</v>
      </c>
      <c r="B19" t="s">
        <v>4002</v>
      </c>
      <c r="C19" t="s">
        <v>4003</v>
      </c>
      <c r="E19" t="s">
        <v>4004</v>
      </c>
      <c r="F19">
        <v>52</v>
      </c>
      <c r="H19" t="str">
        <f t="shared" si="0"/>
        <v>bb</v>
      </c>
    </row>
    <row r="20" spans="1:8">
      <c r="A20">
        <v>22</v>
      </c>
      <c r="B20" t="s">
        <v>3960</v>
      </c>
      <c r="C20" t="s">
        <v>3961</v>
      </c>
      <c r="E20" t="s">
        <v>3962</v>
      </c>
      <c r="F20">
        <v>50</v>
      </c>
      <c r="G20" t="s">
        <v>3963</v>
      </c>
      <c r="H20" t="str">
        <f t="shared" si="0"/>
        <v>bd</v>
      </c>
    </row>
    <row r="21" spans="1:8">
      <c r="A21">
        <v>18</v>
      </c>
      <c r="B21" t="s">
        <v>3946</v>
      </c>
      <c r="C21" t="s">
        <v>3947</v>
      </c>
      <c r="E21" t="s">
        <v>3948</v>
      </c>
      <c r="F21">
        <v>56</v>
      </c>
      <c r="G21" t="s">
        <v>3949</v>
      </c>
      <c r="H21" t="str">
        <f t="shared" si="0"/>
        <v>be</v>
      </c>
    </row>
    <row r="22" spans="1:8">
      <c r="A22">
        <v>21</v>
      </c>
      <c r="B22" t="s">
        <v>3957</v>
      </c>
      <c r="C22" t="s">
        <v>3958</v>
      </c>
      <c r="E22" t="s">
        <v>3959</v>
      </c>
      <c r="F22">
        <v>854</v>
      </c>
      <c r="H22" t="str">
        <f t="shared" si="0"/>
        <v>bf</v>
      </c>
    </row>
    <row r="23" spans="1:8">
      <c r="A23">
        <v>23</v>
      </c>
      <c r="B23" t="s">
        <v>3964</v>
      </c>
      <c r="C23" t="s">
        <v>3965</v>
      </c>
      <c r="E23" t="s">
        <v>3966</v>
      </c>
      <c r="F23">
        <v>100</v>
      </c>
      <c r="G23" t="s">
        <v>3967</v>
      </c>
      <c r="H23" t="str">
        <f t="shared" si="0"/>
        <v>bg</v>
      </c>
    </row>
    <row r="24" spans="1:8">
      <c r="A24">
        <v>24</v>
      </c>
      <c r="B24" t="s">
        <v>3968</v>
      </c>
      <c r="C24" t="s">
        <v>3969</v>
      </c>
      <c r="E24" t="s">
        <v>3970</v>
      </c>
      <c r="F24">
        <v>48</v>
      </c>
      <c r="G24" t="s">
        <v>3971</v>
      </c>
      <c r="H24" t="str">
        <f t="shared" si="0"/>
        <v>bh</v>
      </c>
    </row>
    <row r="25" spans="1:8">
      <c r="A25">
        <v>17</v>
      </c>
      <c r="B25" t="s">
        <v>3942</v>
      </c>
      <c r="C25" t="s">
        <v>3943</v>
      </c>
      <c r="E25" t="s">
        <v>3944</v>
      </c>
      <c r="F25">
        <v>108</v>
      </c>
      <c r="G25" t="s">
        <v>3945</v>
      </c>
      <c r="H25" t="str">
        <f t="shared" si="0"/>
        <v>bi</v>
      </c>
    </row>
    <row r="26" spans="1:8">
      <c r="A26">
        <v>19</v>
      </c>
      <c r="B26" t="s">
        <v>3950</v>
      </c>
      <c r="C26" t="s">
        <v>3951</v>
      </c>
      <c r="E26" t="s">
        <v>3952</v>
      </c>
      <c r="F26">
        <v>204</v>
      </c>
      <c r="G26" t="s">
        <v>3953</v>
      </c>
      <c r="H26" t="str">
        <f t="shared" si="0"/>
        <v>bj</v>
      </c>
    </row>
    <row r="27" spans="1:8">
      <c r="A27">
        <v>27</v>
      </c>
      <c r="B27" t="s">
        <v>3980</v>
      </c>
      <c r="C27" t="s">
        <v>3981</v>
      </c>
      <c r="E27" t="s">
        <v>3982</v>
      </c>
      <c r="F27">
        <v>652</v>
      </c>
      <c r="H27" t="str">
        <f t="shared" si="0"/>
        <v>bl</v>
      </c>
    </row>
    <row r="28" spans="1:8">
      <c r="A28">
        <v>30</v>
      </c>
      <c r="B28" t="s">
        <v>3990</v>
      </c>
      <c r="C28" t="s">
        <v>3991</v>
      </c>
      <c r="E28" t="s">
        <v>3992</v>
      </c>
      <c r="F28">
        <v>60</v>
      </c>
      <c r="H28" t="str">
        <f t="shared" si="0"/>
        <v>bm</v>
      </c>
    </row>
    <row r="29" spans="1:8">
      <c r="A29">
        <v>34</v>
      </c>
      <c r="B29" t="s">
        <v>4005</v>
      </c>
      <c r="C29" t="s">
        <v>4006</v>
      </c>
      <c r="E29" t="s">
        <v>4007</v>
      </c>
      <c r="F29">
        <v>96</v>
      </c>
      <c r="H29" t="str">
        <f t="shared" si="0"/>
        <v>bn</v>
      </c>
    </row>
    <row r="30" spans="1:8">
      <c r="A30">
        <v>31</v>
      </c>
      <c r="B30" t="s">
        <v>3993</v>
      </c>
      <c r="C30" t="s">
        <v>3994</v>
      </c>
      <c r="D30" t="s">
        <v>3995</v>
      </c>
      <c r="E30" t="s">
        <v>3996</v>
      </c>
      <c r="F30">
        <v>68</v>
      </c>
      <c r="G30" t="s">
        <v>3997</v>
      </c>
      <c r="H30" t="str">
        <f t="shared" si="0"/>
        <v>bo</v>
      </c>
    </row>
    <row r="31" spans="1:8">
      <c r="A31">
        <v>20</v>
      </c>
      <c r="B31" t="s">
        <v>3954</v>
      </c>
      <c r="C31" t="s">
        <v>3955</v>
      </c>
      <c r="E31" t="s">
        <v>3956</v>
      </c>
      <c r="F31">
        <v>535</v>
      </c>
      <c r="G31" t="s">
        <v>3956</v>
      </c>
      <c r="H31" t="str">
        <f t="shared" si="0"/>
        <v>bq</v>
      </c>
    </row>
    <row r="32" spans="1:8">
      <c r="A32">
        <v>32</v>
      </c>
      <c r="B32" t="s">
        <v>3998</v>
      </c>
      <c r="C32" t="s">
        <v>3999</v>
      </c>
      <c r="E32" t="s">
        <v>4000</v>
      </c>
      <c r="F32">
        <v>76</v>
      </c>
      <c r="G32" t="s">
        <v>4001</v>
      </c>
      <c r="H32" t="str">
        <f t="shared" si="0"/>
        <v>br</v>
      </c>
    </row>
    <row r="33" spans="1:8">
      <c r="A33">
        <v>25</v>
      </c>
      <c r="B33" t="s">
        <v>3972</v>
      </c>
      <c r="C33" t="s">
        <v>3973</v>
      </c>
      <c r="E33" t="s">
        <v>3974</v>
      </c>
      <c r="F33">
        <v>44</v>
      </c>
      <c r="G33" t="s">
        <v>3975</v>
      </c>
      <c r="H33" t="str">
        <f t="shared" si="0"/>
        <v>bs</v>
      </c>
    </row>
    <row r="34" spans="1:8">
      <c r="A34">
        <v>35</v>
      </c>
      <c r="B34" t="s">
        <v>4008</v>
      </c>
      <c r="C34" t="s">
        <v>4009</v>
      </c>
      <c r="E34" t="s">
        <v>4010</v>
      </c>
      <c r="F34">
        <v>64</v>
      </c>
      <c r="G34" t="s">
        <v>4011</v>
      </c>
      <c r="H34" t="str">
        <f t="shared" ref="H34:H65" si="1" xml:space="preserve"> LOWER(B34)</f>
        <v>bt</v>
      </c>
    </row>
    <row r="35" spans="1:8">
      <c r="A35">
        <v>36</v>
      </c>
      <c r="B35" t="s">
        <v>4012</v>
      </c>
      <c r="C35" t="s">
        <v>4013</v>
      </c>
      <c r="E35" t="s">
        <v>4014</v>
      </c>
      <c r="F35">
        <v>74</v>
      </c>
      <c r="H35" t="str">
        <f t="shared" si="1"/>
        <v>bv</v>
      </c>
    </row>
    <row r="36" spans="1:8">
      <c r="A36">
        <v>37</v>
      </c>
      <c r="B36" t="s">
        <v>4015</v>
      </c>
      <c r="C36" t="s">
        <v>4016</v>
      </c>
      <c r="E36" t="s">
        <v>4017</v>
      </c>
      <c r="F36">
        <v>72</v>
      </c>
      <c r="G36" t="s">
        <v>4018</v>
      </c>
      <c r="H36" t="str">
        <f t="shared" si="1"/>
        <v>bw</v>
      </c>
    </row>
    <row r="37" spans="1:8">
      <c r="A37">
        <v>28</v>
      </c>
      <c r="B37" t="s">
        <v>3983</v>
      </c>
      <c r="C37" t="s">
        <v>3984</v>
      </c>
      <c r="E37" t="s">
        <v>3985</v>
      </c>
      <c r="F37">
        <v>112</v>
      </c>
      <c r="G37" t="s">
        <v>3986</v>
      </c>
      <c r="H37" t="str">
        <f t="shared" si="1"/>
        <v>by</v>
      </c>
    </row>
    <row r="38" spans="1:8">
      <c r="A38">
        <v>29</v>
      </c>
      <c r="B38" t="s">
        <v>3987</v>
      </c>
      <c r="C38" t="s">
        <v>3988</v>
      </c>
      <c r="E38" t="s">
        <v>3989</v>
      </c>
      <c r="F38">
        <v>84</v>
      </c>
      <c r="H38" t="str">
        <f t="shared" si="1"/>
        <v>bz</v>
      </c>
    </row>
    <row r="39" spans="1:8">
      <c r="A39">
        <v>39</v>
      </c>
      <c r="B39" t="s">
        <v>4022</v>
      </c>
      <c r="C39" t="s">
        <v>4023</v>
      </c>
      <c r="E39" t="s">
        <v>4024</v>
      </c>
      <c r="F39">
        <v>124</v>
      </c>
      <c r="H39" t="str">
        <f t="shared" si="1"/>
        <v>ca</v>
      </c>
    </row>
    <row r="40" spans="1:8">
      <c r="A40">
        <v>40</v>
      </c>
      <c r="B40" t="s">
        <v>4025</v>
      </c>
      <c r="C40" t="s">
        <v>4026</v>
      </c>
      <c r="E40" t="s">
        <v>4027</v>
      </c>
      <c r="F40">
        <v>166</v>
      </c>
      <c r="H40" t="str">
        <f t="shared" si="1"/>
        <v>cc</v>
      </c>
    </row>
    <row r="41" spans="1:8">
      <c r="A41">
        <v>46</v>
      </c>
      <c r="B41" t="s">
        <v>4048</v>
      </c>
      <c r="C41" t="s">
        <v>4049</v>
      </c>
      <c r="E41" t="s">
        <v>4050</v>
      </c>
      <c r="F41">
        <v>180</v>
      </c>
      <c r="H41" t="str">
        <f t="shared" si="1"/>
        <v>cd</v>
      </c>
    </row>
    <row r="42" spans="1:8">
      <c r="A42">
        <v>38</v>
      </c>
      <c r="B42" t="s">
        <v>4019</v>
      </c>
      <c r="C42" t="s">
        <v>4020</v>
      </c>
      <c r="E42" t="s">
        <v>4021</v>
      </c>
      <c r="F42">
        <v>140</v>
      </c>
      <c r="H42" t="str">
        <f t="shared" si="1"/>
        <v>cf</v>
      </c>
    </row>
    <row r="43" spans="1:8">
      <c r="A43">
        <v>47</v>
      </c>
      <c r="B43" t="s">
        <v>4051</v>
      </c>
      <c r="C43" t="s">
        <v>4052</v>
      </c>
      <c r="E43" t="s">
        <v>4053</v>
      </c>
      <c r="F43">
        <v>178</v>
      </c>
      <c r="G43" t="s">
        <v>4054</v>
      </c>
      <c r="H43" t="str">
        <f t="shared" si="1"/>
        <v>cg</v>
      </c>
    </row>
    <row r="44" spans="1:8">
      <c r="A44">
        <v>41</v>
      </c>
      <c r="B44" t="s">
        <v>4028</v>
      </c>
      <c r="C44" t="s">
        <v>4029</v>
      </c>
      <c r="E44" t="s">
        <v>4030</v>
      </c>
      <c r="F44">
        <v>756</v>
      </c>
      <c r="G44" t="s">
        <v>4031</v>
      </c>
      <c r="H44" t="str">
        <f t="shared" si="1"/>
        <v>ch</v>
      </c>
    </row>
    <row r="45" spans="1:8">
      <c r="A45">
        <v>44</v>
      </c>
      <c r="B45" t="s">
        <v>4040</v>
      </c>
      <c r="C45" t="s">
        <v>4041</v>
      </c>
      <c r="E45" t="s">
        <v>4042</v>
      </c>
      <c r="F45">
        <v>384</v>
      </c>
      <c r="G45" t="s">
        <v>4043</v>
      </c>
      <c r="H45" t="str">
        <f t="shared" si="1"/>
        <v>ci</v>
      </c>
    </row>
    <row r="46" spans="1:8">
      <c r="A46">
        <v>48</v>
      </c>
      <c r="B46" t="s">
        <v>4055</v>
      </c>
      <c r="C46" t="s">
        <v>4056</v>
      </c>
      <c r="E46" t="s">
        <v>4057</v>
      </c>
      <c r="F46">
        <v>184</v>
      </c>
      <c r="H46" t="str">
        <f t="shared" si="1"/>
        <v>ck</v>
      </c>
    </row>
    <row r="47" spans="1:8">
      <c r="A47">
        <v>42</v>
      </c>
      <c r="B47" t="s">
        <v>4032</v>
      </c>
      <c r="C47" t="s">
        <v>4033</v>
      </c>
      <c r="E47" t="s">
        <v>4034</v>
      </c>
      <c r="F47">
        <v>152</v>
      </c>
      <c r="G47" t="s">
        <v>4035</v>
      </c>
      <c r="H47" t="str">
        <f t="shared" si="1"/>
        <v>cl</v>
      </c>
    </row>
    <row r="48" spans="1:8">
      <c r="A48">
        <v>45</v>
      </c>
      <c r="B48" t="s">
        <v>4044</v>
      </c>
      <c r="C48" t="s">
        <v>4045</v>
      </c>
      <c r="E48" t="s">
        <v>4046</v>
      </c>
      <c r="F48">
        <v>120</v>
      </c>
      <c r="G48" t="s">
        <v>4047</v>
      </c>
      <c r="H48" t="str">
        <f t="shared" si="1"/>
        <v>cm</v>
      </c>
    </row>
    <row r="49" spans="1:8">
      <c r="A49">
        <v>43</v>
      </c>
      <c r="B49" t="s">
        <v>4036</v>
      </c>
      <c r="C49" t="s">
        <v>4037</v>
      </c>
      <c r="E49" t="s">
        <v>4038</v>
      </c>
      <c r="F49">
        <v>156</v>
      </c>
      <c r="G49" t="s">
        <v>4039</v>
      </c>
      <c r="H49" t="str">
        <f t="shared" si="1"/>
        <v>cn</v>
      </c>
    </row>
    <row r="50" spans="1:8">
      <c r="A50">
        <v>49</v>
      </c>
      <c r="B50" t="s">
        <v>4058</v>
      </c>
      <c r="C50" t="s">
        <v>4059</v>
      </c>
      <c r="E50" t="s">
        <v>4060</v>
      </c>
      <c r="F50">
        <v>170</v>
      </c>
      <c r="G50" t="s">
        <v>4061</v>
      </c>
      <c r="H50" t="str">
        <f t="shared" si="1"/>
        <v>co</v>
      </c>
    </row>
    <row r="51" spans="1:8">
      <c r="A51">
        <v>52</v>
      </c>
      <c r="B51" t="s">
        <v>4070</v>
      </c>
      <c r="C51" t="s">
        <v>4071</v>
      </c>
      <c r="E51" t="s">
        <v>4072</v>
      </c>
      <c r="F51">
        <v>188</v>
      </c>
      <c r="G51" t="s">
        <v>4073</v>
      </c>
      <c r="H51" t="str">
        <f t="shared" si="1"/>
        <v>cr</v>
      </c>
    </row>
    <row r="52" spans="1:8">
      <c r="A52">
        <v>53</v>
      </c>
      <c r="B52" t="s">
        <v>4074</v>
      </c>
      <c r="C52" t="s">
        <v>4075</v>
      </c>
      <c r="E52" t="s">
        <v>4076</v>
      </c>
      <c r="F52">
        <v>192</v>
      </c>
      <c r="G52" t="s">
        <v>4077</v>
      </c>
      <c r="H52" t="str">
        <f t="shared" si="1"/>
        <v>cu</v>
      </c>
    </row>
    <row r="53" spans="1:8">
      <c r="A53">
        <v>51</v>
      </c>
      <c r="B53" t="s">
        <v>4066</v>
      </c>
      <c r="C53" t="s">
        <v>4067</v>
      </c>
      <c r="E53" t="s">
        <v>4068</v>
      </c>
      <c r="F53">
        <v>132</v>
      </c>
      <c r="G53" t="s">
        <v>4069</v>
      </c>
      <c r="H53" t="str">
        <f t="shared" si="1"/>
        <v>cv</v>
      </c>
    </row>
    <row r="54" spans="1:8">
      <c r="A54">
        <v>54</v>
      </c>
      <c r="B54" t="s">
        <v>4078</v>
      </c>
      <c r="C54" t="s">
        <v>4079</v>
      </c>
      <c r="E54" t="s">
        <v>4080</v>
      </c>
      <c r="F54">
        <v>531</v>
      </c>
      <c r="G54" t="s">
        <v>4080</v>
      </c>
      <c r="H54" t="str">
        <f t="shared" si="1"/>
        <v>cw</v>
      </c>
    </row>
    <row r="55" spans="1:8">
      <c r="A55">
        <v>55</v>
      </c>
      <c r="B55" t="s">
        <v>4081</v>
      </c>
      <c r="C55" t="s">
        <v>4082</v>
      </c>
      <c r="E55" t="s">
        <v>4083</v>
      </c>
      <c r="F55">
        <v>162</v>
      </c>
      <c r="H55" t="str">
        <f t="shared" si="1"/>
        <v>cx</v>
      </c>
    </row>
    <row r="56" spans="1:8">
      <c r="A56">
        <v>57</v>
      </c>
      <c r="B56" t="s">
        <v>4087</v>
      </c>
      <c r="C56" t="s">
        <v>4088</v>
      </c>
      <c r="E56" t="s">
        <v>4089</v>
      </c>
      <c r="F56">
        <v>196</v>
      </c>
      <c r="G56" t="s">
        <v>4090</v>
      </c>
      <c r="H56" t="str">
        <f t="shared" si="1"/>
        <v>cy</v>
      </c>
    </row>
    <row r="57" spans="1:8">
      <c r="A57">
        <v>58</v>
      </c>
      <c r="B57" t="s">
        <v>4091</v>
      </c>
      <c r="C57" t="s">
        <v>4092</v>
      </c>
      <c r="E57" t="s">
        <v>4093</v>
      </c>
      <c r="F57">
        <v>203</v>
      </c>
      <c r="G57" t="s">
        <v>4094</v>
      </c>
      <c r="H57" t="str">
        <f t="shared" si="1"/>
        <v>cz</v>
      </c>
    </row>
    <row r="58" spans="1:8">
      <c r="A58">
        <v>59</v>
      </c>
      <c r="B58" t="s">
        <v>4095</v>
      </c>
      <c r="C58" t="s">
        <v>4096</v>
      </c>
      <c r="E58" t="s">
        <v>4097</v>
      </c>
      <c r="F58">
        <v>276</v>
      </c>
      <c r="G58" t="s">
        <v>4098</v>
      </c>
      <c r="H58" t="str">
        <f t="shared" si="1"/>
        <v>de</v>
      </c>
    </row>
    <row r="59" spans="1:8">
      <c r="A59">
        <v>60</v>
      </c>
      <c r="B59" t="s">
        <v>4099</v>
      </c>
      <c r="C59" t="s">
        <v>4100</v>
      </c>
      <c r="E59" t="s">
        <v>4101</v>
      </c>
      <c r="F59">
        <v>262</v>
      </c>
      <c r="G59" t="s">
        <v>4102</v>
      </c>
      <c r="H59" t="str">
        <f t="shared" si="1"/>
        <v>dj</v>
      </c>
    </row>
    <row r="60" spans="1:8">
      <c r="A60">
        <v>62</v>
      </c>
      <c r="B60" t="s">
        <v>4107</v>
      </c>
      <c r="C60" t="s">
        <v>4108</v>
      </c>
      <c r="E60" t="s">
        <v>4109</v>
      </c>
      <c r="F60">
        <v>208</v>
      </c>
      <c r="G60" t="s">
        <v>4110</v>
      </c>
      <c r="H60" t="str">
        <f t="shared" si="1"/>
        <v>dk</v>
      </c>
    </row>
    <row r="61" spans="1:8">
      <c r="A61">
        <v>61</v>
      </c>
      <c r="B61" t="s">
        <v>4103</v>
      </c>
      <c r="C61" t="s">
        <v>4104</v>
      </c>
      <c r="E61" t="s">
        <v>4105</v>
      </c>
      <c r="F61">
        <v>212</v>
      </c>
      <c r="G61" t="s">
        <v>4106</v>
      </c>
      <c r="H61" t="str">
        <f t="shared" si="1"/>
        <v>dm</v>
      </c>
    </row>
    <row r="62" spans="1:8">
      <c r="A62">
        <v>63</v>
      </c>
      <c r="B62" t="s">
        <v>4111</v>
      </c>
      <c r="C62" t="s">
        <v>4112</v>
      </c>
      <c r="E62" t="s">
        <v>4113</v>
      </c>
      <c r="F62">
        <v>214</v>
      </c>
      <c r="H62" t="str">
        <f t="shared" si="1"/>
        <v>do</v>
      </c>
    </row>
    <row r="63" spans="1:8">
      <c r="A63">
        <v>64</v>
      </c>
      <c r="B63" t="s">
        <v>4114</v>
      </c>
      <c r="C63" t="s">
        <v>4115</v>
      </c>
      <c r="E63" t="s">
        <v>4116</v>
      </c>
      <c r="F63">
        <v>12</v>
      </c>
      <c r="G63" t="s">
        <v>4117</v>
      </c>
      <c r="H63" t="str">
        <f t="shared" si="1"/>
        <v>dz</v>
      </c>
    </row>
    <row r="64" spans="1:8">
      <c r="A64">
        <v>65</v>
      </c>
      <c r="B64" t="s">
        <v>4118</v>
      </c>
      <c r="C64" t="s">
        <v>4119</v>
      </c>
      <c r="E64" t="s">
        <v>4120</v>
      </c>
      <c r="F64">
        <v>218</v>
      </c>
      <c r="G64" t="s">
        <v>4121</v>
      </c>
      <c r="H64" t="str">
        <f t="shared" si="1"/>
        <v>ec</v>
      </c>
    </row>
    <row r="65" spans="1:8">
      <c r="A65">
        <v>70</v>
      </c>
      <c r="B65" t="s">
        <v>4137</v>
      </c>
      <c r="C65" t="s">
        <v>4138</v>
      </c>
      <c r="E65" t="s">
        <v>4139</v>
      </c>
      <c r="F65">
        <v>233</v>
      </c>
      <c r="G65" t="s">
        <v>4140</v>
      </c>
      <c r="H65" t="str">
        <f t="shared" si="1"/>
        <v>ee</v>
      </c>
    </row>
    <row r="66" spans="1:8">
      <c r="A66">
        <v>66</v>
      </c>
      <c r="B66" t="s">
        <v>4122</v>
      </c>
      <c r="C66" t="s">
        <v>4123</v>
      </c>
      <c r="E66" t="s">
        <v>4124</v>
      </c>
      <c r="F66">
        <v>818</v>
      </c>
      <c r="G66" t="s">
        <v>4125</v>
      </c>
      <c r="H66" t="str">
        <f t="shared" ref="H66:H77" si="2" xml:space="preserve"> LOWER(B66)</f>
        <v>eg</v>
      </c>
    </row>
    <row r="67" spans="1:8">
      <c r="A67">
        <v>68</v>
      </c>
      <c r="B67" t="s">
        <v>4130</v>
      </c>
      <c r="C67" t="s">
        <v>4131</v>
      </c>
      <c r="E67" t="s">
        <v>4132</v>
      </c>
      <c r="F67">
        <v>732</v>
      </c>
      <c r="H67" t="str">
        <f t="shared" si="2"/>
        <v>eh</v>
      </c>
    </row>
    <row r="68" spans="1:8">
      <c r="A68">
        <v>67</v>
      </c>
      <c r="B68" t="s">
        <v>4126</v>
      </c>
      <c r="C68" t="s">
        <v>4127</v>
      </c>
      <c r="E68" t="s">
        <v>4128</v>
      </c>
      <c r="F68">
        <v>232</v>
      </c>
      <c r="G68" t="s">
        <v>4129</v>
      </c>
      <c r="H68" t="str">
        <f t="shared" si="2"/>
        <v>er</v>
      </c>
    </row>
    <row r="69" spans="1:8">
      <c r="A69">
        <v>69</v>
      </c>
      <c r="B69" t="s">
        <v>4133</v>
      </c>
      <c r="C69" t="s">
        <v>4134</v>
      </c>
      <c r="E69" t="s">
        <v>4135</v>
      </c>
      <c r="F69">
        <v>724</v>
      </c>
      <c r="G69" t="s">
        <v>4136</v>
      </c>
      <c r="H69" t="str">
        <f t="shared" si="2"/>
        <v>es</v>
      </c>
    </row>
    <row r="70" spans="1:8">
      <c r="A70">
        <v>71</v>
      </c>
      <c r="B70" t="s">
        <v>4141</v>
      </c>
      <c r="C70" t="s">
        <v>4142</v>
      </c>
      <c r="E70" t="s">
        <v>4143</v>
      </c>
      <c r="F70">
        <v>231</v>
      </c>
      <c r="G70" t="s">
        <v>4144</v>
      </c>
      <c r="H70" t="str">
        <f t="shared" si="2"/>
        <v>et</v>
      </c>
    </row>
    <row r="71" spans="1:8">
      <c r="A71">
        <v>72</v>
      </c>
      <c r="B71" t="s">
        <v>4145</v>
      </c>
      <c r="C71" t="s">
        <v>4146</v>
      </c>
      <c r="E71" t="s">
        <v>4147</v>
      </c>
      <c r="F71">
        <v>246</v>
      </c>
      <c r="G71" t="s">
        <v>4148</v>
      </c>
      <c r="H71" t="str">
        <f t="shared" si="2"/>
        <v>fi</v>
      </c>
    </row>
    <row r="72" spans="1:8">
      <c r="A72">
        <v>73</v>
      </c>
      <c r="B72" t="s">
        <v>4149</v>
      </c>
      <c r="C72" t="s">
        <v>4150</v>
      </c>
      <c r="E72" t="s">
        <v>4151</v>
      </c>
      <c r="F72">
        <v>242</v>
      </c>
      <c r="G72" t="s">
        <v>4152</v>
      </c>
      <c r="H72" t="str">
        <f t="shared" si="2"/>
        <v>fj</v>
      </c>
    </row>
    <row r="73" spans="1:8">
      <c r="A73">
        <v>74</v>
      </c>
      <c r="B73" t="s">
        <v>4153</v>
      </c>
      <c r="C73" t="s">
        <v>4154</v>
      </c>
      <c r="E73" t="s">
        <v>4155</v>
      </c>
      <c r="F73">
        <v>238</v>
      </c>
      <c r="H73" t="str">
        <f t="shared" si="2"/>
        <v>fk</v>
      </c>
    </row>
    <row r="74" spans="1:8">
      <c r="A74">
        <v>77</v>
      </c>
      <c r="B74" t="s">
        <v>4163</v>
      </c>
      <c r="C74" t="s">
        <v>4164</v>
      </c>
      <c r="E74" t="s">
        <v>4165</v>
      </c>
      <c r="F74">
        <v>583</v>
      </c>
      <c r="G74" t="s">
        <v>4166</v>
      </c>
      <c r="H74" t="str">
        <f t="shared" si="2"/>
        <v>fm</v>
      </c>
    </row>
    <row r="75" spans="1:8">
      <c r="A75">
        <v>76</v>
      </c>
      <c r="B75" t="s">
        <v>4160</v>
      </c>
      <c r="C75" t="s">
        <v>4161</v>
      </c>
      <c r="E75" t="s">
        <v>4162</v>
      </c>
      <c r="F75">
        <v>234</v>
      </c>
      <c r="H75" t="str">
        <f t="shared" si="2"/>
        <v>fo</v>
      </c>
    </row>
    <row r="76" spans="1:8">
      <c r="A76">
        <v>75</v>
      </c>
      <c r="B76" t="s">
        <v>4156</v>
      </c>
      <c r="C76" t="s">
        <v>4157</v>
      </c>
      <c r="E76" t="s">
        <v>4158</v>
      </c>
      <c r="F76">
        <v>250</v>
      </c>
      <c r="G76" t="s">
        <v>4159</v>
      </c>
      <c r="H76" t="str">
        <f t="shared" si="2"/>
        <v>fr</v>
      </c>
    </row>
    <row r="77" spans="1:8">
      <c r="A77">
        <v>78</v>
      </c>
      <c r="B77" t="s">
        <v>4167</v>
      </c>
      <c r="C77" t="s">
        <v>4168</v>
      </c>
      <c r="E77" t="s">
        <v>4169</v>
      </c>
      <c r="F77">
        <v>266</v>
      </c>
      <c r="G77" t="s">
        <v>4170</v>
      </c>
      <c r="H77" t="str">
        <f t="shared" si="2"/>
        <v>ga</v>
      </c>
    </row>
    <row r="78" spans="1:8">
      <c r="A78">
        <v>79</v>
      </c>
      <c r="B78" t="s">
        <v>4171</v>
      </c>
      <c r="C78" t="s">
        <v>4172</v>
      </c>
      <c r="E78" t="s">
        <v>4173</v>
      </c>
      <c r="F78">
        <v>826</v>
      </c>
      <c r="G78" t="s">
        <v>4174</v>
      </c>
      <c r="H78" s="12" t="s">
        <v>245</v>
      </c>
    </row>
    <row r="79" spans="1:8">
      <c r="A79">
        <v>90</v>
      </c>
      <c r="B79" t="s">
        <v>4210</v>
      </c>
      <c r="C79" t="s">
        <v>4211</v>
      </c>
      <c r="E79" t="s">
        <v>4212</v>
      </c>
      <c r="F79">
        <v>308</v>
      </c>
      <c r="H79" t="str">
        <f t="shared" ref="H79:H110" si="3" xml:space="preserve"> LOWER(B79)</f>
        <v>gd</v>
      </c>
    </row>
    <row r="80" spans="1:8">
      <c r="A80">
        <v>80</v>
      </c>
      <c r="B80" t="s">
        <v>4175</v>
      </c>
      <c r="C80" t="s">
        <v>3</v>
      </c>
      <c r="E80" t="s">
        <v>4176</v>
      </c>
      <c r="F80">
        <v>268</v>
      </c>
      <c r="H80" t="str">
        <f t="shared" si="3"/>
        <v>ge</v>
      </c>
    </row>
    <row r="81" spans="1:8">
      <c r="A81">
        <v>93</v>
      </c>
      <c r="B81" t="s">
        <v>4220</v>
      </c>
      <c r="C81" t="s">
        <v>4221</v>
      </c>
      <c r="E81" t="s">
        <v>4222</v>
      </c>
      <c r="F81">
        <v>254</v>
      </c>
      <c r="H81" t="str">
        <f t="shared" si="3"/>
        <v>gf</v>
      </c>
    </row>
    <row r="82" spans="1:8">
      <c r="A82">
        <v>81</v>
      </c>
      <c r="B82" t="s">
        <v>4177</v>
      </c>
      <c r="C82" t="s">
        <v>4178</v>
      </c>
      <c r="E82" t="s">
        <v>4179</v>
      </c>
      <c r="F82">
        <v>831</v>
      </c>
      <c r="H82" t="str">
        <f t="shared" si="3"/>
        <v>gg</v>
      </c>
    </row>
    <row r="83" spans="1:8">
      <c r="A83">
        <v>82</v>
      </c>
      <c r="B83" t="s">
        <v>4180</v>
      </c>
      <c r="C83" t="s">
        <v>4181</v>
      </c>
      <c r="E83" t="s">
        <v>4182</v>
      </c>
      <c r="F83">
        <v>288</v>
      </c>
      <c r="G83" t="s">
        <v>4183</v>
      </c>
      <c r="H83" t="str">
        <f t="shared" si="3"/>
        <v>gh</v>
      </c>
    </row>
    <row r="84" spans="1:8">
      <c r="A84">
        <v>83</v>
      </c>
      <c r="B84" t="s">
        <v>4184</v>
      </c>
      <c r="C84" t="s">
        <v>4185</v>
      </c>
      <c r="E84" t="s">
        <v>4186</v>
      </c>
      <c r="F84">
        <v>292</v>
      </c>
      <c r="H84" t="str">
        <f t="shared" si="3"/>
        <v>gi</v>
      </c>
    </row>
    <row r="85" spans="1:8">
      <c r="A85">
        <v>91</v>
      </c>
      <c r="B85" t="s">
        <v>4213</v>
      </c>
      <c r="C85" t="s">
        <v>4214</v>
      </c>
      <c r="E85" t="s">
        <v>4215</v>
      </c>
      <c r="F85">
        <v>304</v>
      </c>
      <c r="H85" t="str">
        <f t="shared" si="3"/>
        <v>gl</v>
      </c>
    </row>
    <row r="86" spans="1:8">
      <c r="A86">
        <v>86</v>
      </c>
      <c r="B86" t="s">
        <v>4194</v>
      </c>
      <c r="C86" t="s">
        <v>4195</v>
      </c>
      <c r="E86" t="s">
        <v>4196</v>
      </c>
      <c r="F86">
        <v>270</v>
      </c>
      <c r="G86" t="s">
        <v>4197</v>
      </c>
      <c r="H86" t="str">
        <f t="shared" si="3"/>
        <v>gm</v>
      </c>
    </row>
    <row r="87" spans="1:8">
      <c r="A87">
        <v>84</v>
      </c>
      <c r="B87" t="s">
        <v>4187</v>
      </c>
      <c r="C87" t="s">
        <v>4188</v>
      </c>
      <c r="E87" t="s">
        <v>4189</v>
      </c>
      <c r="F87">
        <v>324</v>
      </c>
      <c r="G87" t="s">
        <v>4190</v>
      </c>
      <c r="H87" t="str">
        <f t="shared" si="3"/>
        <v>gn</v>
      </c>
    </row>
    <row r="88" spans="1:8">
      <c r="A88">
        <v>85</v>
      </c>
      <c r="B88" t="s">
        <v>4191</v>
      </c>
      <c r="C88" t="s">
        <v>4192</v>
      </c>
      <c r="E88" t="s">
        <v>4193</v>
      </c>
      <c r="F88">
        <v>312</v>
      </c>
      <c r="H88" t="str">
        <f t="shared" si="3"/>
        <v>gp</v>
      </c>
    </row>
    <row r="89" spans="1:8">
      <c r="A89">
        <v>88</v>
      </c>
      <c r="B89" t="s">
        <v>4202</v>
      </c>
      <c r="C89" t="s">
        <v>4203</v>
      </c>
      <c r="E89" t="s">
        <v>4204</v>
      </c>
      <c r="F89">
        <v>226</v>
      </c>
      <c r="G89" t="s">
        <v>4205</v>
      </c>
      <c r="H89" t="str">
        <f t="shared" si="3"/>
        <v>gq</v>
      </c>
    </row>
    <row r="90" spans="1:8">
      <c r="A90">
        <v>89</v>
      </c>
      <c r="B90" t="s">
        <v>4206</v>
      </c>
      <c r="C90" t="s">
        <v>4207</v>
      </c>
      <c r="E90" t="s">
        <v>4208</v>
      </c>
      <c r="F90">
        <v>300</v>
      </c>
      <c r="G90" t="s">
        <v>4209</v>
      </c>
      <c r="H90" t="str">
        <f t="shared" si="3"/>
        <v>gr</v>
      </c>
    </row>
    <row r="91" spans="1:8">
      <c r="A91">
        <v>195</v>
      </c>
      <c r="B91" t="s">
        <v>4595</v>
      </c>
      <c r="C91" t="s">
        <v>4596</v>
      </c>
      <c r="E91" t="s">
        <v>4597</v>
      </c>
      <c r="F91">
        <v>239</v>
      </c>
      <c r="H91" t="str">
        <f t="shared" si="3"/>
        <v>gs</v>
      </c>
    </row>
    <row r="92" spans="1:8">
      <c r="A92">
        <v>92</v>
      </c>
      <c r="B92" t="s">
        <v>4216</v>
      </c>
      <c r="C92" t="s">
        <v>4217</v>
      </c>
      <c r="E92" t="s">
        <v>4218</v>
      </c>
      <c r="F92">
        <v>320</v>
      </c>
      <c r="G92" t="s">
        <v>4219</v>
      </c>
      <c r="H92" t="str">
        <f t="shared" si="3"/>
        <v>gt</v>
      </c>
    </row>
    <row r="93" spans="1:8">
      <c r="A93">
        <v>94</v>
      </c>
      <c r="B93" t="s">
        <v>4223</v>
      </c>
      <c r="C93" t="s">
        <v>4224</v>
      </c>
      <c r="E93" t="s">
        <v>4225</v>
      </c>
      <c r="F93">
        <v>316</v>
      </c>
      <c r="H93" t="str">
        <f t="shared" si="3"/>
        <v>gu</v>
      </c>
    </row>
    <row r="94" spans="1:8">
      <c r="A94">
        <v>87</v>
      </c>
      <c r="B94" t="s">
        <v>4198</v>
      </c>
      <c r="C94" t="s">
        <v>4199</v>
      </c>
      <c r="E94" t="s">
        <v>4200</v>
      </c>
      <c r="F94">
        <v>624</v>
      </c>
      <c r="G94" t="s">
        <v>4201</v>
      </c>
      <c r="H94" t="str">
        <f t="shared" si="3"/>
        <v>gw</v>
      </c>
    </row>
    <row r="95" spans="1:8">
      <c r="A95">
        <v>95</v>
      </c>
      <c r="B95" t="s">
        <v>4226</v>
      </c>
      <c r="C95" t="s">
        <v>4227</v>
      </c>
      <c r="E95" t="s">
        <v>4228</v>
      </c>
      <c r="F95">
        <v>328</v>
      </c>
      <c r="G95" t="s">
        <v>4229</v>
      </c>
      <c r="H95" t="str">
        <f t="shared" si="3"/>
        <v>gy</v>
      </c>
    </row>
    <row r="96" spans="1:8">
      <c r="A96">
        <v>96</v>
      </c>
      <c r="B96" t="s">
        <v>4230</v>
      </c>
      <c r="C96" t="s">
        <v>4231</v>
      </c>
      <c r="E96" t="s">
        <v>4232</v>
      </c>
      <c r="F96">
        <v>344</v>
      </c>
      <c r="G96" t="s">
        <v>4233</v>
      </c>
      <c r="H96" t="str">
        <f t="shared" si="3"/>
        <v>hk</v>
      </c>
    </row>
    <row r="97" spans="1:8">
      <c r="A97">
        <v>97</v>
      </c>
      <c r="B97" t="s">
        <v>4234</v>
      </c>
      <c r="C97" t="s">
        <v>4235</v>
      </c>
      <c r="E97" t="s">
        <v>4236</v>
      </c>
      <c r="F97">
        <v>334</v>
      </c>
      <c r="H97" t="str">
        <f t="shared" si="3"/>
        <v>hm</v>
      </c>
    </row>
    <row r="98" spans="1:8">
      <c r="A98">
        <v>98</v>
      </c>
      <c r="B98" t="s">
        <v>4237</v>
      </c>
      <c r="C98" t="s">
        <v>4238</v>
      </c>
      <c r="E98" t="s">
        <v>4239</v>
      </c>
      <c r="F98">
        <v>340</v>
      </c>
      <c r="G98" t="s">
        <v>4240</v>
      </c>
      <c r="H98" t="str">
        <f t="shared" si="3"/>
        <v>hn</v>
      </c>
    </row>
    <row r="99" spans="1:8">
      <c r="A99">
        <v>99</v>
      </c>
      <c r="B99" t="s">
        <v>4241</v>
      </c>
      <c r="C99" t="s">
        <v>4242</v>
      </c>
      <c r="E99" t="s">
        <v>4243</v>
      </c>
      <c r="F99">
        <v>191</v>
      </c>
      <c r="G99" t="s">
        <v>4244</v>
      </c>
      <c r="H99" t="str">
        <f t="shared" si="3"/>
        <v>hr</v>
      </c>
    </row>
    <row r="100" spans="1:8">
      <c r="A100">
        <v>100</v>
      </c>
      <c r="B100" t="s">
        <v>4245</v>
      </c>
      <c r="C100" t="s">
        <v>4246</v>
      </c>
      <c r="E100" t="s">
        <v>4247</v>
      </c>
      <c r="F100">
        <v>332</v>
      </c>
      <c r="G100" t="s">
        <v>4248</v>
      </c>
      <c r="H100" t="str">
        <f t="shared" si="3"/>
        <v>ht</v>
      </c>
    </row>
    <row r="101" spans="1:8">
      <c r="A101">
        <v>101</v>
      </c>
      <c r="B101" t="s">
        <v>4249</v>
      </c>
      <c r="C101" t="s">
        <v>4250</v>
      </c>
      <c r="E101" t="s">
        <v>4251</v>
      </c>
      <c r="F101">
        <v>348</v>
      </c>
      <c r="G101" t="s">
        <v>4251</v>
      </c>
      <c r="H101" t="str">
        <f t="shared" si="3"/>
        <v>hu</v>
      </c>
    </row>
    <row r="102" spans="1:8">
      <c r="A102">
        <v>102</v>
      </c>
      <c r="B102" t="s">
        <v>4252</v>
      </c>
      <c r="C102" t="s">
        <v>4253</v>
      </c>
      <c r="E102" t="s">
        <v>4254</v>
      </c>
      <c r="F102">
        <v>360</v>
      </c>
      <c r="G102" t="s">
        <v>4255</v>
      </c>
      <c r="H102" t="str">
        <f t="shared" si="3"/>
        <v>id</v>
      </c>
    </row>
    <row r="103" spans="1:8">
      <c r="A103">
        <v>106</v>
      </c>
      <c r="B103" t="s">
        <v>4266</v>
      </c>
      <c r="C103" t="s">
        <v>4267</v>
      </c>
      <c r="E103" t="s">
        <v>4268</v>
      </c>
      <c r="F103">
        <v>372</v>
      </c>
      <c r="H103" t="str">
        <f t="shared" si="3"/>
        <v>ie</v>
      </c>
    </row>
    <row r="104" spans="1:8">
      <c r="A104">
        <v>110</v>
      </c>
      <c r="B104" t="s">
        <v>4281</v>
      </c>
      <c r="C104" t="s">
        <v>4282</v>
      </c>
      <c r="E104" t="s">
        <v>4283</v>
      </c>
      <c r="F104">
        <v>376</v>
      </c>
      <c r="G104" t="s">
        <v>4284</v>
      </c>
      <c r="H104" t="str">
        <f t="shared" si="3"/>
        <v>il</v>
      </c>
    </row>
    <row r="105" spans="1:8">
      <c r="A105">
        <v>103</v>
      </c>
      <c r="B105" t="s">
        <v>4256</v>
      </c>
      <c r="C105" t="s">
        <v>4257</v>
      </c>
      <c r="E105" t="s">
        <v>4258</v>
      </c>
      <c r="F105">
        <v>833</v>
      </c>
      <c r="H105" t="str">
        <f t="shared" si="3"/>
        <v>im</v>
      </c>
    </row>
    <row r="106" spans="1:8">
      <c r="A106">
        <v>104</v>
      </c>
      <c r="B106" t="s">
        <v>4259</v>
      </c>
      <c r="C106" t="s">
        <v>4260</v>
      </c>
      <c r="E106" t="s">
        <v>4261</v>
      </c>
      <c r="F106">
        <v>356</v>
      </c>
      <c r="G106" t="s">
        <v>4262</v>
      </c>
      <c r="H106" t="str">
        <f t="shared" si="3"/>
        <v>in</v>
      </c>
    </row>
    <row r="107" spans="1:8">
      <c r="A107">
        <v>105</v>
      </c>
      <c r="B107" t="s">
        <v>4263</v>
      </c>
      <c r="C107" t="s">
        <v>4264</v>
      </c>
      <c r="E107" t="s">
        <v>4265</v>
      </c>
      <c r="F107">
        <v>86</v>
      </c>
      <c r="H107" t="str">
        <f t="shared" si="3"/>
        <v>io</v>
      </c>
    </row>
    <row r="108" spans="1:8">
      <c r="A108">
        <v>108</v>
      </c>
      <c r="B108" t="s">
        <v>4273</v>
      </c>
      <c r="C108" t="s">
        <v>4274</v>
      </c>
      <c r="E108" t="s">
        <v>4275</v>
      </c>
      <c r="F108">
        <v>368</v>
      </c>
      <c r="G108" t="s">
        <v>4276</v>
      </c>
      <c r="H108" t="str">
        <f t="shared" si="3"/>
        <v>iq</v>
      </c>
    </row>
    <row r="109" spans="1:8">
      <c r="A109">
        <v>107</v>
      </c>
      <c r="B109" t="s">
        <v>4269</v>
      </c>
      <c r="C109" t="s">
        <v>4270</v>
      </c>
      <c r="E109" t="s">
        <v>4271</v>
      </c>
      <c r="F109">
        <v>364</v>
      </c>
      <c r="G109" t="s">
        <v>4272</v>
      </c>
      <c r="H109" t="str">
        <f t="shared" si="3"/>
        <v>ir</v>
      </c>
    </row>
    <row r="110" spans="1:8">
      <c r="A110">
        <v>109</v>
      </c>
      <c r="B110" t="s">
        <v>4277</v>
      </c>
      <c r="C110" t="s">
        <v>4278</v>
      </c>
      <c r="E110" t="s">
        <v>4279</v>
      </c>
      <c r="F110">
        <v>352</v>
      </c>
      <c r="G110" t="s">
        <v>4280</v>
      </c>
      <c r="H110" t="str">
        <f t="shared" si="3"/>
        <v>is</v>
      </c>
    </row>
    <row r="111" spans="1:8">
      <c r="A111">
        <v>111</v>
      </c>
      <c r="B111" t="s">
        <v>4285</v>
      </c>
      <c r="C111" t="s">
        <v>4286</v>
      </c>
      <c r="E111" t="s">
        <v>4287</v>
      </c>
      <c r="F111">
        <v>380</v>
      </c>
      <c r="G111" t="s">
        <v>4288</v>
      </c>
      <c r="H111" t="str">
        <f t="shared" ref="H111:H142" si="4" xml:space="preserve"> LOWER(B111)</f>
        <v>it</v>
      </c>
    </row>
    <row r="112" spans="1:8">
      <c r="A112">
        <v>113</v>
      </c>
      <c r="B112" t="s">
        <v>4292</v>
      </c>
      <c r="C112" t="s">
        <v>4293</v>
      </c>
      <c r="E112" t="s">
        <v>4294</v>
      </c>
      <c r="F112">
        <v>832</v>
      </c>
      <c r="H112" t="str">
        <f t="shared" si="4"/>
        <v>je</v>
      </c>
    </row>
    <row r="113" spans="1:8">
      <c r="A113">
        <v>112</v>
      </c>
      <c r="B113" t="s">
        <v>4289</v>
      </c>
      <c r="C113" t="s">
        <v>4290</v>
      </c>
      <c r="E113" t="s">
        <v>4291</v>
      </c>
      <c r="F113">
        <v>388</v>
      </c>
      <c r="H113" t="str">
        <f t="shared" si="4"/>
        <v>jm</v>
      </c>
    </row>
    <row r="114" spans="1:8">
      <c r="A114">
        <v>114</v>
      </c>
      <c r="B114" t="s">
        <v>4295</v>
      </c>
      <c r="C114" t="s">
        <v>4296</v>
      </c>
      <c r="E114" t="s">
        <v>4297</v>
      </c>
      <c r="F114">
        <v>400</v>
      </c>
      <c r="G114" t="s">
        <v>4298</v>
      </c>
      <c r="H114" t="str">
        <f t="shared" si="4"/>
        <v>jo</v>
      </c>
    </row>
    <row r="115" spans="1:8">
      <c r="A115">
        <v>115</v>
      </c>
      <c r="B115" t="s">
        <v>4299</v>
      </c>
      <c r="C115" t="s">
        <v>4300</v>
      </c>
      <c r="E115" t="s">
        <v>4301</v>
      </c>
      <c r="F115">
        <v>392</v>
      </c>
      <c r="H115" t="str">
        <f t="shared" si="4"/>
        <v>jp</v>
      </c>
    </row>
    <row r="116" spans="1:8">
      <c r="A116">
        <v>117</v>
      </c>
      <c r="B116" t="s">
        <v>4306</v>
      </c>
      <c r="C116" t="s">
        <v>4307</v>
      </c>
      <c r="E116" t="s">
        <v>4308</v>
      </c>
      <c r="F116">
        <v>404</v>
      </c>
      <c r="G116" t="s">
        <v>4309</v>
      </c>
      <c r="H116" t="str">
        <f t="shared" si="4"/>
        <v>ke</v>
      </c>
    </row>
    <row r="117" spans="1:8">
      <c r="A117">
        <v>118</v>
      </c>
      <c r="B117" t="s">
        <v>4310</v>
      </c>
      <c r="C117" t="s">
        <v>4311</v>
      </c>
      <c r="E117" t="s">
        <v>4312</v>
      </c>
      <c r="F117">
        <v>417</v>
      </c>
      <c r="G117" t="s">
        <v>4313</v>
      </c>
      <c r="H117" t="str">
        <f t="shared" si="4"/>
        <v>kg</v>
      </c>
    </row>
    <row r="118" spans="1:8">
      <c r="A118">
        <v>119</v>
      </c>
      <c r="B118" t="s">
        <v>4314</v>
      </c>
      <c r="C118" t="s">
        <v>4315</v>
      </c>
      <c r="E118" t="s">
        <v>4316</v>
      </c>
      <c r="F118">
        <v>116</v>
      </c>
      <c r="G118" t="s">
        <v>4317</v>
      </c>
      <c r="H118" t="str">
        <f t="shared" si="4"/>
        <v>kh</v>
      </c>
    </row>
    <row r="119" spans="1:8">
      <c r="A119">
        <v>120</v>
      </c>
      <c r="B119" t="s">
        <v>4318</v>
      </c>
      <c r="C119" t="s">
        <v>4319</v>
      </c>
      <c r="E119" t="s">
        <v>4320</v>
      </c>
      <c r="F119">
        <v>296</v>
      </c>
      <c r="G119" t="s">
        <v>4321</v>
      </c>
      <c r="H119" t="str">
        <f t="shared" si="4"/>
        <v>ki</v>
      </c>
    </row>
    <row r="120" spans="1:8">
      <c r="A120">
        <v>50</v>
      </c>
      <c r="B120" t="s">
        <v>4062</v>
      </c>
      <c r="C120" t="s">
        <v>4063</v>
      </c>
      <c r="E120" t="s">
        <v>4064</v>
      </c>
      <c r="F120">
        <v>174</v>
      </c>
      <c r="G120" t="s">
        <v>4065</v>
      </c>
      <c r="H120" t="str">
        <f t="shared" si="4"/>
        <v>km</v>
      </c>
    </row>
    <row r="121" spans="1:8">
      <c r="A121">
        <v>121</v>
      </c>
      <c r="B121" t="s">
        <v>4322</v>
      </c>
      <c r="C121" t="s">
        <v>4323</v>
      </c>
      <c r="E121" t="s">
        <v>4324</v>
      </c>
      <c r="F121">
        <v>659</v>
      </c>
      <c r="H121" t="str">
        <f t="shared" si="4"/>
        <v>kn</v>
      </c>
    </row>
    <row r="122" spans="1:8">
      <c r="A122">
        <v>181</v>
      </c>
      <c r="B122" t="s">
        <v>4544</v>
      </c>
      <c r="C122" t="s">
        <v>4545</v>
      </c>
      <c r="E122" t="s">
        <v>4546</v>
      </c>
      <c r="F122">
        <v>408</v>
      </c>
      <c r="G122" t="s">
        <v>4547</v>
      </c>
      <c r="H122" t="str">
        <f t="shared" si="4"/>
        <v>kp</v>
      </c>
    </row>
    <row r="123" spans="1:8">
      <c r="A123">
        <v>122</v>
      </c>
      <c r="B123" t="s">
        <v>4325</v>
      </c>
      <c r="C123" t="s">
        <v>4326</v>
      </c>
      <c r="E123" t="s">
        <v>4327</v>
      </c>
      <c r="F123">
        <v>410</v>
      </c>
      <c r="H123" t="str">
        <f t="shared" si="4"/>
        <v>kr</v>
      </c>
    </row>
    <row r="124" spans="1:8">
      <c r="A124">
        <v>123</v>
      </c>
      <c r="B124" t="s">
        <v>4328</v>
      </c>
      <c r="C124" t="s">
        <v>4329</v>
      </c>
      <c r="E124" t="s">
        <v>4330</v>
      </c>
      <c r="F124">
        <v>414</v>
      </c>
      <c r="G124" t="s">
        <v>4331</v>
      </c>
      <c r="H124" t="str">
        <f t="shared" si="4"/>
        <v>kw</v>
      </c>
    </row>
    <row r="125" spans="1:8">
      <c r="A125">
        <v>56</v>
      </c>
      <c r="B125" t="s">
        <v>4084</v>
      </c>
      <c r="C125" t="s">
        <v>4085</v>
      </c>
      <c r="E125" t="s">
        <v>4086</v>
      </c>
      <c r="F125">
        <v>136</v>
      </c>
      <c r="H125" t="str">
        <f t="shared" si="4"/>
        <v>ky</v>
      </c>
    </row>
    <row r="126" spans="1:8">
      <c r="A126">
        <v>116</v>
      </c>
      <c r="B126" t="s">
        <v>4302</v>
      </c>
      <c r="C126" t="s">
        <v>4303</v>
      </c>
      <c r="E126" t="s">
        <v>4304</v>
      </c>
      <c r="F126">
        <v>398</v>
      </c>
      <c r="G126" t="s">
        <v>4305</v>
      </c>
      <c r="H126" t="str">
        <f t="shared" si="4"/>
        <v>kz</v>
      </c>
    </row>
    <row r="127" spans="1:8">
      <c r="A127">
        <v>124</v>
      </c>
      <c r="B127" t="s">
        <v>4332</v>
      </c>
      <c r="C127" t="s">
        <v>4333</v>
      </c>
      <c r="E127" t="s">
        <v>4334</v>
      </c>
      <c r="F127">
        <v>418</v>
      </c>
      <c r="H127" t="str">
        <f t="shared" si="4"/>
        <v>la</v>
      </c>
    </row>
    <row r="128" spans="1:8">
      <c r="A128">
        <v>125</v>
      </c>
      <c r="B128" t="s">
        <v>4335</v>
      </c>
      <c r="C128" t="s">
        <v>4336</v>
      </c>
      <c r="E128" t="s">
        <v>4337</v>
      </c>
      <c r="F128">
        <v>422</v>
      </c>
      <c r="G128" t="s">
        <v>4338</v>
      </c>
      <c r="H128" t="str">
        <f t="shared" si="4"/>
        <v>lb</v>
      </c>
    </row>
    <row r="129" spans="1:8">
      <c r="A129">
        <v>128</v>
      </c>
      <c r="B129" t="s">
        <v>4346</v>
      </c>
      <c r="C129" t="s">
        <v>4347</v>
      </c>
      <c r="E129" t="s">
        <v>4348</v>
      </c>
      <c r="F129">
        <v>662</v>
      </c>
      <c r="H129" t="str">
        <f t="shared" si="4"/>
        <v>lc</v>
      </c>
    </row>
    <row r="130" spans="1:8">
      <c r="A130">
        <v>129</v>
      </c>
      <c r="B130" t="s">
        <v>4349</v>
      </c>
      <c r="C130" t="s">
        <v>4350</v>
      </c>
      <c r="E130" t="s">
        <v>4351</v>
      </c>
      <c r="F130">
        <v>438</v>
      </c>
      <c r="G130" t="s">
        <v>4352</v>
      </c>
      <c r="H130" t="str">
        <f t="shared" si="4"/>
        <v>li</v>
      </c>
    </row>
    <row r="131" spans="1:8">
      <c r="A131">
        <v>130</v>
      </c>
      <c r="B131" t="s">
        <v>4353</v>
      </c>
      <c r="C131" t="s">
        <v>4354</v>
      </c>
      <c r="E131" t="s">
        <v>4355</v>
      </c>
      <c r="F131">
        <v>144</v>
      </c>
      <c r="G131" t="s">
        <v>4356</v>
      </c>
      <c r="H131" t="str">
        <f t="shared" si="4"/>
        <v>lk</v>
      </c>
    </row>
    <row r="132" spans="1:8">
      <c r="A132">
        <v>126</v>
      </c>
      <c r="B132" t="s">
        <v>4339</v>
      </c>
      <c r="C132" t="s">
        <v>4340</v>
      </c>
      <c r="E132" t="s">
        <v>4341</v>
      </c>
      <c r="F132">
        <v>430</v>
      </c>
      <c r="G132" t="s">
        <v>4342</v>
      </c>
      <c r="H132" t="str">
        <f t="shared" si="4"/>
        <v>lr</v>
      </c>
    </row>
    <row r="133" spans="1:8">
      <c r="A133">
        <v>131</v>
      </c>
      <c r="B133" t="s">
        <v>4357</v>
      </c>
      <c r="C133" t="s">
        <v>4358</v>
      </c>
      <c r="E133" t="s">
        <v>4359</v>
      </c>
      <c r="F133">
        <v>426</v>
      </c>
      <c r="G133" t="s">
        <v>4360</v>
      </c>
      <c r="H133" t="str">
        <f t="shared" si="4"/>
        <v>ls</v>
      </c>
    </row>
    <row r="134" spans="1:8">
      <c r="A134">
        <v>132</v>
      </c>
      <c r="B134" t="s">
        <v>4361</v>
      </c>
      <c r="C134" t="s">
        <v>4362</v>
      </c>
      <c r="E134" t="s">
        <v>4363</v>
      </c>
      <c r="F134">
        <v>440</v>
      </c>
      <c r="G134" t="s">
        <v>4364</v>
      </c>
      <c r="H134" t="str">
        <f t="shared" si="4"/>
        <v>lt</v>
      </c>
    </row>
    <row r="135" spans="1:8">
      <c r="A135">
        <v>133</v>
      </c>
      <c r="B135" t="s">
        <v>4365</v>
      </c>
      <c r="C135" t="s">
        <v>4366</v>
      </c>
      <c r="E135" t="s">
        <v>4367</v>
      </c>
      <c r="F135">
        <v>442</v>
      </c>
      <c r="G135" t="s">
        <v>4368</v>
      </c>
      <c r="H135" t="str">
        <f t="shared" si="4"/>
        <v>lu</v>
      </c>
    </row>
    <row r="136" spans="1:8">
      <c r="A136">
        <v>134</v>
      </c>
      <c r="B136" t="s">
        <v>4369</v>
      </c>
      <c r="C136" t="s">
        <v>4370</v>
      </c>
      <c r="E136" t="s">
        <v>4371</v>
      </c>
      <c r="F136">
        <v>428</v>
      </c>
      <c r="G136" t="s">
        <v>4372</v>
      </c>
      <c r="H136" t="str">
        <f t="shared" si="4"/>
        <v>lv</v>
      </c>
    </row>
    <row r="137" spans="1:8">
      <c r="A137">
        <v>127</v>
      </c>
      <c r="B137" t="s">
        <v>4343</v>
      </c>
      <c r="C137" t="s">
        <v>4344</v>
      </c>
      <c r="E137" t="s">
        <v>4345</v>
      </c>
      <c r="F137">
        <v>434</v>
      </c>
      <c r="G137" t="s">
        <v>4345</v>
      </c>
      <c r="H137" t="str">
        <f t="shared" si="4"/>
        <v>ly</v>
      </c>
    </row>
    <row r="138" spans="1:8">
      <c r="A138">
        <v>137</v>
      </c>
      <c r="B138" t="s">
        <v>4380</v>
      </c>
      <c r="C138" t="s">
        <v>2109</v>
      </c>
      <c r="E138" t="s">
        <v>4381</v>
      </c>
      <c r="F138">
        <v>504</v>
      </c>
      <c r="G138" t="s">
        <v>4382</v>
      </c>
      <c r="H138" t="str">
        <f t="shared" si="4"/>
        <v>ma</v>
      </c>
    </row>
    <row r="139" spans="1:8">
      <c r="A139">
        <v>138</v>
      </c>
      <c r="B139" t="s">
        <v>4383</v>
      </c>
      <c r="C139" t="s">
        <v>4384</v>
      </c>
      <c r="E139" t="s">
        <v>4385</v>
      </c>
      <c r="F139">
        <v>492</v>
      </c>
      <c r="G139" t="s">
        <v>4386</v>
      </c>
      <c r="H139" t="str">
        <f t="shared" si="4"/>
        <v>mc</v>
      </c>
    </row>
    <row r="140" spans="1:8">
      <c r="A140">
        <v>139</v>
      </c>
      <c r="B140" t="s">
        <v>4387</v>
      </c>
      <c r="C140" t="s">
        <v>4388</v>
      </c>
      <c r="D140" t="s">
        <v>4389</v>
      </c>
      <c r="E140" t="s">
        <v>4390</v>
      </c>
      <c r="F140">
        <v>498</v>
      </c>
      <c r="G140" t="s">
        <v>4391</v>
      </c>
      <c r="H140" t="str">
        <f t="shared" si="4"/>
        <v>md</v>
      </c>
    </row>
    <row r="141" spans="1:8">
      <c r="A141">
        <v>148</v>
      </c>
      <c r="B141" t="s">
        <v>4424</v>
      </c>
      <c r="C141" t="s">
        <v>4425</v>
      </c>
      <c r="E141" t="s">
        <v>4426</v>
      </c>
      <c r="F141">
        <v>499</v>
      </c>
      <c r="G141" t="s">
        <v>4426</v>
      </c>
      <c r="H141" t="str">
        <f t="shared" si="4"/>
        <v>me</v>
      </c>
    </row>
    <row r="142" spans="1:8">
      <c r="A142">
        <v>136</v>
      </c>
      <c r="B142" t="s">
        <v>4377</v>
      </c>
      <c r="C142" t="s">
        <v>4378</v>
      </c>
      <c r="E142" t="s">
        <v>4379</v>
      </c>
      <c r="F142">
        <v>663</v>
      </c>
      <c r="H142" t="str">
        <f t="shared" si="4"/>
        <v>mf</v>
      </c>
    </row>
    <row r="143" spans="1:8">
      <c r="A143">
        <v>140</v>
      </c>
      <c r="B143" t="s">
        <v>4392</v>
      </c>
      <c r="C143" t="s">
        <v>4393</v>
      </c>
      <c r="E143" t="s">
        <v>4394</v>
      </c>
      <c r="F143">
        <v>450</v>
      </c>
      <c r="G143" t="s">
        <v>4395</v>
      </c>
      <c r="H143" t="str">
        <f t="shared" ref="H143:H174" si="5" xml:space="preserve"> LOWER(B143)</f>
        <v>mg</v>
      </c>
    </row>
    <row r="144" spans="1:8">
      <c r="A144">
        <v>143</v>
      </c>
      <c r="B144" t="s">
        <v>4404</v>
      </c>
      <c r="C144" t="s">
        <v>4405</v>
      </c>
      <c r="E144" t="s">
        <v>4406</v>
      </c>
      <c r="F144">
        <v>584</v>
      </c>
      <c r="G144" t="s">
        <v>4407</v>
      </c>
      <c r="H144" t="str">
        <f t="shared" si="5"/>
        <v>mh</v>
      </c>
    </row>
    <row r="145" spans="1:8">
      <c r="A145">
        <v>144</v>
      </c>
      <c r="B145" t="s">
        <v>4408</v>
      </c>
      <c r="C145" t="s">
        <v>4409</v>
      </c>
      <c r="E145" t="s">
        <v>4410</v>
      </c>
      <c r="F145">
        <v>807</v>
      </c>
      <c r="G145" t="s">
        <v>4411</v>
      </c>
      <c r="H145" t="str">
        <f t="shared" si="5"/>
        <v>mk</v>
      </c>
    </row>
    <row r="146" spans="1:8">
      <c r="A146">
        <v>145</v>
      </c>
      <c r="B146" t="s">
        <v>4412</v>
      </c>
      <c r="C146" t="s">
        <v>4413</v>
      </c>
      <c r="E146" t="s">
        <v>4414</v>
      </c>
      <c r="F146">
        <v>466</v>
      </c>
      <c r="G146" t="s">
        <v>4415</v>
      </c>
      <c r="H146" t="str">
        <f t="shared" si="5"/>
        <v>ml</v>
      </c>
    </row>
    <row r="147" spans="1:8">
      <c r="A147">
        <v>147</v>
      </c>
      <c r="B147" t="s">
        <v>4420</v>
      </c>
      <c r="C147" t="s">
        <v>4421</v>
      </c>
      <c r="E147" t="s">
        <v>4422</v>
      </c>
      <c r="F147">
        <v>104</v>
      </c>
      <c r="G147" t="s">
        <v>4423</v>
      </c>
      <c r="H147" t="str">
        <f t="shared" si="5"/>
        <v>mm</v>
      </c>
    </row>
    <row r="148" spans="1:8">
      <c r="A148">
        <v>149</v>
      </c>
      <c r="B148" t="s">
        <v>4427</v>
      </c>
      <c r="C148" t="s">
        <v>4428</v>
      </c>
      <c r="E148" t="s">
        <v>4429</v>
      </c>
      <c r="F148">
        <v>496</v>
      </c>
      <c r="H148" t="str">
        <f t="shared" si="5"/>
        <v>mn</v>
      </c>
    </row>
    <row r="149" spans="1:8">
      <c r="A149">
        <v>135</v>
      </c>
      <c r="B149" t="s">
        <v>4373</v>
      </c>
      <c r="C149" t="s">
        <v>4374</v>
      </c>
      <c r="E149" t="s">
        <v>4375</v>
      </c>
      <c r="F149">
        <v>446</v>
      </c>
      <c r="G149" t="s">
        <v>4376</v>
      </c>
      <c r="H149" t="str">
        <f t="shared" si="5"/>
        <v>mo</v>
      </c>
    </row>
    <row r="150" spans="1:8">
      <c r="A150">
        <v>150</v>
      </c>
      <c r="B150" t="s">
        <v>4430</v>
      </c>
      <c r="C150" t="s">
        <v>4431</v>
      </c>
      <c r="E150" t="s">
        <v>4432</v>
      </c>
      <c r="F150">
        <v>580</v>
      </c>
      <c r="G150" t="s">
        <v>4433</v>
      </c>
      <c r="H150" t="str">
        <f t="shared" si="5"/>
        <v>mp</v>
      </c>
    </row>
    <row r="151" spans="1:8">
      <c r="A151">
        <v>154</v>
      </c>
      <c r="B151" t="s">
        <v>4445</v>
      </c>
      <c r="C151" t="s">
        <v>4446</v>
      </c>
      <c r="E151" t="s">
        <v>4447</v>
      </c>
      <c r="F151">
        <v>474</v>
      </c>
      <c r="H151" t="str">
        <f t="shared" si="5"/>
        <v>mq</v>
      </c>
    </row>
    <row r="152" spans="1:8">
      <c r="A152">
        <v>152</v>
      </c>
      <c r="B152" t="s">
        <v>4438</v>
      </c>
      <c r="C152" t="s">
        <v>4439</v>
      </c>
      <c r="E152" t="s">
        <v>4440</v>
      </c>
      <c r="F152">
        <v>478</v>
      </c>
      <c r="G152" t="s">
        <v>4441</v>
      </c>
      <c r="H152" t="str">
        <f t="shared" si="5"/>
        <v>mr</v>
      </c>
    </row>
    <row r="153" spans="1:8">
      <c r="A153">
        <v>153</v>
      </c>
      <c r="B153" t="s">
        <v>4442</v>
      </c>
      <c r="C153" t="s">
        <v>4443</v>
      </c>
      <c r="E153" t="s">
        <v>4444</v>
      </c>
      <c r="F153">
        <v>500</v>
      </c>
      <c r="H153" t="str">
        <f t="shared" si="5"/>
        <v>ms</v>
      </c>
    </row>
    <row r="154" spans="1:8">
      <c r="A154">
        <v>146</v>
      </c>
      <c r="B154" t="s">
        <v>4416</v>
      </c>
      <c r="C154" t="s">
        <v>4417</v>
      </c>
      <c r="E154" t="s">
        <v>4418</v>
      </c>
      <c r="F154">
        <v>470</v>
      </c>
      <c r="G154" t="s">
        <v>4419</v>
      </c>
      <c r="H154" t="str">
        <f t="shared" si="5"/>
        <v>mt</v>
      </c>
    </row>
    <row r="155" spans="1:8">
      <c r="A155">
        <v>155</v>
      </c>
      <c r="B155" t="s">
        <v>4448</v>
      </c>
      <c r="C155" t="s">
        <v>4449</v>
      </c>
      <c r="E155" t="s">
        <v>4450</v>
      </c>
      <c r="F155">
        <v>480</v>
      </c>
      <c r="G155" t="s">
        <v>4451</v>
      </c>
      <c r="H155" t="str">
        <f t="shared" si="5"/>
        <v>mu</v>
      </c>
    </row>
    <row r="156" spans="1:8">
      <c r="A156">
        <v>141</v>
      </c>
      <c r="B156" t="s">
        <v>4396</v>
      </c>
      <c r="C156" t="s">
        <v>4397</v>
      </c>
      <c r="E156" t="s">
        <v>4398</v>
      </c>
      <c r="F156">
        <v>462</v>
      </c>
      <c r="G156" t="s">
        <v>4399</v>
      </c>
      <c r="H156" t="str">
        <f t="shared" si="5"/>
        <v>mv</v>
      </c>
    </row>
    <row r="157" spans="1:8">
      <c r="A157">
        <v>156</v>
      </c>
      <c r="B157" t="s">
        <v>4452</v>
      </c>
      <c r="C157" t="s">
        <v>4453</v>
      </c>
      <c r="E157" t="s">
        <v>4454</v>
      </c>
      <c r="F157">
        <v>454</v>
      </c>
      <c r="G157" t="s">
        <v>4455</v>
      </c>
      <c r="H157" t="str">
        <f t="shared" si="5"/>
        <v>mw</v>
      </c>
    </row>
    <row r="158" spans="1:8">
      <c r="A158">
        <v>142</v>
      </c>
      <c r="B158" t="s">
        <v>4400</v>
      </c>
      <c r="C158" t="s">
        <v>4401</v>
      </c>
      <c r="E158" t="s">
        <v>4402</v>
      </c>
      <c r="F158">
        <v>484</v>
      </c>
      <c r="G158" t="s">
        <v>4403</v>
      </c>
      <c r="H158" t="str">
        <f t="shared" si="5"/>
        <v>mx</v>
      </c>
    </row>
    <row r="159" spans="1:8">
      <c r="A159">
        <v>157</v>
      </c>
      <c r="B159" t="s">
        <v>4456</v>
      </c>
      <c r="C159" t="s">
        <v>4457</v>
      </c>
      <c r="E159" t="s">
        <v>4458</v>
      </c>
      <c r="F159">
        <v>458</v>
      </c>
      <c r="H159" t="str">
        <f t="shared" si="5"/>
        <v>my</v>
      </c>
    </row>
    <row r="160" spans="1:8">
      <c r="A160">
        <v>151</v>
      </c>
      <c r="B160" t="s">
        <v>4434</v>
      </c>
      <c r="C160" t="s">
        <v>4435</v>
      </c>
      <c r="E160" t="s">
        <v>4436</v>
      </c>
      <c r="F160">
        <v>508</v>
      </c>
      <c r="G160" t="s">
        <v>4437</v>
      </c>
      <c r="H160" t="str">
        <f t="shared" si="5"/>
        <v>mz</v>
      </c>
    </row>
    <row r="161" spans="1:8">
      <c r="A161">
        <v>159</v>
      </c>
      <c r="B161" t="s">
        <v>4462</v>
      </c>
      <c r="C161" t="s">
        <v>4463</v>
      </c>
      <c r="E161" t="s">
        <v>4464</v>
      </c>
      <c r="F161">
        <v>516</v>
      </c>
      <c r="G161" t="s">
        <v>4465</v>
      </c>
      <c r="H161" t="str">
        <f t="shared" si="5"/>
        <v>na</v>
      </c>
    </row>
    <row r="162" spans="1:8">
      <c r="A162">
        <v>160</v>
      </c>
      <c r="B162" t="s">
        <v>4466</v>
      </c>
      <c r="C162" t="s">
        <v>4467</v>
      </c>
      <c r="E162" t="s">
        <v>4468</v>
      </c>
      <c r="F162">
        <v>540</v>
      </c>
      <c r="H162" t="str">
        <f t="shared" si="5"/>
        <v>nc</v>
      </c>
    </row>
    <row r="163" spans="1:8">
      <c r="A163">
        <v>161</v>
      </c>
      <c r="B163" t="s">
        <v>4469</v>
      </c>
      <c r="C163" t="s">
        <v>4470</v>
      </c>
      <c r="E163" t="s">
        <v>4471</v>
      </c>
      <c r="F163">
        <v>562</v>
      </c>
      <c r="G163" t="s">
        <v>4472</v>
      </c>
      <c r="H163" t="str">
        <f t="shared" si="5"/>
        <v>ne</v>
      </c>
    </row>
    <row r="164" spans="1:8">
      <c r="A164">
        <v>162</v>
      </c>
      <c r="B164" t="s">
        <v>4473</v>
      </c>
      <c r="C164" t="s">
        <v>4474</v>
      </c>
      <c r="E164" t="s">
        <v>4475</v>
      </c>
      <c r="F164">
        <v>574</v>
      </c>
      <c r="H164" t="str">
        <f t="shared" si="5"/>
        <v>nf</v>
      </c>
    </row>
    <row r="165" spans="1:8">
      <c r="A165">
        <v>163</v>
      </c>
      <c r="B165" t="s">
        <v>4476</v>
      </c>
      <c r="C165" t="s">
        <v>4477</v>
      </c>
      <c r="E165" t="s">
        <v>4478</v>
      </c>
      <c r="F165">
        <v>566</v>
      </c>
      <c r="G165" t="s">
        <v>4479</v>
      </c>
      <c r="H165" t="str">
        <f t="shared" si="5"/>
        <v>ng</v>
      </c>
    </row>
    <row r="166" spans="1:8">
      <c r="A166">
        <v>164</v>
      </c>
      <c r="B166" t="s">
        <v>4480</v>
      </c>
      <c r="C166" t="s">
        <v>4481</v>
      </c>
      <c r="E166" t="s">
        <v>4482</v>
      </c>
      <c r="F166">
        <v>558</v>
      </c>
      <c r="G166" t="s">
        <v>4483</v>
      </c>
      <c r="H166" t="str">
        <f t="shared" si="5"/>
        <v>ni</v>
      </c>
    </row>
    <row r="167" spans="1:8">
      <c r="A167">
        <v>166</v>
      </c>
      <c r="B167" t="s">
        <v>4487</v>
      </c>
      <c r="C167" t="s">
        <v>4488</v>
      </c>
      <c r="E167" t="s">
        <v>4489</v>
      </c>
      <c r="F167">
        <v>528</v>
      </c>
      <c r="G167" t="s">
        <v>4490</v>
      </c>
      <c r="H167" t="str">
        <f t="shared" si="5"/>
        <v>nl</v>
      </c>
    </row>
    <row r="168" spans="1:8">
      <c r="A168">
        <v>167</v>
      </c>
      <c r="B168" t="s">
        <v>4491</v>
      </c>
      <c r="C168" t="s">
        <v>4492</v>
      </c>
      <c r="E168" t="s">
        <v>4493</v>
      </c>
      <c r="F168">
        <v>578</v>
      </c>
      <c r="G168" t="s">
        <v>4494</v>
      </c>
      <c r="H168" t="str">
        <f t="shared" si="5"/>
        <v>no</v>
      </c>
    </row>
    <row r="169" spans="1:8">
      <c r="A169">
        <v>168</v>
      </c>
      <c r="B169" t="s">
        <v>4495</v>
      </c>
      <c r="C169" t="s">
        <v>4496</v>
      </c>
      <c r="E169" t="s">
        <v>4497</v>
      </c>
      <c r="F169">
        <v>524</v>
      </c>
      <c r="G169" t="s">
        <v>4498</v>
      </c>
      <c r="H169" t="str">
        <f t="shared" si="5"/>
        <v>np</v>
      </c>
    </row>
    <row r="170" spans="1:8">
      <c r="A170">
        <v>169</v>
      </c>
      <c r="B170" t="s">
        <v>4499</v>
      </c>
      <c r="C170" t="s">
        <v>4500</v>
      </c>
      <c r="E170" t="s">
        <v>4501</v>
      </c>
      <c r="F170">
        <v>520</v>
      </c>
      <c r="G170" t="s">
        <v>4502</v>
      </c>
      <c r="H170" t="str">
        <f t="shared" si="5"/>
        <v>nr</v>
      </c>
    </row>
    <row r="171" spans="1:8">
      <c r="A171">
        <v>165</v>
      </c>
      <c r="B171" t="s">
        <v>4484</v>
      </c>
      <c r="C171" t="s">
        <v>4485</v>
      </c>
      <c r="E171" t="s">
        <v>4486</v>
      </c>
      <c r="F171">
        <v>570</v>
      </c>
      <c r="G171" t="s">
        <v>4486</v>
      </c>
      <c r="H171" t="str">
        <f t="shared" si="5"/>
        <v>nu</v>
      </c>
    </row>
    <row r="172" spans="1:8">
      <c r="A172">
        <v>170</v>
      </c>
      <c r="B172" t="s">
        <v>4503</v>
      </c>
      <c r="C172" t="s">
        <v>4504</v>
      </c>
      <c r="E172" t="s">
        <v>4505</v>
      </c>
      <c r="F172">
        <v>554</v>
      </c>
      <c r="H172" t="str">
        <f t="shared" si="5"/>
        <v>nz</v>
      </c>
    </row>
    <row r="173" spans="1:8">
      <c r="A173">
        <v>171</v>
      </c>
      <c r="B173" t="s">
        <v>4506</v>
      </c>
      <c r="C173" t="s">
        <v>4507</v>
      </c>
      <c r="E173" t="s">
        <v>4508</v>
      </c>
      <c r="F173">
        <v>512</v>
      </c>
      <c r="G173" t="s">
        <v>4509</v>
      </c>
      <c r="H173" t="str">
        <f t="shared" si="5"/>
        <v>om</v>
      </c>
    </row>
    <row r="174" spans="1:8">
      <c r="A174">
        <v>173</v>
      </c>
      <c r="B174" t="s">
        <v>4514</v>
      </c>
      <c r="C174" t="s">
        <v>4515</v>
      </c>
      <c r="E174" t="s">
        <v>4516</v>
      </c>
      <c r="F174">
        <v>591</v>
      </c>
      <c r="G174" t="s">
        <v>4517</v>
      </c>
      <c r="H174" t="str">
        <f t="shared" si="5"/>
        <v>pa</v>
      </c>
    </row>
    <row r="175" spans="1:8">
      <c r="A175">
        <v>175</v>
      </c>
      <c r="B175" t="s">
        <v>4521</v>
      </c>
      <c r="C175" t="s">
        <v>4522</v>
      </c>
      <c r="E175" t="s">
        <v>4523</v>
      </c>
      <c r="F175">
        <v>604</v>
      </c>
      <c r="G175" t="s">
        <v>4524</v>
      </c>
      <c r="H175" t="str">
        <f t="shared" ref="H175:H206" si="6" xml:space="preserve"> LOWER(B175)</f>
        <v>pe</v>
      </c>
    </row>
    <row r="176" spans="1:8">
      <c r="A176">
        <v>185</v>
      </c>
      <c r="B176" t="s">
        <v>4559</v>
      </c>
      <c r="C176" t="s">
        <v>4560</v>
      </c>
      <c r="E176" t="s">
        <v>4561</v>
      </c>
      <c r="F176">
        <v>258</v>
      </c>
      <c r="H176" t="str">
        <f t="shared" si="6"/>
        <v>pf</v>
      </c>
    </row>
    <row r="177" spans="1:8">
      <c r="A177">
        <v>178</v>
      </c>
      <c r="B177" t="s">
        <v>4533</v>
      </c>
      <c r="C177" t="s">
        <v>4534</v>
      </c>
      <c r="E177" t="s">
        <v>4535</v>
      </c>
      <c r="F177">
        <v>598</v>
      </c>
      <c r="G177" t="s">
        <v>4536</v>
      </c>
      <c r="H177" t="str">
        <f t="shared" si="6"/>
        <v>pg</v>
      </c>
    </row>
    <row r="178" spans="1:8">
      <c r="A178">
        <v>176</v>
      </c>
      <c r="B178" t="s">
        <v>4525</v>
      </c>
      <c r="C178" t="s">
        <v>4526</v>
      </c>
      <c r="E178" t="s">
        <v>4527</v>
      </c>
      <c r="F178">
        <v>608</v>
      </c>
      <c r="G178" t="s">
        <v>4528</v>
      </c>
      <c r="H178" t="str">
        <f t="shared" si="6"/>
        <v>ph</v>
      </c>
    </row>
    <row r="179" spans="1:8">
      <c r="A179">
        <v>172</v>
      </c>
      <c r="B179" t="s">
        <v>4510</v>
      </c>
      <c r="C179" t="s">
        <v>4511</v>
      </c>
      <c r="E179" t="s">
        <v>4512</v>
      </c>
      <c r="F179">
        <v>586</v>
      </c>
      <c r="G179" t="s">
        <v>4513</v>
      </c>
      <c r="H179" t="str">
        <f t="shared" si="6"/>
        <v>pk</v>
      </c>
    </row>
    <row r="180" spans="1:8">
      <c r="A180">
        <v>179</v>
      </c>
      <c r="B180" t="s">
        <v>4537</v>
      </c>
      <c r="C180" t="s">
        <v>4538</v>
      </c>
      <c r="E180" t="s">
        <v>4539</v>
      </c>
      <c r="F180">
        <v>616</v>
      </c>
      <c r="G180" t="s">
        <v>4540</v>
      </c>
      <c r="H180" t="str">
        <f t="shared" si="6"/>
        <v>pl</v>
      </c>
    </row>
    <row r="181" spans="1:8">
      <c r="A181">
        <v>203</v>
      </c>
      <c r="B181" t="s">
        <v>4623</v>
      </c>
      <c r="C181" t="s">
        <v>4624</v>
      </c>
      <c r="E181" t="s">
        <v>4625</v>
      </c>
      <c r="F181">
        <v>666</v>
      </c>
      <c r="H181" t="str">
        <f t="shared" si="6"/>
        <v>pm</v>
      </c>
    </row>
    <row r="182" spans="1:8">
      <c r="A182">
        <v>174</v>
      </c>
      <c r="B182" t="s">
        <v>4518</v>
      </c>
      <c r="C182" t="s">
        <v>4519</v>
      </c>
      <c r="E182" t="s">
        <v>4520</v>
      </c>
      <c r="F182">
        <v>612</v>
      </c>
      <c r="H182" t="str">
        <f t="shared" si="6"/>
        <v>pn</v>
      </c>
    </row>
    <row r="183" spans="1:8">
      <c r="A183">
        <v>180</v>
      </c>
      <c r="B183" t="s">
        <v>4541</v>
      </c>
      <c r="C183" t="s">
        <v>4542</v>
      </c>
      <c r="E183" t="s">
        <v>4543</v>
      </c>
      <c r="F183">
        <v>630</v>
      </c>
      <c r="H183" t="str">
        <f t="shared" si="6"/>
        <v>pr</v>
      </c>
    </row>
    <row r="184" spans="1:8">
      <c r="A184">
        <v>184</v>
      </c>
      <c r="B184" t="s">
        <v>1105</v>
      </c>
      <c r="C184" t="s">
        <v>4556</v>
      </c>
      <c r="E184" t="s">
        <v>4557</v>
      </c>
      <c r="F184">
        <v>275</v>
      </c>
      <c r="G184" t="s">
        <v>4558</v>
      </c>
      <c r="H184" t="str">
        <f t="shared" si="6"/>
        <v>ps</v>
      </c>
    </row>
    <row r="185" spans="1:8">
      <c r="A185">
        <v>182</v>
      </c>
      <c r="B185" t="s">
        <v>4548</v>
      </c>
      <c r="C185" t="s">
        <v>4549</v>
      </c>
      <c r="E185" t="s">
        <v>4550</v>
      </c>
      <c r="F185">
        <v>620</v>
      </c>
      <c r="G185" t="s">
        <v>4551</v>
      </c>
      <c r="H185" t="str">
        <f t="shared" si="6"/>
        <v>pt</v>
      </c>
    </row>
    <row r="186" spans="1:8">
      <c r="A186">
        <v>177</v>
      </c>
      <c r="B186" t="s">
        <v>4529</v>
      </c>
      <c r="C186" t="s">
        <v>4530</v>
      </c>
      <c r="E186" t="s">
        <v>4531</v>
      </c>
      <c r="F186">
        <v>585</v>
      </c>
      <c r="G186" t="s">
        <v>4532</v>
      </c>
      <c r="H186" t="str">
        <f t="shared" si="6"/>
        <v>pw</v>
      </c>
    </row>
    <row r="187" spans="1:8">
      <c r="A187">
        <v>183</v>
      </c>
      <c r="B187" t="s">
        <v>4552</v>
      </c>
      <c r="C187" t="s">
        <v>4553</v>
      </c>
      <c r="E187" t="s">
        <v>4554</v>
      </c>
      <c r="F187">
        <v>600</v>
      </c>
      <c r="G187" t="s">
        <v>4555</v>
      </c>
      <c r="H187" t="str">
        <f t="shared" si="6"/>
        <v>py</v>
      </c>
    </row>
    <row r="188" spans="1:8">
      <c r="A188">
        <v>186</v>
      </c>
      <c r="B188" t="s">
        <v>4562</v>
      </c>
      <c r="C188" t="s">
        <v>4563</v>
      </c>
      <c r="E188" t="s">
        <v>4564</v>
      </c>
      <c r="F188">
        <v>634</v>
      </c>
      <c r="G188" t="s">
        <v>4565</v>
      </c>
      <c r="H188" t="str">
        <f t="shared" si="6"/>
        <v>qa</v>
      </c>
    </row>
    <row r="189" spans="1:8">
      <c r="A189">
        <v>187</v>
      </c>
      <c r="B189" t="s">
        <v>4566</v>
      </c>
      <c r="C189" t="s">
        <v>4567</v>
      </c>
      <c r="E189" t="s">
        <v>4568</v>
      </c>
      <c r="F189">
        <v>638</v>
      </c>
      <c r="H189" t="str">
        <f t="shared" si="6"/>
        <v>re</v>
      </c>
    </row>
    <row r="190" spans="1:8">
      <c r="A190">
        <v>188</v>
      </c>
      <c r="B190" t="s">
        <v>4569</v>
      </c>
      <c r="C190" t="s">
        <v>4570</v>
      </c>
      <c r="E190" t="s">
        <v>4571</v>
      </c>
      <c r="F190">
        <v>642</v>
      </c>
      <c r="H190" t="str">
        <f t="shared" si="6"/>
        <v>ro</v>
      </c>
    </row>
    <row r="191" spans="1:8">
      <c r="A191">
        <v>204</v>
      </c>
      <c r="B191" t="s">
        <v>4626</v>
      </c>
      <c r="C191" t="s">
        <v>4627</v>
      </c>
      <c r="E191" t="s">
        <v>4628</v>
      </c>
      <c r="F191">
        <v>688</v>
      </c>
      <c r="G191" t="s">
        <v>4629</v>
      </c>
      <c r="H191" t="str">
        <f t="shared" si="6"/>
        <v>rs</v>
      </c>
    </row>
    <row r="192" spans="1:8">
      <c r="A192">
        <v>189</v>
      </c>
      <c r="B192" t="s">
        <v>4572</v>
      </c>
      <c r="C192" t="s">
        <v>4573</v>
      </c>
      <c r="E192" t="s">
        <v>4574</v>
      </c>
      <c r="F192">
        <v>643</v>
      </c>
      <c r="H192" t="str">
        <f t="shared" si="6"/>
        <v>ru</v>
      </c>
    </row>
    <row r="193" spans="1:8">
      <c r="A193">
        <v>190</v>
      </c>
      <c r="B193" t="s">
        <v>4575</v>
      </c>
      <c r="C193" t="s">
        <v>4576</v>
      </c>
      <c r="E193" t="s">
        <v>4577</v>
      </c>
      <c r="F193">
        <v>646</v>
      </c>
      <c r="G193" t="s">
        <v>4578</v>
      </c>
      <c r="H193" t="str">
        <f t="shared" si="6"/>
        <v>rw</v>
      </c>
    </row>
    <row r="194" spans="1:8">
      <c r="A194">
        <v>191</v>
      </c>
      <c r="B194" t="s">
        <v>4579</v>
      </c>
      <c r="C194" t="s">
        <v>4580</v>
      </c>
      <c r="E194" t="s">
        <v>4581</v>
      </c>
      <c r="F194">
        <v>682</v>
      </c>
      <c r="G194" t="s">
        <v>4582</v>
      </c>
      <c r="H194" t="str">
        <f t="shared" si="6"/>
        <v>sa</v>
      </c>
    </row>
    <row r="195" spans="1:8">
      <c r="A195">
        <v>198</v>
      </c>
      <c r="B195" t="s">
        <v>4604</v>
      </c>
      <c r="C195" t="s">
        <v>4605</v>
      </c>
      <c r="E195" t="s">
        <v>4606</v>
      </c>
      <c r="F195">
        <v>90</v>
      </c>
      <c r="H195" t="str">
        <f t="shared" si="6"/>
        <v>sb</v>
      </c>
    </row>
    <row r="196" spans="1:8">
      <c r="A196">
        <v>213</v>
      </c>
      <c r="B196" t="s">
        <v>4660</v>
      </c>
      <c r="C196" t="s">
        <v>4661</v>
      </c>
      <c r="E196" t="s">
        <v>4662</v>
      </c>
      <c r="F196">
        <v>690</v>
      </c>
      <c r="G196" t="s">
        <v>4663</v>
      </c>
      <c r="H196" t="str">
        <f t="shared" si="6"/>
        <v>sc</v>
      </c>
    </row>
    <row r="197" spans="1:8">
      <c r="A197">
        <v>192</v>
      </c>
      <c r="B197" t="s">
        <v>4583</v>
      </c>
      <c r="C197" t="s">
        <v>4584</v>
      </c>
      <c r="E197" t="s">
        <v>4585</v>
      </c>
      <c r="F197">
        <v>729</v>
      </c>
      <c r="G197" t="s">
        <v>4586</v>
      </c>
      <c r="H197" t="str">
        <f t="shared" si="6"/>
        <v>sd</v>
      </c>
    </row>
    <row r="198" spans="1:8">
      <c r="A198">
        <v>210</v>
      </c>
      <c r="B198" t="s">
        <v>4649</v>
      </c>
      <c r="C198" t="s">
        <v>4650</v>
      </c>
      <c r="E198" t="s">
        <v>4651</v>
      </c>
      <c r="F198">
        <v>752</v>
      </c>
      <c r="G198" t="s">
        <v>4652</v>
      </c>
      <c r="H198" t="str">
        <f t="shared" si="6"/>
        <v>se</v>
      </c>
    </row>
    <row r="199" spans="1:8">
      <c r="A199">
        <v>194</v>
      </c>
      <c r="B199" t="s">
        <v>4591</v>
      </c>
      <c r="C199" t="s">
        <v>4592</v>
      </c>
      <c r="E199" t="s">
        <v>4593</v>
      </c>
      <c r="F199">
        <v>702</v>
      </c>
      <c r="G199" t="s">
        <v>4594</v>
      </c>
      <c r="H199" t="str">
        <f t="shared" si="6"/>
        <v>sg</v>
      </c>
    </row>
    <row r="200" spans="1:8">
      <c r="A200">
        <v>196</v>
      </c>
      <c r="B200" t="s">
        <v>4598</v>
      </c>
      <c r="C200" t="s">
        <v>4599</v>
      </c>
      <c r="E200" t="s">
        <v>4600</v>
      </c>
      <c r="F200">
        <v>654</v>
      </c>
      <c r="H200" t="str">
        <f t="shared" si="6"/>
        <v>sh</v>
      </c>
    </row>
    <row r="201" spans="1:8">
      <c r="A201">
        <v>209</v>
      </c>
      <c r="B201" t="s">
        <v>4645</v>
      </c>
      <c r="C201" t="s">
        <v>4646</v>
      </c>
      <c r="E201" t="s">
        <v>4647</v>
      </c>
      <c r="F201">
        <v>705</v>
      </c>
      <c r="G201" t="s">
        <v>4648</v>
      </c>
      <c r="H201" t="str">
        <f t="shared" si="6"/>
        <v>si</v>
      </c>
    </row>
    <row r="202" spans="1:8">
      <c r="A202">
        <v>197</v>
      </c>
      <c r="B202" t="s">
        <v>4601</v>
      </c>
      <c r="C202" t="s">
        <v>4602</v>
      </c>
      <c r="E202" t="s">
        <v>4603</v>
      </c>
      <c r="F202">
        <v>744</v>
      </c>
      <c r="H202" t="str">
        <f t="shared" si="6"/>
        <v>sj</v>
      </c>
    </row>
    <row r="203" spans="1:8">
      <c r="A203">
        <v>208</v>
      </c>
      <c r="B203" t="s">
        <v>4641</v>
      </c>
      <c r="C203" t="s">
        <v>4642</v>
      </c>
      <c r="E203" t="s">
        <v>4643</v>
      </c>
      <c r="F203">
        <v>703</v>
      </c>
      <c r="G203" t="s">
        <v>4644</v>
      </c>
      <c r="H203" t="str">
        <f t="shared" si="6"/>
        <v>sk</v>
      </c>
    </row>
    <row r="204" spans="1:8">
      <c r="A204">
        <v>199</v>
      </c>
      <c r="B204" t="s">
        <v>4607</v>
      </c>
      <c r="C204" t="s">
        <v>4608</v>
      </c>
      <c r="E204" t="s">
        <v>4609</v>
      </c>
      <c r="F204">
        <v>694</v>
      </c>
      <c r="G204" t="s">
        <v>4610</v>
      </c>
      <c r="H204" t="str">
        <f t="shared" si="6"/>
        <v>sl</v>
      </c>
    </row>
    <row r="205" spans="1:8">
      <c r="A205">
        <v>201</v>
      </c>
      <c r="B205" t="s">
        <v>4615</v>
      </c>
      <c r="C205" t="s">
        <v>4616</v>
      </c>
      <c r="E205" t="s">
        <v>4617</v>
      </c>
      <c r="F205">
        <v>674</v>
      </c>
      <c r="G205" t="s">
        <v>4618</v>
      </c>
      <c r="H205" t="str">
        <f t="shared" si="6"/>
        <v>sm</v>
      </c>
    </row>
    <row r="206" spans="1:8">
      <c r="A206">
        <v>193</v>
      </c>
      <c r="B206" t="s">
        <v>4587</v>
      </c>
      <c r="C206" t="s">
        <v>4588</v>
      </c>
      <c r="E206" t="s">
        <v>4589</v>
      </c>
      <c r="F206">
        <v>686</v>
      </c>
      <c r="G206" t="s">
        <v>4590</v>
      </c>
      <c r="H206" t="str">
        <f t="shared" si="6"/>
        <v>sn</v>
      </c>
    </row>
    <row r="207" spans="1:8">
      <c r="A207">
        <v>202</v>
      </c>
      <c r="B207" t="s">
        <v>4619</v>
      </c>
      <c r="C207" t="s">
        <v>4620</v>
      </c>
      <c r="E207" t="s">
        <v>4621</v>
      </c>
      <c r="F207">
        <v>706</v>
      </c>
      <c r="G207" t="s">
        <v>4622</v>
      </c>
      <c r="H207" t="str">
        <f t="shared" ref="H207:H238" si="7" xml:space="preserve"> LOWER(B207)</f>
        <v>so</v>
      </c>
    </row>
    <row r="208" spans="1:8">
      <c r="A208">
        <v>207</v>
      </c>
      <c r="B208" t="s">
        <v>4637</v>
      </c>
      <c r="C208" t="s">
        <v>4638</v>
      </c>
      <c r="E208" t="s">
        <v>4639</v>
      </c>
      <c r="F208">
        <v>740</v>
      </c>
      <c r="G208" t="s">
        <v>4640</v>
      </c>
      <c r="H208" t="str">
        <f t="shared" si="7"/>
        <v>sr</v>
      </c>
    </row>
    <row r="209" spans="1:8">
      <c r="A209">
        <v>205</v>
      </c>
      <c r="B209" t="s">
        <v>4630</v>
      </c>
      <c r="C209" t="s">
        <v>4631</v>
      </c>
      <c r="E209" t="s">
        <v>4632</v>
      </c>
      <c r="F209">
        <v>728</v>
      </c>
      <c r="G209" t="s">
        <v>4633</v>
      </c>
      <c r="H209" t="str">
        <f t="shared" si="7"/>
        <v>ss</v>
      </c>
    </row>
    <row r="210" spans="1:8">
      <c r="A210">
        <v>206</v>
      </c>
      <c r="B210" t="s">
        <v>1103</v>
      </c>
      <c r="C210" t="s">
        <v>4634</v>
      </c>
      <c r="E210" t="s">
        <v>4635</v>
      </c>
      <c r="F210">
        <v>678</v>
      </c>
      <c r="G210" t="s">
        <v>4636</v>
      </c>
      <c r="H210" t="str">
        <f t="shared" si="7"/>
        <v>st</v>
      </c>
    </row>
    <row r="211" spans="1:8">
      <c r="A211">
        <v>200</v>
      </c>
      <c r="B211" t="s">
        <v>4611</v>
      </c>
      <c r="C211" t="s">
        <v>4612</v>
      </c>
      <c r="E211" t="s">
        <v>4613</v>
      </c>
      <c r="F211">
        <v>222</v>
      </c>
      <c r="G211" t="s">
        <v>4614</v>
      </c>
      <c r="H211" t="str">
        <f t="shared" si="7"/>
        <v>sv</v>
      </c>
    </row>
    <row r="212" spans="1:8">
      <c r="A212">
        <v>212</v>
      </c>
      <c r="B212" t="s">
        <v>4657</v>
      </c>
      <c r="C212" t="s">
        <v>4658</v>
      </c>
      <c r="E212" t="s">
        <v>4659</v>
      </c>
      <c r="F212">
        <v>534</v>
      </c>
      <c r="G212" t="s">
        <v>4659</v>
      </c>
      <c r="H212" t="str">
        <f t="shared" si="7"/>
        <v>sx</v>
      </c>
    </row>
    <row r="213" spans="1:8">
      <c r="A213">
        <v>214</v>
      </c>
      <c r="B213" t="s">
        <v>4664</v>
      </c>
      <c r="C213" t="s">
        <v>4665</v>
      </c>
      <c r="E213" t="s">
        <v>4666</v>
      </c>
      <c r="F213">
        <v>760</v>
      </c>
      <c r="H213" t="str">
        <f t="shared" si="7"/>
        <v>sy</v>
      </c>
    </row>
    <row r="214" spans="1:8">
      <c r="A214">
        <v>211</v>
      </c>
      <c r="B214" t="s">
        <v>4653</v>
      </c>
      <c r="C214" t="s">
        <v>4654</v>
      </c>
      <c r="E214" t="s">
        <v>4655</v>
      </c>
      <c r="F214">
        <v>748</v>
      </c>
      <c r="G214" t="s">
        <v>4656</v>
      </c>
      <c r="H214" t="str">
        <f t="shared" si="7"/>
        <v>sz</v>
      </c>
    </row>
    <row r="215" spans="1:8">
      <c r="A215">
        <v>215</v>
      </c>
      <c r="B215" t="s">
        <v>4667</v>
      </c>
      <c r="C215" t="s">
        <v>4668</v>
      </c>
      <c r="E215" t="s">
        <v>4669</v>
      </c>
      <c r="F215">
        <v>796</v>
      </c>
      <c r="H215" t="str">
        <f t="shared" si="7"/>
        <v>tc</v>
      </c>
    </row>
    <row r="216" spans="1:8">
      <c r="A216">
        <v>216</v>
      </c>
      <c r="B216" t="s">
        <v>4670</v>
      </c>
      <c r="C216" t="s">
        <v>4671</v>
      </c>
      <c r="E216" t="s">
        <v>4672</v>
      </c>
      <c r="F216">
        <v>148</v>
      </c>
      <c r="G216" t="s">
        <v>4673</v>
      </c>
      <c r="H216" t="str">
        <f t="shared" si="7"/>
        <v>td</v>
      </c>
    </row>
    <row r="217" spans="1:8">
      <c r="A217">
        <v>12</v>
      </c>
      <c r="B217" t="s">
        <v>3925</v>
      </c>
      <c r="C217" t="s">
        <v>3926</v>
      </c>
      <c r="E217" t="s">
        <v>3927</v>
      </c>
      <c r="F217">
        <v>260</v>
      </c>
      <c r="H217" t="str">
        <f t="shared" si="7"/>
        <v>tf</v>
      </c>
    </row>
    <row r="218" spans="1:8">
      <c r="A218">
        <v>217</v>
      </c>
      <c r="B218" t="s">
        <v>4674</v>
      </c>
      <c r="C218" t="s">
        <v>4675</v>
      </c>
      <c r="E218" t="s">
        <v>4676</v>
      </c>
      <c r="F218">
        <v>768</v>
      </c>
      <c r="G218" t="s">
        <v>4677</v>
      </c>
      <c r="H218" t="str">
        <f t="shared" si="7"/>
        <v>tg</v>
      </c>
    </row>
    <row r="219" spans="1:8">
      <c r="A219">
        <v>218</v>
      </c>
      <c r="B219" t="s">
        <v>4678</v>
      </c>
      <c r="C219" t="s">
        <v>4679</v>
      </c>
      <c r="E219" t="s">
        <v>4680</v>
      </c>
      <c r="F219">
        <v>764</v>
      </c>
      <c r="G219" t="s">
        <v>4681</v>
      </c>
      <c r="H219" t="str">
        <f t="shared" si="7"/>
        <v>th</v>
      </c>
    </row>
    <row r="220" spans="1:8">
      <c r="A220">
        <v>219</v>
      </c>
      <c r="B220" t="s">
        <v>4682</v>
      </c>
      <c r="C220" t="s">
        <v>4683</v>
      </c>
      <c r="E220" t="s">
        <v>4684</v>
      </c>
      <c r="F220">
        <v>762</v>
      </c>
      <c r="G220" t="s">
        <v>4685</v>
      </c>
      <c r="H220" t="str">
        <f t="shared" si="7"/>
        <v>tj</v>
      </c>
    </row>
    <row r="221" spans="1:8">
      <c r="A221">
        <v>220</v>
      </c>
      <c r="B221" t="s">
        <v>4686</v>
      </c>
      <c r="C221" t="s">
        <v>4687</v>
      </c>
      <c r="E221" t="s">
        <v>4688</v>
      </c>
      <c r="F221">
        <v>772</v>
      </c>
      <c r="H221" t="str">
        <f t="shared" si="7"/>
        <v>tk</v>
      </c>
    </row>
    <row r="222" spans="1:8">
      <c r="A222">
        <v>222</v>
      </c>
      <c r="B222" t="s">
        <v>4692</v>
      </c>
      <c r="C222" t="s">
        <v>4693</v>
      </c>
      <c r="E222" t="s">
        <v>4694</v>
      </c>
      <c r="F222">
        <v>626</v>
      </c>
      <c r="G222" t="s">
        <v>4695</v>
      </c>
      <c r="H222" t="str">
        <f t="shared" si="7"/>
        <v>tl</v>
      </c>
    </row>
    <row r="223" spans="1:8">
      <c r="A223">
        <v>221</v>
      </c>
      <c r="B223" t="s">
        <v>4689</v>
      </c>
      <c r="C223" t="s">
        <v>4690</v>
      </c>
      <c r="E223" t="s">
        <v>4691</v>
      </c>
      <c r="F223">
        <v>795</v>
      </c>
      <c r="H223" t="str">
        <f t="shared" si="7"/>
        <v>tm</v>
      </c>
    </row>
    <row r="224" spans="1:8">
      <c r="A224">
        <v>225</v>
      </c>
      <c r="B224" t="s">
        <v>4704</v>
      </c>
      <c r="C224" t="s">
        <v>4705</v>
      </c>
      <c r="E224" t="s">
        <v>4706</v>
      </c>
      <c r="F224">
        <v>788</v>
      </c>
      <c r="G224" t="s">
        <v>4707</v>
      </c>
      <c r="H224" t="str">
        <f t="shared" si="7"/>
        <v>tn</v>
      </c>
    </row>
    <row r="225" spans="1:8">
      <c r="A225">
        <v>223</v>
      </c>
      <c r="B225" t="s">
        <v>4696</v>
      </c>
      <c r="C225" t="s">
        <v>4697</v>
      </c>
      <c r="E225" t="s">
        <v>4698</v>
      </c>
      <c r="F225">
        <v>776</v>
      </c>
      <c r="G225" t="s">
        <v>4699</v>
      </c>
      <c r="H225" t="str">
        <f t="shared" si="7"/>
        <v>to</v>
      </c>
    </row>
    <row r="226" spans="1:8">
      <c r="A226">
        <v>226</v>
      </c>
      <c r="B226" t="s">
        <v>4708</v>
      </c>
      <c r="C226" t="s">
        <v>4709</v>
      </c>
      <c r="E226" t="s">
        <v>4710</v>
      </c>
      <c r="F226">
        <v>792</v>
      </c>
      <c r="G226" t="s">
        <v>4711</v>
      </c>
      <c r="H226" t="str">
        <f t="shared" si="7"/>
        <v>tr</v>
      </c>
    </row>
    <row r="227" spans="1:8">
      <c r="A227">
        <v>224</v>
      </c>
      <c r="B227" t="s">
        <v>4700</v>
      </c>
      <c r="C227" t="s">
        <v>4701</v>
      </c>
      <c r="E227" t="s">
        <v>4702</v>
      </c>
      <c r="F227">
        <v>780</v>
      </c>
      <c r="G227" t="s">
        <v>4703</v>
      </c>
      <c r="H227" t="str">
        <f t="shared" si="7"/>
        <v>tt</v>
      </c>
    </row>
    <row r="228" spans="1:8">
      <c r="A228">
        <v>227</v>
      </c>
      <c r="B228" t="s">
        <v>4712</v>
      </c>
      <c r="C228" t="s">
        <v>4713</v>
      </c>
      <c r="E228" t="s">
        <v>4714</v>
      </c>
      <c r="F228">
        <v>798</v>
      </c>
      <c r="H228" t="str">
        <f t="shared" si="7"/>
        <v>tv</v>
      </c>
    </row>
    <row r="229" spans="1:8">
      <c r="A229">
        <v>228</v>
      </c>
      <c r="B229" t="s">
        <v>4715</v>
      </c>
      <c r="C229" t="s">
        <v>4716</v>
      </c>
      <c r="D229" t="s">
        <v>4717</v>
      </c>
      <c r="E229" t="s">
        <v>4718</v>
      </c>
      <c r="F229">
        <v>158</v>
      </c>
      <c r="G229" t="s">
        <v>4718</v>
      </c>
      <c r="H229" t="str">
        <f t="shared" si="7"/>
        <v>tw</v>
      </c>
    </row>
    <row r="230" spans="1:8">
      <c r="A230">
        <v>229</v>
      </c>
      <c r="B230" t="s">
        <v>4719</v>
      </c>
      <c r="C230" t="s">
        <v>4720</v>
      </c>
      <c r="D230" t="s">
        <v>4721</v>
      </c>
      <c r="E230" t="s">
        <v>4722</v>
      </c>
      <c r="F230">
        <v>834</v>
      </c>
      <c r="G230" t="s">
        <v>4723</v>
      </c>
      <c r="H230" t="str">
        <f t="shared" si="7"/>
        <v>tz</v>
      </c>
    </row>
    <row r="231" spans="1:8">
      <c r="A231">
        <v>231</v>
      </c>
      <c r="B231" t="s">
        <v>4728</v>
      </c>
      <c r="C231" t="s">
        <v>4729</v>
      </c>
      <c r="E231" t="s">
        <v>4730</v>
      </c>
      <c r="F231">
        <v>804</v>
      </c>
      <c r="H231" t="str">
        <f t="shared" si="7"/>
        <v>ua</v>
      </c>
    </row>
    <row r="232" spans="1:8">
      <c r="A232">
        <v>230</v>
      </c>
      <c r="B232" t="s">
        <v>4724</v>
      </c>
      <c r="C232" t="s">
        <v>4725</v>
      </c>
      <c r="E232" t="s">
        <v>4726</v>
      </c>
      <c r="F232">
        <v>800</v>
      </c>
      <c r="G232" t="s">
        <v>4727</v>
      </c>
      <c r="H232" t="str">
        <f t="shared" si="7"/>
        <v>ug</v>
      </c>
    </row>
    <row r="233" spans="1:8">
      <c r="A233">
        <v>232</v>
      </c>
      <c r="B233" t="s">
        <v>4731</v>
      </c>
      <c r="C233" t="s">
        <v>4732</v>
      </c>
      <c r="E233" t="s">
        <v>4733</v>
      </c>
      <c r="F233">
        <v>581</v>
      </c>
      <c r="H233" t="str">
        <f t="shared" si="7"/>
        <v>um</v>
      </c>
    </row>
    <row r="234" spans="1:8">
      <c r="A234">
        <v>234</v>
      </c>
      <c r="B234" t="s">
        <v>4738</v>
      </c>
      <c r="C234" t="s">
        <v>4739</v>
      </c>
      <c r="E234" t="s">
        <v>4740</v>
      </c>
      <c r="F234">
        <v>840</v>
      </c>
      <c r="G234" t="s">
        <v>4741</v>
      </c>
      <c r="H234" t="str">
        <f t="shared" si="7"/>
        <v>us</v>
      </c>
    </row>
    <row r="235" spans="1:8">
      <c r="A235">
        <v>233</v>
      </c>
      <c r="B235" t="s">
        <v>4734</v>
      </c>
      <c r="C235" t="s">
        <v>4735</v>
      </c>
      <c r="E235" t="s">
        <v>4736</v>
      </c>
      <c r="F235">
        <v>858</v>
      </c>
      <c r="G235" t="s">
        <v>4737</v>
      </c>
      <c r="H235" t="str">
        <f t="shared" si="7"/>
        <v>uy</v>
      </c>
    </row>
    <row r="236" spans="1:8">
      <c r="A236">
        <v>235</v>
      </c>
      <c r="B236" t="s">
        <v>4742</v>
      </c>
      <c r="C236" t="s">
        <v>4743</v>
      </c>
      <c r="E236" t="s">
        <v>4744</v>
      </c>
      <c r="F236">
        <v>860</v>
      </c>
      <c r="G236" t="s">
        <v>4745</v>
      </c>
      <c r="H236" t="str">
        <f t="shared" si="7"/>
        <v>uz</v>
      </c>
    </row>
    <row r="237" spans="1:8">
      <c r="A237">
        <v>236</v>
      </c>
      <c r="B237" t="s">
        <v>4746</v>
      </c>
      <c r="C237" t="s">
        <v>4747</v>
      </c>
      <c r="E237" t="s">
        <v>4748</v>
      </c>
      <c r="F237">
        <v>336</v>
      </c>
      <c r="H237" t="str">
        <f t="shared" si="7"/>
        <v>va</v>
      </c>
    </row>
    <row r="238" spans="1:8">
      <c r="A238">
        <v>237</v>
      </c>
      <c r="B238" t="s">
        <v>4749</v>
      </c>
      <c r="C238" t="s">
        <v>4750</v>
      </c>
      <c r="E238" t="s">
        <v>4751</v>
      </c>
      <c r="F238">
        <v>670</v>
      </c>
      <c r="H238" t="str">
        <f t="shared" si="7"/>
        <v>vc</v>
      </c>
    </row>
    <row r="239" spans="1:8">
      <c r="A239">
        <v>238</v>
      </c>
      <c r="B239" t="s">
        <v>4752</v>
      </c>
      <c r="C239" t="s">
        <v>4753</v>
      </c>
      <c r="D239" t="s">
        <v>4754</v>
      </c>
      <c r="E239" t="s">
        <v>4755</v>
      </c>
      <c r="F239">
        <v>862</v>
      </c>
      <c r="G239" t="s">
        <v>4756</v>
      </c>
      <c r="H239" t="str">
        <f t="shared" ref="H239:H250" si="8" xml:space="preserve"> LOWER(B239)</f>
        <v>ve</v>
      </c>
    </row>
    <row r="240" spans="1:8">
      <c r="A240">
        <v>239</v>
      </c>
      <c r="B240" t="s">
        <v>4757</v>
      </c>
      <c r="C240" t="s">
        <v>4758</v>
      </c>
      <c r="E240" t="s">
        <v>4759</v>
      </c>
      <c r="F240">
        <v>92</v>
      </c>
      <c r="G240" t="s">
        <v>4760</v>
      </c>
      <c r="H240" t="str">
        <f t="shared" si="8"/>
        <v>vg</v>
      </c>
    </row>
    <row r="241" spans="1:8">
      <c r="A241">
        <v>240</v>
      </c>
      <c r="B241" t="s">
        <v>4761</v>
      </c>
      <c r="C241" t="s">
        <v>4762</v>
      </c>
      <c r="E241" t="s">
        <v>4763</v>
      </c>
      <c r="F241">
        <v>850</v>
      </c>
      <c r="G241" t="s">
        <v>4764</v>
      </c>
      <c r="H241" t="str">
        <f t="shared" si="8"/>
        <v>vi</v>
      </c>
    </row>
    <row r="242" spans="1:8">
      <c r="A242">
        <v>241</v>
      </c>
      <c r="B242" t="s">
        <v>4765</v>
      </c>
      <c r="C242" t="s">
        <v>4766</v>
      </c>
      <c r="D242" t="s">
        <v>4767</v>
      </c>
      <c r="E242" t="s">
        <v>4768</v>
      </c>
      <c r="F242">
        <v>704</v>
      </c>
      <c r="G242" t="s">
        <v>4769</v>
      </c>
      <c r="H242" t="str">
        <f t="shared" si="8"/>
        <v>vn</v>
      </c>
    </row>
    <row r="243" spans="1:8">
      <c r="A243">
        <v>242</v>
      </c>
      <c r="B243" t="s">
        <v>4770</v>
      </c>
      <c r="C243" t="s">
        <v>4771</v>
      </c>
      <c r="E243" t="s">
        <v>4772</v>
      </c>
      <c r="F243">
        <v>548</v>
      </c>
      <c r="G243" t="s">
        <v>4773</v>
      </c>
      <c r="H243" t="str">
        <f t="shared" si="8"/>
        <v>vu</v>
      </c>
    </row>
    <row r="244" spans="1:8">
      <c r="A244">
        <v>243</v>
      </c>
      <c r="B244" t="s">
        <v>4774</v>
      </c>
      <c r="C244" t="s">
        <v>4775</v>
      </c>
      <c r="E244" t="s">
        <v>4776</v>
      </c>
      <c r="F244">
        <v>876</v>
      </c>
      <c r="H244" t="str">
        <f t="shared" si="8"/>
        <v>wf</v>
      </c>
    </row>
    <row r="245" spans="1:8">
      <c r="A245">
        <v>244</v>
      </c>
      <c r="B245" t="s">
        <v>4777</v>
      </c>
      <c r="C245" t="s">
        <v>4778</v>
      </c>
      <c r="E245" t="s">
        <v>4779</v>
      </c>
      <c r="F245">
        <v>882</v>
      </c>
      <c r="G245" t="s">
        <v>4780</v>
      </c>
      <c r="H245" t="str">
        <f t="shared" si="8"/>
        <v>ws</v>
      </c>
    </row>
    <row r="246" spans="1:8">
      <c r="A246">
        <v>245</v>
      </c>
      <c r="B246" t="s">
        <v>4781</v>
      </c>
      <c r="C246" t="s">
        <v>4782</v>
      </c>
      <c r="E246" t="s">
        <v>4783</v>
      </c>
      <c r="F246">
        <v>887</v>
      </c>
      <c r="G246" t="s">
        <v>4784</v>
      </c>
      <c r="H246" t="str">
        <f t="shared" si="8"/>
        <v>ye</v>
      </c>
    </row>
    <row r="247" spans="1:8">
      <c r="A247">
        <v>158</v>
      </c>
      <c r="B247" t="s">
        <v>4459</v>
      </c>
      <c r="C247" t="s">
        <v>4460</v>
      </c>
      <c r="E247" t="s">
        <v>4461</v>
      </c>
      <c r="F247">
        <v>175</v>
      </c>
      <c r="H247" t="str">
        <f t="shared" si="8"/>
        <v>yt</v>
      </c>
    </row>
    <row r="248" spans="1:8">
      <c r="A248">
        <v>246</v>
      </c>
      <c r="B248" t="s">
        <v>4785</v>
      </c>
      <c r="C248" t="s">
        <v>4786</v>
      </c>
      <c r="E248" t="s">
        <v>4787</v>
      </c>
      <c r="F248">
        <v>710</v>
      </c>
      <c r="G248" t="s">
        <v>4788</v>
      </c>
      <c r="H248" t="str">
        <f t="shared" si="8"/>
        <v>za</v>
      </c>
    </row>
    <row r="249" spans="1:8">
      <c r="A249">
        <v>247</v>
      </c>
      <c r="B249" t="s">
        <v>4789</v>
      </c>
      <c r="C249" t="s">
        <v>4790</v>
      </c>
      <c r="E249" t="s">
        <v>4791</v>
      </c>
      <c r="F249">
        <v>894</v>
      </c>
      <c r="G249" t="s">
        <v>4792</v>
      </c>
      <c r="H249" t="str">
        <f t="shared" si="8"/>
        <v>zm</v>
      </c>
    </row>
    <row r="250" spans="1:8">
      <c r="A250">
        <v>248</v>
      </c>
      <c r="B250" t="s">
        <v>4793</v>
      </c>
      <c r="C250" t="s">
        <v>4794</v>
      </c>
      <c r="E250" t="s">
        <v>4795</v>
      </c>
      <c r="F250">
        <v>716</v>
      </c>
      <c r="G250" t="s">
        <v>4796</v>
      </c>
      <c r="H250" t="str">
        <f t="shared" si="8"/>
        <v>zw</v>
      </c>
    </row>
  </sheetData>
  <sortState xmlns:xlrd2="http://schemas.microsoft.com/office/spreadsheetml/2017/richdata2" ref="A2:H250">
    <sortCondition ref="B2:B250"/>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c r="A1" s="1" t="s">
        <v>11</v>
      </c>
      <c r="B1" s="1" t="s">
        <v>12</v>
      </c>
      <c r="C1" s="1" t="s">
        <v>53</v>
      </c>
      <c r="D1" s="1" t="s">
        <v>70</v>
      </c>
      <c r="E1" s="1" t="s">
        <v>13</v>
      </c>
      <c r="F1" s="1" t="s">
        <v>14</v>
      </c>
      <c r="G1" s="1" t="s">
        <v>15</v>
      </c>
      <c r="H1" s="1" t="s">
        <v>63</v>
      </c>
      <c r="I1" s="1" t="s">
        <v>64</v>
      </c>
      <c r="J1" s="1" t="s">
        <v>1032</v>
      </c>
      <c r="K1" s="2" t="s">
        <v>87</v>
      </c>
      <c r="L1" s="2" t="s">
        <v>93</v>
      </c>
      <c r="M1" s="1" t="s">
        <v>54</v>
      </c>
      <c r="N1" s="1" t="s">
        <v>76</v>
      </c>
    </row>
    <row r="2" spans="1:14">
      <c r="A2" s="1" t="s">
        <v>10</v>
      </c>
      <c r="C2" s="1">
        <v>3</v>
      </c>
      <c r="E2" s="1" t="s">
        <v>100</v>
      </c>
      <c r="F2" s="1" t="s">
        <v>55</v>
      </c>
      <c r="G2" s="1" t="s">
        <v>56</v>
      </c>
      <c r="H2" s="1">
        <v>1</v>
      </c>
      <c r="I2" s="1" t="s">
        <v>66</v>
      </c>
      <c r="M2" s="3" t="s">
        <v>57</v>
      </c>
    </row>
    <row r="3" spans="1:14">
      <c r="A3" s="1" t="s">
        <v>0</v>
      </c>
      <c r="C3" s="1">
        <v>1</v>
      </c>
      <c r="D3" s="1" t="b">
        <v>1</v>
      </c>
      <c r="E3" s="1" t="s">
        <v>91</v>
      </c>
      <c r="F3" s="1" t="s">
        <v>59</v>
      </c>
      <c r="G3" s="1" t="s">
        <v>17</v>
      </c>
      <c r="H3" s="1">
        <v>1</v>
      </c>
      <c r="I3" s="1" t="s">
        <v>66</v>
      </c>
      <c r="M3" s="3" t="s">
        <v>58</v>
      </c>
    </row>
    <row r="4" spans="1:14" ht="75">
      <c r="A4" s="1" t="s">
        <v>1</v>
      </c>
      <c r="C4" s="1">
        <v>4</v>
      </c>
      <c r="E4" s="1" t="s">
        <v>92</v>
      </c>
      <c r="F4" s="1" t="s">
        <v>61</v>
      </c>
      <c r="G4" s="1" t="s">
        <v>17</v>
      </c>
      <c r="H4" s="1">
        <v>1</v>
      </c>
      <c r="I4" s="1" t="s">
        <v>65</v>
      </c>
      <c r="K4" s="2" t="s">
        <v>94</v>
      </c>
      <c r="L4" s="2" t="s">
        <v>95</v>
      </c>
      <c r="M4" s="3" t="s">
        <v>60</v>
      </c>
    </row>
    <row r="5" spans="1:14">
      <c r="A5" s="1" t="s">
        <v>2</v>
      </c>
      <c r="C5" s="1">
        <v>6</v>
      </c>
      <c r="F5" s="1" t="s">
        <v>67</v>
      </c>
      <c r="G5" s="1" t="s">
        <v>17</v>
      </c>
      <c r="H5" s="1">
        <v>1</v>
      </c>
      <c r="I5" s="1" t="s">
        <v>66</v>
      </c>
      <c r="M5" s="3" t="s">
        <v>62</v>
      </c>
    </row>
    <row r="6" spans="1:14" ht="30">
      <c r="A6" s="1" t="s">
        <v>3</v>
      </c>
      <c r="C6" s="1">
        <v>3</v>
      </c>
      <c r="D6" s="1" t="b">
        <v>1</v>
      </c>
      <c r="E6" s="1" t="s">
        <v>88</v>
      </c>
      <c r="F6" s="1" t="s">
        <v>72</v>
      </c>
      <c r="G6" s="1" t="s">
        <v>17</v>
      </c>
      <c r="H6" s="1">
        <v>1</v>
      </c>
      <c r="I6" s="1" t="s">
        <v>66</v>
      </c>
      <c r="K6" s="2" t="s">
        <v>89</v>
      </c>
      <c r="M6" s="3" t="s">
        <v>71</v>
      </c>
    </row>
    <row r="7" spans="1:14">
      <c r="A7" s="1" t="s">
        <v>4</v>
      </c>
      <c r="C7" s="1">
        <v>3</v>
      </c>
      <c r="E7" s="1" t="s">
        <v>90</v>
      </c>
      <c r="F7" s="1" t="s">
        <v>73</v>
      </c>
      <c r="G7" s="1" t="s">
        <v>17</v>
      </c>
      <c r="H7" s="1">
        <v>1</v>
      </c>
      <c r="I7" s="1" t="s">
        <v>66</v>
      </c>
      <c r="M7" s="3" t="s">
        <v>74</v>
      </c>
      <c r="N7" s="3" t="s">
        <v>75</v>
      </c>
    </row>
    <row r="8" spans="1:14" s="5" customFormat="1">
      <c r="A8" s="5" t="s">
        <v>97</v>
      </c>
      <c r="E8" s="5" t="s">
        <v>98</v>
      </c>
      <c r="K8" s="6"/>
      <c r="L8" s="6"/>
      <c r="M8" s="8"/>
      <c r="N8" s="8"/>
    </row>
    <row r="9" spans="1:14">
      <c r="A9" s="1" t="s">
        <v>5</v>
      </c>
      <c r="C9" s="1">
        <v>6</v>
      </c>
      <c r="E9" s="1" t="s">
        <v>96</v>
      </c>
      <c r="F9" s="1" t="s">
        <v>68</v>
      </c>
      <c r="G9" s="1" t="s">
        <v>17</v>
      </c>
      <c r="H9" s="1">
        <v>1</v>
      </c>
      <c r="I9" s="1" t="s">
        <v>66</v>
      </c>
      <c r="M9" s="3" t="s">
        <v>69</v>
      </c>
    </row>
    <row r="10" spans="1:14">
      <c r="A10" s="1" t="s">
        <v>6</v>
      </c>
      <c r="C10" s="1">
        <v>5</v>
      </c>
      <c r="E10" s="1" t="s">
        <v>85</v>
      </c>
      <c r="F10" s="1" t="s">
        <v>77</v>
      </c>
      <c r="G10" s="1" t="s">
        <v>17</v>
      </c>
      <c r="H10" s="1">
        <v>1</v>
      </c>
      <c r="I10" s="1" t="s">
        <v>66</v>
      </c>
      <c r="J10" s="3" t="s">
        <v>1033</v>
      </c>
      <c r="M10" s="3" t="s">
        <v>78</v>
      </c>
    </row>
    <row r="11" spans="1:14">
      <c r="A11" s="1" t="s">
        <v>7</v>
      </c>
      <c r="C11" s="1">
        <v>5</v>
      </c>
      <c r="E11" s="1" t="s">
        <v>86</v>
      </c>
      <c r="F11" s="1" t="s">
        <v>80</v>
      </c>
      <c r="G11" s="1" t="s">
        <v>17</v>
      </c>
      <c r="H11" s="1">
        <v>1</v>
      </c>
      <c r="I11" s="1" t="s">
        <v>66</v>
      </c>
      <c r="J11" s="3" t="s">
        <v>1033</v>
      </c>
      <c r="M11" s="3" t="s">
        <v>79</v>
      </c>
    </row>
    <row r="12" spans="1:14">
      <c r="A12" s="1" t="s">
        <v>8</v>
      </c>
      <c r="H12" s="1">
        <v>1</v>
      </c>
      <c r="I12" s="1" t="s">
        <v>66</v>
      </c>
    </row>
    <row r="13" spans="1:14">
      <c r="A13" s="1" t="s">
        <v>18</v>
      </c>
      <c r="C13" s="1">
        <v>5</v>
      </c>
      <c r="D13" s="1" t="b">
        <v>1</v>
      </c>
      <c r="E13" s="1" t="s">
        <v>99</v>
      </c>
      <c r="F13" s="1" t="s">
        <v>19</v>
      </c>
      <c r="G13" s="1" t="s">
        <v>20</v>
      </c>
      <c r="H13" s="1">
        <v>1</v>
      </c>
      <c r="I13" s="1" t="s">
        <v>66</v>
      </c>
      <c r="M13" s="3" t="s">
        <v>81</v>
      </c>
    </row>
    <row r="14" spans="1:14">
      <c r="A14" s="1" t="s">
        <v>9</v>
      </c>
      <c r="C14" s="1">
        <v>4</v>
      </c>
      <c r="D14" s="1" t="b">
        <v>1</v>
      </c>
      <c r="F14" s="1" t="s">
        <v>16</v>
      </c>
      <c r="G14" s="1" t="s">
        <v>17</v>
      </c>
      <c r="H14" s="1">
        <v>0</v>
      </c>
      <c r="I14" s="1" t="s">
        <v>65</v>
      </c>
    </row>
    <row r="18" spans="1:12" s="5" customFormat="1">
      <c r="A18" s="5" t="s">
        <v>23</v>
      </c>
      <c r="K18" s="6"/>
      <c r="L18" s="6"/>
    </row>
    <row r="19" spans="1:12" s="5" customFormat="1">
      <c r="A19" s="5" t="s">
        <v>22</v>
      </c>
      <c r="K19" s="6"/>
      <c r="L19" s="6"/>
    </row>
    <row r="20" spans="1:12" s="5" customFormat="1">
      <c r="A20" s="5" t="s">
        <v>21</v>
      </c>
      <c r="K20" s="6"/>
      <c r="L20" s="6"/>
    </row>
    <row r="21" spans="1:12" s="5" customFormat="1">
      <c r="A21" s="5" t="s">
        <v>24</v>
      </c>
      <c r="K21" s="6"/>
      <c r="L21" s="6"/>
    </row>
    <row r="22" spans="1:12" s="5" customFormat="1">
      <c r="A22" s="5" t="s">
        <v>25</v>
      </c>
      <c r="K22" s="6"/>
      <c r="L22" s="6"/>
    </row>
    <row r="23" spans="1:12" s="9" customFormat="1">
      <c r="K23" s="10"/>
      <c r="L23" s="10"/>
    </row>
    <row r="24" spans="1:12" s="9" customFormat="1">
      <c r="A24" s="11" t="s">
        <v>101</v>
      </c>
      <c r="K24" s="10"/>
      <c r="L24" s="10"/>
    </row>
    <row r="25" spans="1:12">
      <c r="A25" s="1" t="s">
        <v>26</v>
      </c>
    </row>
    <row r="26" spans="1:12">
      <c r="A26" s="1" t="s">
        <v>27</v>
      </c>
    </row>
    <row r="27" spans="1:12">
      <c r="A27" s="1" t="s">
        <v>28</v>
      </c>
    </row>
    <row r="28" spans="1:12">
      <c r="A28" s="1" t="s">
        <v>29</v>
      </c>
    </row>
    <row r="29" spans="1:12">
      <c r="A29" s="1" t="s">
        <v>30</v>
      </c>
    </row>
    <row r="30" spans="1:12">
      <c r="A30" s="1" t="s">
        <v>31</v>
      </c>
    </row>
    <row r="31" spans="1:12">
      <c r="A31" s="1" t="s">
        <v>32</v>
      </c>
    </row>
    <row r="32" spans="1:12">
      <c r="A32" s="1" t="s">
        <v>33</v>
      </c>
    </row>
    <row r="33" spans="1:1">
      <c r="A33" s="1" t="s">
        <v>34</v>
      </c>
    </row>
    <row r="34" spans="1:1">
      <c r="A34" s="1" t="s">
        <v>35</v>
      </c>
    </row>
    <row r="35" spans="1:1">
      <c r="A35" s="1" t="s">
        <v>36</v>
      </c>
    </row>
    <row r="36" spans="1:1">
      <c r="A36" s="1" t="s">
        <v>37</v>
      </c>
    </row>
    <row r="37" spans="1:1">
      <c r="A37" s="1" t="s">
        <v>38</v>
      </c>
    </row>
    <row r="38" spans="1:1">
      <c r="A38" s="1" t="s">
        <v>39</v>
      </c>
    </row>
    <row r="39" spans="1:1">
      <c r="A39" s="1" t="s">
        <v>40</v>
      </c>
    </row>
    <row r="40" spans="1:1">
      <c r="A40" s="1" t="s">
        <v>41</v>
      </c>
    </row>
    <row r="41" spans="1:1">
      <c r="A41" s="1" t="s">
        <v>42</v>
      </c>
    </row>
    <row r="42" spans="1:1">
      <c r="A42" s="1" t="s">
        <v>43</v>
      </c>
    </row>
    <row r="43" spans="1:1">
      <c r="A43" s="1" t="s">
        <v>44</v>
      </c>
    </row>
    <row r="44" spans="1:1">
      <c r="A44" s="1" t="s">
        <v>45</v>
      </c>
    </row>
    <row r="45" spans="1:1">
      <c r="A45" s="1" t="s">
        <v>46</v>
      </c>
    </row>
    <row r="46" spans="1:1">
      <c r="A46" s="1" t="s">
        <v>47</v>
      </c>
    </row>
    <row r="47" spans="1:1">
      <c r="A47" s="1" t="s">
        <v>48</v>
      </c>
    </row>
    <row r="48" spans="1:1">
      <c r="A48" s="1" t="s">
        <v>49</v>
      </c>
    </row>
    <row r="49" spans="1:1">
      <c r="A49" s="1" t="s">
        <v>50</v>
      </c>
    </row>
    <row r="50" spans="1:1">
      <c r="A50" s="1" t="s">
        <v>51</v>
      </c>
    </row>
    <row r="51" spans="1:1">
      <c r="A51" s="1" t="s">
        <v>52</v>
      </c>
    </row>
    <row r="54" spans="1:1" ht="18">
      <c r="A54" s="7" t="s">
        <v>82</v>
      </c>
    </row>
    <row r="55" spans="1:1">
      <c r="A55" s="4"/>
    </row>
    <row r="56" spans="1:1">
      <c r="A56" s="4" t="s">
        <v>83</v>
      </c>
    </row>
    <row r="57" spans="1:1">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1:J31"/>
  <sheetViews>
    <sheetView workbookViewId="0">
      <pane xSplit="4" ySplit="3" topLeftCell="E4" activePane="bottomRight" state="frozen"/>
      <selection pane="topRight" activeCell="C1" sqref="C1"/>
      <selection pane="bottomLeft" activeCell="A4" sqref="A4"/>
      <selection pane="bottomRight" activeCell="C4" sqref="C4"/>
    </sheetView>
  </sheetViews>
  <sheetFormatPr defaultRowHeight="15"/>
  <cols>
    <col min="1" max="1" width="9.140625" style="19"/>
    <col min="2" max="2" width="10.7109375" style="19" customWidth="1"/>
    <col min="3" max="3" width="30.7109375" style="19" customWidth="1"/>
    <col min="4" max="4" width="20.7109375" style="24" customWidth="1"/>
    <col min="5" max="5" width="10.7109375" style="19" customWidth="1"/>
    <col min="6" max="7" width="20.7109375" style="19" customWidth="1"/>
    <col min="8" max="8" width="5.7109375" style="19" customWidth="1"/>
    <col min="9" max="10" width="20.7109375" style="20" customWidth="1"/>
    <col min="11" max="16384" width="9.140625" style="19"/>
  </cols>
  <sheetData>
    <row r="1" spans="1:10" s="42" customFormat="1">
      <c r="B1" s="42" t="s">
        <v>2099</v>
      </c>
      <c r="D1" s="43" t="s">
        <v>2125</v>
      </c>
      <c r="E1" s="42" t="s">
        <v>1</v>
      </c>
      <c r="F1" s="44"/>
      <c r="G1" s="42" t="s">
        <v>2123</v>
      </c>
      <c r="I1" s="45" t="s">
        <v>2126</v>
      </c>
      <c r="J1" s="45" t="s">
        <v>2122</v>
      </c>
    </row>
    <row r="2" spans="1:10">
      <c r="A2" s="19" t="s">
        <v>1922</v>
      </c>
      <c r="C2" s="19" t="s">
        <v>1097</v>
      </c>
      <c r="D2" s="24" t="s">
        <v>1162</v>
      </c>
      <c r="E2" s="19" t="s">
        <v>3854</v>
      </c>
      <c r="F2" s="19" t="s">
        <v>1159</v>
      </c>
      <c r="G2" s="21" t="s">
        <v>1092</v>
      </c>
      <c r="I2" s="20" t="s">
        <v>191</v>
      </c>
      <c r="J2" s="20" t="s">
        <v>1088</v>
      </c>
    </row>
    <row r="3" spans="1:10" ht="15.75" thickBot="1">
      <c r="C3" s="19" t="s">
        <v>2124</v>
      </c>
      <c r="I3" s="20" t="s">
        <v>1026</v>
      </c>
      <c r="J3" s="20" t="s">
        <v>1025</v>
      </c>
    </row>
    <row r="4" spans="1:10">
      <c r="A4" s="19">
        <f xml:space="preserve"> MATCH(C4, esource_tech_matrix!B:B, FALSE)</f>
        <v>3</v>
      </c>
      <c r="B4" s="20" t="s">
        <v>2110</v>
      </c>
      <c r="C4" s="20" t="s">
        <v>686</v>
      </c>
      <c r="D4" s="24" t="s">
        <v>1103</v>
      </c>
      <c r="E4" s="36" t="s">
        <v>1119</v>
      </c>
      <c r="F4" s="37" t="s">
        <v>1120</v>
      </c>
      <c r="G4" s="19" t="s">
        <v>698</v>
      </c>
      <c r="H4" s="19">
        <v>1</v>
      </c>
      <c r="I4" s="20" t="s">
        <v>686</v>
      </c>
      <c r="J4" s="20" t="s">
        <v>686</v>
      </c>
    </row>
    <row r="5" spans="1:10">
      <c r="A5" s="19">
        <f xml:space="preserve"> MATCH(C5, esource_tech_matrix!B:B, FALSE)</f>
        <v>3</v>
      </c>
      <c r="B5" s="20" t="s">
        <v>2110</v>
      </c>
      <c r="C5" s="20" t="s">
        <v>686</v>
      </c>
      <c r="D5" s="24" t="s">
        <v>1103</v>
      </c>
      <c r="E5" s="38" t="s">
        <v>1125</v>
      </c>
      <c r="F5" s="39" t="s">
        <v>1126</v>
      </c>
      <c r="G5" s="19" t="s">
        <v>1038</v>
      </c>
      <c r="H5" s="19">
        <v>1</v>
      </c>
      <c r="I5" s="20" t="s">
        <v>686</v>
      </c>
      <c r="J5" s="20" t="s">
        <v>686</v>
      </c>
    </row>
    <row r="6" spans="1:10">
      <c r="A6" s="19">
        <f xml:space="preserve"> MATCH(C6, esource_tech_matrix!B:B, FALSE)</f>
        <v>3</v>
      </c>
      <c r="B6" s="20" t="s">
        <v>2110</v>
      </c>
      <c r="C6" s="20" t="s">
        <v>686</v>
      </c>
      <c r="D6" s="24" t="s">
        <v>1103</v>
      </c>
      <c r="E6" s="38" t="s">
        <v>1131</v>
      </c>
      <c r="F6" s="39" t="s">
        <v>1132</v>
      </c>
      <c r="G6" s="22"/>
      <c r="H6" s="19">
        <v>1</v>
      </c>
      <c r="I6" s="20" t="s">
        <v>686</v>
      </c>
      <c r="J6" s="20" t="s">
        <v>686</v>
      </c>
    </row>
    <row r="7" spans="1:10">
      <c r="A7" s="19">
        <f xml:space="preserve"> MATCH(C7, esource_tech_matrix!B:B, FALSE)</f>
        <v>4</v>
      </c>
      <c r="B7" s="20" t="s">
        <v>2102</v>
      </c>
      <c r="C7" s="20" t="s">
        <v>770</v>
      </c>
      <c r="D7" s="24" t="s">
        <v>1164</v>
      </c>
      <c r="E7" s="38" t="s">
        <v>1123</v>
      </c>
      <c r="F7" s="39" t="s">
        <v>1124</v>
      </c>
      <c r="G7" s="19" t="s">
        <v>1093</v>
      </c>
      <c r="H7" s="19">
        <v>2</v>
      </c>
      <c r="I7" s="20" t="s">
        <v>770</v>
      </c>
      <c r="J7" s="20" t="s">
        <v>1031</v>
      </c>
    </row>
    <row r="8" spans="1:10">
      <c r="A8" s="19">
        <f xml:space="preserve"> MATCH(C8, esource_tech_matrix!B:B, FALSE)</f>
        <v>4</v>
      </c>
      <c r="B8" s="20" t="s">
        <v>2102</v>
      </c>
      <c r="C8" s="20" t="s">
        <v>770</v>
      </c>
      <c r="D8" s="24" t="s">
        <v>1164</v>
      </c>
      <c r="E8" s="38" t="s">
        <v>1121</v>
      </c>
      <c r="F8" s="39" t="s">
        <v>1122</v>
      </c>
      <c r="G8" s="22"/>
      <c r="H8" s="22"/>
      <c r="I8" s="23"/>
      <c r="J8" s="23"/>
    </row>
    <row r="9" spans="1:10">
      <c r="A9" s="19">
        <f xml:space="preserve"> MATCH(C9, esource_tech_matrix!B:B, FALSE)</f>
        <v>5</v>
      </c>
      <c r="B9" s="20" t="s">
        <v>3</v>
      </c>
      <c r="C9" s="20" t="s">
        <v>944</v>
      </c>
      <c r="D9" s="24" t="s">
        <v>1103</v>
      </c>
      <c r="E9" s="38" t="s">
        <v>1133</v>
      </c>
      <c r="F9" s="39" t="s">
        <v>944</v>
      </c>
      <c r="G9" s="19" t="s">
        <v>944</v>
      </c>
      <c r="H9" s="19">
        <v>3</v>
      </c>
      <c r="I9" s="20" t="s">
        <v>944</v>
      </c>
      <c r="J9" s="20" t="s">
        <v>944</v>
      </c>
    </row>
    <row r="10" spans="1:10">
      <c r="A10" s="19">
        <f xml:space="preserve"> MATCH(C10, esource_tech_matrix!B:B, FALSE)</f>
        <v>6</v>
      </c>
      <c r="B10" s="20" t="s">
        <v>2103</v>
      </c>
      <c r="C10" s="20" t="s">
        <v>943</v>
      </c>
      <c r="D10" s="35" t="s">
        <v>1105</v>
      </c>
      <c r="E10" s="38" t="s">
        <v>1134</v>
      </c>
      <c r="F10" s="39" t="s">
        <v>1135</v>
      </c>
      <c r="G10" s="19" t="s">
        <v>943</v>
      </c>
      <c r="H10" s="19">
        <v>4</v>
      </c>
      <c r="I10" s="20" t="s">
        <v>943</v>
      </c>
      <c r="J10" s="20" t="s">
        <v>1030</v>
      </c>
    </row>
    <row r="11" spans="1:10">
      <c r="A11" s="19">
        <f xml:space="preserve"> MATCH(C11, esource_tech_matrix!B:B, FALSE)</f>
        <v>6</v>
      </c>
      <c r="B11" s="20" t="s">
        <v>2103</v>
      </c>
      <c r="C11" s="20" t="s">
        <v>943</v>
      </c>
      <c r="D11" s="35" t="s">
        <v>1104</v>
      </c>
      <c r="E11" s="38" t="s">
        <v>1136</v>
      </c>
      <c r="F11" s="39" t="s">
        <v>1137</v>
      </c>
      <c r="G11" s="19" t="s">
        <v>943</v>
      </c>
      <c r="H11" s="19">
        <v>4</v>
      </c>
      <c r="I11" s="20" t="s">
        <v>943</v>
      </c>
      <c r="J11" s="20" t="s">
        <v>1030</v>
      </c>
    </row>
    <row r="12" spans="1:10">
      <c r="A12" s="19">
        <f xml:space="preserve"> MATCH(C12, esource_tech_matrix!B:B, FALSE)</f>
        <v>6</v>
      </c>
      <c r="B12" s="20" t="s">
        <v>2103</v>
      </c>
      <c r="C12" s="20" t="s">
        <v>943</v>
      </c>
      <c r="D12" s="35" t="s">
        <v>1106</v>
      </c>
      <c r="E12" s="38" t="s">
        <v>1138</v>
      </c>
      <c r="F12" s="39" t="s">
        <v>1139</v>
      </c>
      <c r="G12" s="19" t="s">
        <v>943</v>
      </c>
      <c r="H12" s="19">
        <v>4</v>
      </c>
      <c r="I12" s="20" t="s">
        <v>943</v>
      </c>
      <c r="J12" s="20" t="s">
        <v>1030</v>
      </c>
    </row>
    <row r="13" spans="1:10">
      <c r="A13" s="19">
        <f xml:space="preserve"> MATCH(C13, esource_tech_matrix!B:B, FALSE)</f>
        <v>9</v>
      </c>
      <c r="B13" s="20" t="s">
        <v>2104</v>
      </c>
      <c r="C13" s="20" t="s">
        <v>945</v>
      </c>
      <c r="D13" s="24" t="s">
        <v>1103</v>
      </c>
      <c r="E13" s="38" t="s">
        <v>1141</v>
      </c>
      <c r="F13" s="39" t="s">
        <v>945</v>
      </c>
      <c r="G13" s="22"/>
      <c r="H13" s="19">
        <v>5</v>
      </c>
      <c r="I13" s="20" t="s">
        <v>945</v>
      </c>
      <c r="J13" s="20" t="s">
        <v>945</v>
      </c>
    </row>
    <row r="14" spans="1:10">
      <c r="A14" s="19">
        <f xml:space="preserve"> MATCH(C14, esource_tech_matrix!B:B, FALSE)</f>
        <v>7</v>
      </c>
      <c r="B14" s="20" t="s">
        <v>2105</v>
      </c>
      <c r="C14" s="20" t="s">
        <v>2015</v>
      </c>
      <c r="D14" s="24" t="s">
        <v>1163</v>
      </c>
      <c r="E14" s="38" t="s">
        <v>1127</v>
      </c>
      <c r="F14" s="39" t="s">
        <v>1128</v>
      </c>
      <c r="G14" s="19" t="s">
        <v>806</v>
      </c>
      <c r="H14" s="19">
        <v>6</v>
      </c>
      <c r="I14" s="20" t="s">
        <v>806</v>
      </c>
      <c r="J14" s="20" t="s">
        <v>1098</v>
      </c>
    </row>
    <row r="15" spans="1:10">
      <c r="A15" s="19">
        <f xml:space="preserve"> MATCH(C15, esource_tech_matrix!B:B, FALSE)</f>
        <v>7</v>
      </c>
      <c r="B15" s="20" t="s">
        <v>2105</v>
      </c>
      <c r="C15" s="20" t="s">
        <v>2015</v>
      </c>
      <c r="D15" s="24" t="s">
        <v>1163</v>
      </c>
      <c r="E15" s="38" t="s">
        <v>1129</v>
      </c>
      <c r="F15" s="39" t="s">
        <v>1130</v>
      </c>
      <c r="G15" s="19" t="s">
        <v>806</v>
      </c>
      <c r="H15" s="19">
        <v>6</v>
      </c>
      <c r="I15" s="20" t="s">
        <v>806</v>
      </c>
      <c r="J15" s="20" t="s">
        <v>1098</v>
      </c>
    </row>
    <row r="16" spans="1:10">
      <c r="A16" s="19">
        <f xml:space="preserve"> MATCH(C16, esource_tech_matrix!B:B, FALSE)</f>
        <v>11</v>
      </c>
      <c r="B16" s="20" t="s">
        <v>2106</v>
      </c>
      <c r="C16" s="19" t="s">
        <v>1090</v>
      </c>
      <c r="D16" s="24" t="s">
        <v>1102</v>
      </c>
      <c r="E16" s="38" t="s">
        <v>1144</v>
      </c>
      <c r="F16" s="39" t="s">
        <v>1090</v>
      </c>
      <c r="G16" s="19" t="s">
        <v>1090</v>
      </c>
      <c r="H16" s="19">
        <v>7</v>
      </c>
      <c r="I16" s="20" t="s">
        <v>946</v>
      </c>
      <c r="J16" s="20" t="s">
        <v>1029</v>
      </c>
    </row>
    <row r="17" spans="1:10">
      <c r="A17" s="19">
        <f xml:space="preserve"> MATCH(C17, esource_tech_matrix!B:B, FALSE)</f>
        <v>11</v>
      </c>
      <c r="B17" s="20" t="s">
        <v>2106</v>
      </c>
      <c r="C17" s="19" t="s">
        <v>1090</v>
      </c>
      <c r="D17" s="24" t="s">
        <v>1099</v>
      </c>
      <c r="E17" s="38" t="s">
        <v>1144</v>
      </c>
      <c r="F17" s="39" t="s">
        <v>1090</v>
      </c>
      <c r="G17" s="19" t="s">
        <v>1090</v>
      </c>
      <c r="H17" s="19">
        <v>8</v>
      </c>
      <c r="I17" s="20" t="s">
        <v>947</v>
      </c>
      <c r="J17" s="20" t="s">
        <v>1028</v>
      </c>
    </row>
    <row r="18" spans="1:10">
      <c r="A18" s="19">
        <f xml:space="preserve"> MATCH(C18, esource_tech_matrix!B:B, FALSE)</f>
        <v>14</v>
      </c>
      <c r="B18" s="20" t="s">
        <v>2108</v>
      </c>
      <c r="C18" s="19" t="s">
        <v>949</v>
      </c>
      <c r="D18" s="24" t="s">
        <v>1100</v>
      </c>
      <c r="E18" s="38" t="s">
        <v>1148</v>
      </c>
      <c r="F18" s="39" t="s">
        <v>1149</v>
      </c>
      <c r="G18" s="19" t="s">
        <v>949</v>
      </c>
      <c r="H18" s="19">
        <v>10</v>
      </c>
      <c r="I18" s="20" t="s">
        <v>949</v>
      </c>
      <c r="J18" s="20" t="s">
        <v>949</v>
      </c>
    </row>
    <row r="19" spans="1:10">
      <c r="A19" s="19">
        <f xml:space="preserve"> MATCH(C19, esource_tech_matrix!B:B, FALSE)</f>
        <v>14</v>
      </c>
      <c r="B19" s="20" t="s">
        <v>2108</v>
      </c>
      <c r="C19" s="19" t="s">
        <v>949</v>
      </c>
      <c r="D19" s="24" t="s">
        <v>1101</v>
      </c>
      <c r="E19" s="38" t="s">
        <v>1146</v>
      </c>
      <c r="F19" s="39" t="s">
        <v>1147</v>
      </c>
      <c r="G19" s="19" t="s">
        <v>949</v>
      </c>
      <c r="H19" s="19">
        <v>10</v>
      </c>
      <c r="I19" s="20" t="s">
        <v>949</v>
      </c>
      <c r="J19" s="20" t="s">
        <v>949</v>
      </c>
    </row>
    <row r="20" spans="1:10">
      <c r="A20" s="19">
        <f xml:space="preserve"> MATCH(C20, esource_tech_matrix!B:B, FALSE)</f>
        <v>15</v>
      </c>
      <c r="B20" s="20" t="s">
        <v>2107</v>
      </c>
      <c r="C20" s="20" t="s">
        <v>948</v>
      </c>
      <c r="E20" s="38" t="s">
        <v>1145</v>
      </c>
      <c r="F20" s="39" t="s">
        <v>948</v>
      </c>
      <c r="G20" s="21" t="s">
        <v>1094</v>
      </c>
      <c r="H20" s="19">
        <v>9</v>
      </c>
      <c r="I20" s="20" t="s">
        <v>948</v>
      </c>
      <c r="J20" s="32" t="s">
        <v>1027</v>
      </c>
    </row>
    <row r="21" spans="1:10" s="24" customFormat="1">
      <c r="A21" s="19">
        <f xml:space="preserve"> MATCH(C21, esource_tech_matrix!B:B, FALSE)</f>
        <v>2</v>
      </c>
      <c r="B21" s="20" t="s">
        <v>2101</v>
      </c>
      <c r="C21" s="20" t="s">
        <v>1091</v>
      </c>
      <c r="E21" s="38" t="s">
        <v>1118</v>
      </c>
      <c r="F21" s="39" t="s">
        <v>706</v>
      </c>
      <c r="G21" s="21" t="s">
        <v>1091</v>
      </c>
      <c r="H21" s="19">
        <v>9</v>
      </c>
      <c r="I21" s="20" t="s">
        <v>948</v>
      </c>
      <c r="J21" s="32" t="s">
        <v>1027</v>
      </c>
    </row>
    <row r="22" spans="1:10">
      <c r="A22" s="19">
        <f xml:space="preserve"> MATCH(C22, esource_tech_matrix!B:B, FALSE)</f>
        <v>8</v>
      </c>
      <c r="B22" s="20" t="s">
        <v>2109</v>
      </c>
      <c r="C22" s="19" t="s">
        <v>1089</v>
      </c>
      <c r="E22" s="38" t="s">
        <v>1140</v>
      </c>
      <c r="F22" s="39" t="s">
        <v>1089</v>
      </c>
      <c r="G22" s="19" t="s">
        <v>1089</v>
      </c>
      <c r="I22" s="23"/>
      <c r="J22" s="23"/>
    </row>
    <row r="23" spans="1:10">
      <c r="A23" s="19" t="e">
        <f xml:space="preserve"> MATCH(C23, esource_tech_matrix!B:B, FALSE)</f>
        <v>#N/A</v>
      </c>
      <c r="B23" s="20" t="s">
        <v>194</v>
      </c>
      <c r="C23" s="21"/>
      <c r="D23" s="21"/>
      <c r="E23" s="38" t="s">
        <v>1142</v>
      </c>
      <c r="F23" s="39" t="s">
        <v>1143</v>
      </c>
      <c r="I23" s="23"/>
      <c r="J23" s="23"/>
    </row>
    <row r="24" spans="1:10">
      <c r="A24" s="19">
        <f xml:space="preserve"> MATCH(C24, esource_tech_matrix!B:B, FALSE)</f>
        <v>10</v>
      </c>
      <c r="B24" s="20" t="s">
        <v>194</v>
      </c>
      <c r="C24" s="19" t="s">
        <v>1111</v>
      </c>
      <c r="E24" s="38" t="s">
        <v>1112</v>
      </c>
      <c r="F24" s="39" t="s">
        <v>1113</v>
      </c>
      <c r="G24" s="19" t="s">
        <v>1096</v>
      </c>
      <c r="I24" s="23"/>
      <c r="J24" s="23"/>
    </row>
    <row r="25" spans="1:10">
      <c r="A25" s="19">
        <f xml:space="preserve"> MATCH(C25, esource_tech_matrix!B:B, FALSE)</f>
        <v>10</v>
      </c>
      <c r="B25" s="20" t="s">
        <v>194</v>
      </c>
      <c r="C25" s="19" t="s">
        <v>1111</v>
      </c>
      <c r="E25" s="38" t="s">
        <v>1150</v>
      </c>
      <c r="F25" s="39" t="s">
        <v>672</v>
      </c>
      <c r="G25" s="19" t="s">
        <v>1095</v>
      </c>
      <c r="I25" s="23"/>
      <c r="J25" s="23"/>
    </row>
    <row r="26" spans="1:10" s="21" customFormat="1">
      <c r="A26" s="21" t="e">
        <f xml:space="preserve"> MATCH(C26, esource_tech_matrix!B:B, FALSE)</f>
        <v>#N/A</v>
      </c>
      <c r="B26" s="20" t="s">
        <v>194</v>
      </c>
      <c r="C26" s="21" t="s">
        <v>1160</v>
      </c>
      <c r="D26" s="24"/>
      <c r="E26" s="38" t="s">
        <v>1114</v>
      </c>
      <c r="F26" s="39" t="s">
        <v>1115</v>
      </c>
      <c r="I26" s="32"/>
      <c r="J26" s="32"/>
    </row>
    <row r="27" spans="1:10">
      <c r="A27" s="19">
        <f xml:space="preserve"> MATCH(C27, esource_tech_matrix!B:B, FALSE)</f>
        <v>13</v>
      </c>
      <c r="B27" s="20" t="s">
        <v>2121</v>
      </c>
      <c r="C27" s="19" t="s">
        <v>2048</v>
      </c>
      <c r="D27" s="24" t="s">
        <v>1161</v>
      </c>
      <c r="E27" s="38" t="s">
        <v>1116</v>
      </c>
      <c r="F27" s="39" t="s">
        <v>1117</v>
      </c>
      <c r="G27" s="22"/>
      <c r="H27" s="22"/>
      <c r="I27" s="23"/>
      <c r="J27" s="23"/>
    </row>
    <row r="28" spans="1:10">
      <c r="A28" s="19">
        <f xml:space="preserve"> MATCH(C28, esource_tech_matrix!B:B, FALSE)</f>
        <v>13</v>
      </c>
      <c r="B28" s="20" t="s">
        <v>2121</v>
      </c>
      <c r="C28" s="19" t="s">
        <v>2048</v>
      </c>
      <c r="D28" s="24" t="s">
        <v>1161</v>
      </c>
      <c r="E28" s="38" t="s">
        <v>1151</v>
      </c>
      <c r="F28" s="39" t="s">
        <v>1152</v>
      </c>
      <c r="G28" s="22"/>
      <c r="H28" s="22"/>
      <c r="I28" s="23"/>
      <c r="J28" s="23"/>
    </row>
    <row r="29" spans="1:10">
      <c r="A29" s="19">
        <f xml:space="preserve"> MATCH(C29, esource_tech_matrix!B:B, FALSE)</f>
        <v>13</v>
      </c>
      <c r="B29" s="20" t="s">
        <v>2121</v>
      </c>
      <c r="C29" s="19" t="s">
        <v>2048</v>
      </c>
      <c r="D29" s="24" t="s">
        <v>1161</v>
      </c>
      <c r="E29" s="38" t="s">
        <v>1153</v>
      </c>
      <c r="F29" s="39" t="s">
        <v>1154</v>
      </c>
      <c r="G29" s="22"/>
      <c r="H29" s="22"/>
      <c r="I29" s="23"/>
      <c r="J29" s="23"/>
    </row>
    <row r="30" spans="1:10">
      <c r="A30" s="19">
        <f xml:space="preserve"> MATCH(C30, esource_tech_matrix!B:B, FALSE)</f>
        <v>13</v>
      </c>
      <c r="B30" s="20" t="s">
        <v>2121</v>
      </c>
      <c r="C30" s="19" t="s">
        <v>2048</v>
      </c>
      <c r="D30" s="24" t="s">
        <v>1161</v>
      </c>
      <c r="E30" s="38" t="s">
        <v>1155</v>
      </c>
      <c r="F30" s="39" t="s">
        <v>1156</v>
      </c>
      <c r="G30" s="22"/>
      <c r="H30" s="22"/>
      <c r="I30" s="23"/>
      <c r="J30" s="23"/>
    </row>
    <row r="31" spans="1:10" ht="15.75" thickBot="1">
      <c r="A31" s="19">
        <f xml:space="preserve"> MATCH(C31, esource_tech_matrix!B:B, FALSE)</f>
        <v>13</v>
      </c>
      <c r="B31" s="20" t="s">
        <v>2121</v>
      </c>
      <c r="C31" s="19" t="s">
        <v>2048</v>
      </c>
      <c r="D31" s="24" t="s">
        <v>1161</v>
      </c>
      <c r="E31" s="40" t="s">
        <v>1157</v>
      </c>
      <c r="F31" s="41" t="s">
        <v>1158</v>
      </c>
      <c r="G31" s="22"/>
      <c r="H31" s="22"/>
      <c r="I31" s="23"/>
      <c r="J31" s="23"/>
    </row>
  </sheetData>
  <pageMargins left="0.7" right="0.7" top="0.75" bottom="0.75" header="0.3" footer="0.3"/>
  <pageSetup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sheetPr>
    <tabColor theme="5" tint="0.79998168889431442"/>
  </sheetPr>
  <dimension ref="A1:H148"/>
  <sheetViews>
    <sheetView workbookViewId="0">
      <pane xSplit="3" ySplit="1" topLeftCell="D2" activePane="bottomRight" state="frozen"/>
      <selection activeCell="A2" sqref="A2"/>
      <selection pane="topRight" activeCell="A2" sqref="A2"/>
      <selection pane="bottomLeft" activeCell="A2" sqref="A2"/>
      <selection pane="bottomRight" activeCell="A2" sqref="A2"/>
    </sheetView>
  </sheetViews>
  <sheetFormatPr defaultRowHeight="15" zeroHeight="1"/>
  <cols>
    <col min="1" max="1" width="30.7109375" style="31" customWidth="1"/>
    <col min="2" max="2" width="8.7109375" style="26" customWidth="1"/>
    <col min="3" max="3" width="25.7109375" customWidth="1"/>
    <col min="4" max="4" width="10.7109375" style="15" customWidth="1"/>
    <col min="5" max="5" width="8.7109375" style="33" customWidth="1"/>
    <col min="6" max="6" width="20.7109375" style="27" customWidth="1"/>
    <col min="7" max="7" width="20.7109375" customWidth="1"/>
    <col min="8" max="13" width="40.7109375" style="26" customWidth="1"/>
    <col min="14" max="16384" width="9.140625" style="26"/>
  </cols>
  <sheetData>
    <row r="1" spans="1:8">
      <c r="A1" s="31" t="s">
        <v>2047</v>
      </c>
      <c r="B1" s="26" t="s">
        <v>2095</v>
      </c>
      <c r="C1" t="s">
        <v>1919</v>
      </c>
      <c r="D1" s="15" t="s">
        <v>2099</v>
      </c>
      <c r="E1" s="31" t="s">
        <v>2120</v>
      </c>
      <c r="F1" s="27" t="s">
        <v>2090</v>
      </c>
      <c r="G1" t="s">
        <v>2091</v>
      </c>
      <c r="H1" s="26" t="s">
        <v>2012</v>
      </c>
    </row>
    <row r="2" spans="1:8">
      <c r="A2" t="s">
        <v>1190</v>
      </c>
      <c r="B2" s="31">
        <v>3</v>
      </c>
      <c r="C2" t="s">
        <v>929</v>
      </c>
      <c r="D2" s="15" t="s">
        <v>2101</v>
      </c>
      <c r="F2" s="27" t="s">
        <v>2062</v>
      </c>
    </row>
    <row r="3" spans="1:8">
      <c r="A3" t="s">
        <v>1379</v>
      </c>
      <c r="B3" s="31">
        <v>3</v>
      </c>
      <c r="C3" s="26" t="s">
        <v>2026</v>
      </c>
      <c r="D3" s="15" t="s">
        <v>2101</v>
      </c>
    </row>
    <row r="4" spans="1:8">
      <c r="A4" t="s">
        <v>1191</v>
      </c>
      <c r="B4" s="31">
        <v>2</v>
      </c>
      <c r="C4" s="25"/>
      <c r="D4" s="15" t="s">
        <v>2110</v>
      </c>
      <c r="E4" s="34">
        <v>1</v>
      </c>
      <c r="F4" s="27" t="s">
        <v>2066</v>
      </c>
    </row>
    <row r="5" spans="1:8">
      <c r="A5" s="26" t="s">
        <v>1294</v>
      </c>
      <c r="B5" s="31">
        <v>3</v>
      </c>
      <c r="C5" t="s">
        <v>1173</v>
      </c>
      <c r="D5" s="15" t="s">
        <v>2102</v>
      </c>
    </row>
    <row r="6" spans="1:8">
      <c r="A6" t="s">
        <v>1380</v>
      </c>
      <c r="B6" s="31">
        <v>3</v>
      </c>
      <c r="C6" s="26" t="s">
        <v>2026</v>
      </c>
      <c r="D6" s="15" t="s">
        <v>2101</v>
      </c>
    </row>
    <row r="7" spans="1:8">
      <c r="A7" s="31" t="s">
        <v>1923</v>
      </c>
      <c r="B7" s="31">
        <v>1</v>
      </c>
      <c r="C7" s="25"/>
      <c r="D7" s="15" t="s">
        <v>2101</v>
      </c>
    </row>
    <row r="8" spans="1:8">
      <c r="A8" t="s">
        <v>929</v>
      </c>
      <c r="B8" s="31">
        <v>2</v>
      </c>
      <c r="C8" s="25"/>
      <c r="D8" s="15" t="s">
        <v>2101</v>
      </c>
    </row>
    <row r="9" spans="1:8">
      <c r="A9" t="s">
        <v>978</v>
      </c>
      <c r="B9" s="31">
        <v>2</v>
      </c>
      <c r="C9" s="25"/>
      <c r="D9" s="15" t="s">
        <v>2102</v>
      </c>
    </row>
    <row r="10" spans="1:8">
      <c r="A10" s="31" t="s">
        <v>1022</v>
      </c>
      <c r="B10" s="31">
        <v>2</v>
      </c>
      <c r="C10" s="25"/>
      <c r="D10" s="15" t="s">
        <v>2101</v>
      </c>
    </row>
    <row r="11" spans="1:8">
      <c r="A11" t="s">
        <v>1165</v>
      </c>
      <c r="B11" s="31">
        <v>2</v>
      </c>
      <c r="C11" s="25"/>
      <c r="D11" s="15" t="s">
        <v>2110</v>
      </c>
      <c r="E11" s="34">
        <v>1</v>
      </c>
      <c r="F11" s="27" t="s">
        <v>2060</v>
      </c>
    </row>
    <row r="12" spans="1:8">
      <c r="A12" t="s">
        <v>1384</v>
      </c>
      <c r="B12" s="31">
        <v>3</v>
      </c>
      <c r="C12" t="s">
        <v>2022</v>
      </c>
      <c r="D12" s="15" t="s">
        <v>2105</v>
      </c>
      <c r="H12" s="26" t="s">
        <v>2013</v>
      </c>
    </row>
    <row r="13" spans="1:8">
      <c r="A13" s="26" t="s">
        <v>1260</v>
      </c>
      <c r="B13" s="31">
        <v>3</v>
      </c>
      <c r="C13" t="s">
        <v>1921</v>
      </c>
      <c r="D13" s="15" t="s">
        <v>2102</v>
      </c>
      <c r="G13" t="s">
        <v>2082</v>
      </c>
    </row>
    <row r="14" spans="1:8">
      <c r="A14" t="s">
        <v>1878</v>
      </c>
      <c r="B14" s="31">
        <v>3</v>
      </c>
      <c r="C14" t="s">
        <v>1267</v>
      </c>
      <c r="D14" s="15" t="s">
        <v>2105</v>
      </c>
      <c r="H14" s="30"/>
    </row>
    <row r="15" spans="1:8">
      <c r="A15" t="s">
        <v>1879</v>
      </c>
      <c r="B15" s="31">
        <v>3</v>
      </c>
      <c r="C15" t="s">
        <v>1234</v>
      </c>
      <c r="D15" s="15" t="s">
        <v>2105</v>
      </c>
    </row>
    <row r="16" spans="1:8">
      <c r="A16" t="s">
        <v>1356</v>
      </c>
      <c r="B16" s="31">
        <v>3</v>
      </c>
      <c r="C16" t="s">
        <v>1234</v>
      </c>
      <c r="D16" s="15" t="s">
        <v>2105</v>
      </c>
    </row>
    <row r="17" spans="1:7">
      <c r="A17" s="31" t="s">
        <v>238</v>
      </c>
      <c r="B17" s="31">
        <v>1</v>
      </c>
      <c r="C17" s="25"/>
      <c r="D17" s="15" t="s">
        <v>2110</v>
      </c>
    </row>
    <row r="18" spans="1:7">
      <c r="A18" s="26" t="s">
        <v>1167</v>
      </c>
      <c r="B18" s="31">
        <v>3</v>
      </c>
      <c r="C18" t="s">
        <v>1920</v>
      </c>
      <c r="D18" s="15" t="s">
        <v>2105</v>
      </c>
    </row>
    <row r="19" spans="1:7">
      <c r="A19" s="26" t="s">
        <v>1204</v>
      </c>
      <c r="B19" s="31">
        <v>3</v>
      </c>
      <c r="C19" t="s">
        <v>1042</v>
      </c>
      <c r="D19" s="15" t="s">
        <v>2110</v>
      </c>
    </row>
    <row r="20" spans="1:7">
      <c r="A20" s="26" t="s">
        <v>1880</v>
      </c>
      <c r="B20" s="31">
        <v>3</v>
      </c>
      <c r="C20" t="s">
        <v>1176</v>
      </c>
      <c r="D20" s="15" t="s">
        <v>2110</v>
      </c>
    </row>
    <row r="21" spans="1:7">
      <c r="A21" s="26" t="s">
        <v>1264</v>
      </c>
      <c r="B21" s="31">
        <v>3</v>
      </c>
      <c r="C21" t="s">
        <v>1925</v>
      </c>
      <c r="D21" s="15" t="s">
        <v>2102</v>
      </c>
    </row>
    <row r="22" spans="1:7">
      <c r="A22" s="26" t="s">
        <v>725</v>
      </c>
      <c r="B22" s="31">
        <v>3</v>
      </c>
      <c r="C22" t="s">
        <v>1176</v>
      </c>
      <c r="D22" s="15" t="s">
        <v>2110</v>
      </c>
    </row>
    <row r="23" spans="1:7">
      <c r="A23" s="26" t="s">
        <v>1881</v>
      </c>
      <c r="B23" s="31">
        <v>3</v>
      </c>
      <c r="C23" t="s">
        <v>1176</v>
      </c>
      <c r="D23" s="15" t="s">
        <v>2110</v>
      </c>
    </row>
    <row r="24" spans="1:7">
      <c r="A24" s="26" t="s">
        <v>1208</v>
      </c>
      <c r="B24" s="31">
        <v>3</v>
      </c>
      <c r="C24" t="s">
        <v>1176</v>
      </c>
      <c r="D24" s="15" t="s">
        <v>2110</v>
      </c>
    </row>
    <row r="25" spans="1:7">
      <c r="A25" s="26" t="s">
        <v>1882</v>
      </c>
      <c r="B25" s="31">
        <v>3</v>
      </c>
      <c r="C25" t="s">
        <v>2034</v>
      </c>
      <c r="D25" s="15" t="s">
        <v>2102</v>
      </c>
      <c r="F25" s="27" t="s">
        <v>2074</v>
      </c>
      <c r="G25" t="s">
        <v>2081</v>
      </c>
    </row>
    <row r="26" spans="1:7">
      <c r="A26" s="26" t="s">
        <v>1386</v>
      </c>
      <c r="B26" s="31">
        <v>3</v>
      </c>
      <c r="C26" t="s">
        <v>1921</v>
      </c>
      <c r="D26" s="15" t="s">
        <v>2102</v>
      </c>
      <c r="F26" s="27" t="s">
        <v>2075</v>
      </c>
      <c r="G26" t="s">
        <v>2080</v>
      </c>
    </row>
    <row r="27" spans="1:7">
      <c r="A27" s="26" t="s">
        <v>1226</v>
      </c>
      <c r="B27" s="31">
        <v>3</v>
      </c>
      <c r="C27" t="s">
        <v>2016</v>
      </c>
      <c r="D27" s="15" t="s">
        <v>2105</v>
      </c>
      <c r="F27" s="27" t="s">
        <v>2073</v>
      </c>
    </row>
    <row r="28" spans="1:7">
      <c r="A28" t="s">
        <v>1229</v>
      </c>
      <c r="B28" s="31">
        <v>2</v>
      </c>
      <c r="C28" s="25"/>
      <c r="D28" s="15" t="s">
        <v>2105</v>
      </c>
      <c r="F28" s="27" t="s">
        <v>2067</v>
      </c>
    </row>
    <row r="29" spans="1:7">
      <c r="A29" t="s">
        <v>1230</v>
      </c>
      <c r="B29" s="31">
        <v>3</v>
      </c>
      <c r="C29" t="s">
        <v>1229</v>
      </c>
      <c r="D29" s="15" t="s">
        <v>2105</v>
      </c>
    </row>
    <row r="30" spans="1:7">
      <c r="A30" t="s">
        <v>1387</v>
      </c>
      <c r="B30" s="31">
        <v>3</v>
      </c>
      <c r="C30" t="s">
        <v>978</v>
      </c>
      <c r="D30" s="15" t="s">
        <v>2102</v>
      </c>
    </row>
    <row r="31" spans="1:7">
      <c r="A31" t="s">
        <v>1265</v>
      </c>
      <c r="B31" s="31">
        <v>3</v>
      </c>
      <c r="C31" t="s">
        <v>2020</v>
      </c>
      <c r="D31" s="15" t="s">
        <v>2105</v>
      </c>
      <c r="F31" s="27" t="s">
        <v>2069</v>
      </c>
    </row>
    <row r="32" spans="1:7">
      <c r="A32" t="s">
        <v>1885</v>
      </c>
      <c r="B32" s="31">
        <v>3</v>
      </c>
      <c r="C32" t="s">
        <v>1921</v>
      </c>
      <c r="D32" s="15" t="s">
        <v>2102</v>
      </c>
    </row>
    <row r="33" spans="1:8">
      <c r="A33" t="s">
        <v>1233</v>
      </c>
      <c r="B33" s="31">
        <v>3</v>
      </c>
      <c r="C33" t="s">
        <v>1390</v>
      </c>
      <c r="D33" s="15" t="s">
        <v>2102</v>
      </c>
    </row>
    <row r="34" spans="1:8">
      <c r="A34" t="s">
        <v>1234</v>
      </c>
      <c r="B34" s="31">
        <v>2</v>
      </c>
      <c r="C34" s="25"/>
      <c r="D34" s="15" t="s">
        <v>2105</v>
      </c>
      <c r="F34" s="27" t="s">
        <v>2098</v>
      </c>
      <c r="H34" s="26" t="s">
        <v>2025</v>
      </c>
    </row>
    <row r="35" spans="1:8">
      <c r="A35" s="26" t="s">
        <v>1358</v>
      </c>
      <c r="B35" s="31">
        <v>3</v>
      </c>
      <c r="C35" t="s">
        <v>1267</v>
      </c>
      <c r="D35" s="15" t="s">
        <v>2105</v>
      </c>
    </row>
    <row r="36" spans="1:8">
      <c r="A36" s="26" t="s">
        <v>1359</v>
      </c>
      <c r="B36" s="31">
        <v>3</v>
      </c>
      <c r="C36" t="s">
        <v>1270</v>
      </c>
      <c r="D36" s="15" t="s">
        <v>2105</v>
      </c>
    </row>
    <row r="37" spans="1:8">
      <c r="A37" s="26" t="s">
        <v>1298</v>
      </c>
      <c r="B37" s="31">
        <v>3</v>
      </c>
      <c r="C37" t="s">
        <v>2037</v>
      </c>
      <c r="D37" s="15" t="s">
        <v>2105</v>
      </c>
      <c r="F37" s="28"/>
    </row>
    <row r="38" spans="1:8">
      <c r="A38" s="26" t="s">
        <v>1300</v>
      </c>
      <c r="B38" s="31">
        <v>3</v>
      </c>
      <c r="C38" t="s">
        <v>1270</v>
      </c>
      <c r="D38" s="15" t="s">
        <v>2105</v>
      </c>
    </row>
    <row r="39" spans="1:8">
      <c r="A39" s="26" t="s">
        <v>1352</v>
      </c>
      <c r="B39" s="31">
        <v>3</v>
      </c>
      <c r="C39" t="s">
        <v>1267</v>
      </c>
      <c r="D39" s="15" t="s">
        <v>2105</v>
      </c>
    </row>
    <row r="40" spans="1:8">
      <c r="A40" s="26" t="s">
        <v>1325</v>
      </c>
      <c r="B40" s="31">
        <v>3</v>
      </c>
      <c r="C40" t="s">
        <v>1270</v>
      </c>
      <c r="D40" s="15" t="s">
        <v>2105</v>
      </c>
    </row>
    <row r="41" spans="1:8">
      <c r="A41" s="26" t="s">
        <v>1361</v>
      </c>
      <c r="B41" s="31">
        <v>3</v>
      </c>
      <c r="C41" t="s">
        <v>1234</v>
      </c>
      <c r="D41" s="15" t="s">
        <v>2105</v>
      </c>
    </row>
    <row r="42" spans="1:8">
      <c r="A42" t="s">
        <v>1888</v>
      </c>
      <c r="B42" s="31">
        <v>3</v>
      </c>
      <c r="C42" t="s">
        <v>1921</v>
      </c>
      <c r="D42" s="15" t="s">
        <v>2102</v>
      </c>
    </row>
    <row r="43" spans="1:8">
      <c r="A43" s="31" t="s">
        <v>150</v>
      </c>
      <c r="B43" s="31">
        <v>1</v>
      </c>
      <c r="C43" s="25"/>
      <c r="D43" s="15" t="s">
        <v>2102</v>
      </c>
    </row>
    <row r="44" spans="1:8">
      <c r="A44" t="s">
        <v>1235</v>
      </c>
      <c r="B44" s="31">
        <v>3</v>
      </c>
      <c r="C44" t="s">
        <v>1921</v>
      </c>
      <c r="D44" s="15" t="s">
        <v>2102</v>
      </c>
    </row>
    <row r="45" spans="1:8">
      <c r="A45" t="s">
        <v>2020</v>
      </c>
      <c r="B45" s="31">
        <v>2</v>
      </c>
      <c r="C45" s="25"/>
      <c r="D45" s="15" t="s">
        <v>2105</v>
      </c>
    </row>
    <row r="46" spans="1:8">
      <c r="A46" s="31" t="s">
        <v>1083</v>
      </c>
      <c r="B46" s="31">
        <v>1</v>
      </c>
      <c r="C46" s="25"/>
      <c r="D46" s="15" t="s">
        <v>3</v>
      </c>
    </row>
    <row r="47" spans="1:8">
      <c r="A47" t="s">
        <v>1267</v>
      </c>
      <c r="B47" s="31">
        <v>2</v>
      </c>
      <c r="C47" s="25"/>
      <c r="D47" s="15" t="s">
        <v>2105</v>
      </c>
      <c r="F47" s="27" t="s">
        <v>2071</v>
      </c>
      <c r="G47" t="s">
        <v>2092</v>
      </c>
      <c r="H47" s="26" t="s">
        <v>2019</v>
      </c>
    </row>
    <row r="48" spans="1:8">
      <c r="A48" t="s">
        <v>1363</v>
      </c>
      <c r="B48" s="31">
        <v>3</v>
      </c>
      <c r="C48" t="s">
        <v>1267</v>
      </c>
      <c r="D48" s="15" t="s">
        <v>2105</v>
      </c>
    </row>
    <row r="49" spans="1:7">
      <c r="A49" t="s">
        <v>1330</v>
      </c>
      <c r="B49" s="31">
        <v>3</v>
      </c>
      <c r="C49" t="s">
        <v>1267</v>
      </c>
      <c r="D49" s="15" t="s">
        <v>2105</v>
      </c>
    </row>
    <row r="50" spans="1:7">
      <c r="A50" t="s">
        <v>1890</v>
      </c>
      <c r="B50" s="31">
        <v>3</v>
      </c>
      <c r="C50" t="s">
        <v>1042</v>
      </c>
      <c r="D50" s="15" t="s">
        <v>2110</v>
      </c>
    </row>
    <row r="51" spans="1:7">
      <c r="A51" t="s">
        <v>1323</v>
      </c>
      <c r="B51" s="31">
        <v>3</v>
      </c>
      <c r="C51" t="s">
        <v>1229</v>
      </c>
      <c r="D51" s="15" t="s">
        <v>2105</v>
      </c>
      <c r="G51" t="s">
        <v>2086</v>
      </c>
    </row>
    <row r="52" spans="1:7">
      <c r="A52" s="26" t="s">
        <v>2023</v>
      </c>
      <c r="B52" s="31">
        <v>3</v>
      </c>
      <c r="C52" t="s">
        <v>1229</v>
      </c>
      <c r="D52" s="15" t="s">
        <v>2105</v>
      </c>
      <c r="F52" s="29"/>
      <c r="G52" s="26"/>
    </row>
    <row r="53" spans="1:7">
      <c r="A53" t="s">
        <v>1891</v>
      </c>
      <c r="B53" s="31">
        <v>3</v>
      </c>
      <c r="C53" t="s">
        <v>1921</v>
      </c>
      <c r="D53" s="15" t="s">
        <v>2102</v>
      </c>
    </row>
    <row r="54" spans="1:7">
      <c r="A54" s="31" t="s">
        <v>980</v>
      </c>
      <c r="B54" s="31">
        <v>1</v>
      </c>
      <c r="C54" s="25"/>
      <c r="D54" s="15" t="s">
        <v>2103</v>
      </c>
    </row>
    <row r="55" spans="1:7">
      <c r="A55" s="26" t="s">
        <v>775</v>
      </c>
      <c r="B55" s="31">
        <v>3</v>
      </c>
      <c r="C55" t="s">
        <v>2034</v>
      </c>
      <c r="D55" s="15" t="s">
        <v>2102</v>
      </c>
      <c r="F55" s="29"/>
      <c r="G55" s="26"/>
    </row>
    <row r="56" spans="1:7">
      <c r="A56" t="s">
        <v>1921</v>
      </c>
      <c r="B56" s="31">
        <v>2</v>
      </c>
      <c r="C56" s="25"/>
      <c r="D56" s="15" t="s">
        <v>2102</v>
      </c>
    </row>
    <row r="57" spans="1:7">
      <c r="A57" t="s">
        <v>2022</v>
      </c>
      <c r="B57" s="31">
        <v>2</v>
      </c>
      <c r="C57" s="25"/>
      <c r="D57" s="15" t="s">
        <v>2105</v>
      </c>
    </row>
    <row r="58" spans="1:7">
      <c r="A58" t="s">
        <v>2027</v>
      </c>
      <c r="B58" s="31">
        <v>2</v>
      </c>
      <c r="C58" s="25"/>
      <c r="D58" s="15" t="s">
        <v>2110</v>
      </c>
    </row>
    <row r="59" spans="1:7">
      <c r="A59" t="s">
        <v>1401</v>
      </c>
      <c r="B59" s="31">
        <v>2</v>
      </c>
      <c r="C59" s="25"/>
      <c r="D59" s="15" t="s">
        <v>2107</v>
      </c>
    </row>
    <row r="60" spans="1:7">
      <c r="A60" t="s">
        <v>2037</v>
      </c>
      <c r="B60" s="31">
        <v>2</v>
      </c>
      <c r="C60" s="25"/>
      <c r="D60" s="15" t="s">
        <v>2105</v>
      </c>
      <c r="F60" s="27" t="s">
        <v>2070</v>
      </c>
      <c r="G60" s="25" t="s">
        <v>2089</v>
      </c>
    </row>
    <row r="61" spans="1:7">
      <c r="A61" t="s">
        <v>1333</v>
      </c>
      <c r="B61" s="31">
        <v>3</v>
      </c>
      <c r="C61" t="s">
        <v>1270</v>
      </c>
      <c r="D61" s="15" t="s">
        <v>2105</v>
      </c>
    </row>
    <row r="62" spans="1:7">
      <c r="A62" t="s">
        <v>1237</v>
      </c>
      <c r="B62" s="31">
        <v>3</v>
      </c>
      <c r="C62" t="s">
        <v>1270</v>
      </c>
      <c r="D62" s="15" t="s">
        <v>2105</v>
      </c>
    </row>
    <row r="63" spans="1:7">
      <c r="A63" t="s">
        <v>1388</v>
      </c>
      <c r="B63" s="31">
        <v>3</v>
      </c>
      <c r="C63" t="s">
        <v>2034</v>
      </c>
      <c r="D63" s="15" t="s">
        <v>2102</v>
      </c>
    </row>
    <row r="64" spans="1:7">
      <c r="A64" s="26" t="s">
        <v>1269</v>
      </c>
      <c r="B64" s="31">
        <v>3</v>
      </c>
      <c r="C64" t="s">
        <v>2016</v>
      </c>
      <c r="D64" s="15" t="s">
        <v>2105</v>
      </c>
    </row>
    <row r="65" spans="1:8">
      <c r="A65" t="s">
        <v>1364</v>
      </c>
      <c r="B65" s="31">
        <v>3</v>
      </c>
      <c r="C65" t="s">
        <v>1270</v>
      </c>
      <c r="D65" s="15" t="s">
        <v>2105</v>
      </c>
    </row>
    <row r="66" spans="1:8">
      <c r="A66" t="s">
        <v>1270</v>
      </c>
      <c r="B66" s="31">
        <v>2</v>
      </c>
      <c r="C66" s="25"/>
      <c r="D66" s="15" t="s">
        <v>2105</v>
      </c>
      <c r="F66" s="27" t="s">
        <v>2068</v>
      </c>
      <c r="G66" t="s">
        <v>2088</v>
      </c>
    </row>
    <row r="67" spans="1:8">
      <c r="A67" t="s">
        <v>1042</v>
      </c>
      <c r="B67" s="31">
        <v>2</v>
      </c>
      <c r="C67" s="25"/>
      <c r="D67" s="15" t="s">
        <v>2110</v>
      </c>
      <c r="F67" s="29" t="s">
        <v>2064</v>
      </c>
    </row>
    <row r="68" spans="1:8">
      <c r="A68" t="s">
        <v>2024</v>
      </c>
      <c r="B68" s="31">
        <v>2</v>
      </c>
      <c r="C68" s="25"/>
      <c r="D68" s="15" t="s">
        <v>2105</v>
      </c>
    </row>
    <row r="69" spans="1:8">
      <c r="A69" s="31" t="s">
        <v>2014</v>
      </c>
      <c r="B69" s="31">
        <v>1</v>
      </c>
      <c r="C69" s="25"/>
      <c r="D69" s="15" t="s">
        <v>2105</v>
      </c>
    </row>
    <row r="70" spans="1:8">
      <c r="A70" t="s">
        <v>1240</v>
      </c>
      <c r="B70" s="31">
        <v>3</v>
      </c>
      <c r="C70" t="s">
        <v>1173</v>
      </c>
      <c r="D70" s="15" t="s">
        <v>2102</v>
      </c>
      <c r="F70" s="27" t="s">
        <v>2076</v>
      </c>
      <c r="G70" t="s">
        <v>2079</v>
      </c>
    </row>
    <row r="71" spans="1:8">
      <c r="A71" t="s">
        <v>1924</v>
      </c>
      <c r="B71" s="31">
        <v>3</v>
      </c>
      <c r="C71" t="s">
        <v>2024</v>
      </c>
      <c r="D71" s="15" t="s">
        <v>2105</v>
      </c>
      <c r="G71" t="s">
        <v>2085</v>
      </c>
    </row>
    <row r="72" spans="1:8">
      <c r="A72" t="s">
        <v>1895</v>
      </c>
      <c r="B72" s="31">
        <v>3</v>
      </c>
      <c r="C72" t="s">
        <v>1175</v>
      </c>
      <c r="D72" s="15" t="s">
        <v>2110</v>
      </c>
    </row>
    <row r="73" spans="1:8">
      <c r="A73" t="s">
        <v>2096</v>
      </c>
      <c r="B73" s="31">
        <v>3</v>
      </c>
      <c r="C73" t="s">
        <v>1267</v>
      </c>
      <c r="D73" s="15" t="s">
        <v>2105</v>
      </c>
    </row>
    <row r="74" spans="1:8">
      <c r="A74" s="26" t="s">
        <v>2039</v>
      </c>
      <c r="B74" s="31">
        <v>3</v>
      </c>
      <c r="C74" s="26" t="s">
        <v>1229</v>
      </c>
      <c r="D74" s="15" t="s">
        <v>2105</v>
      </c>
      <c r="F74" s="29"/>
      <c r="G74" s="26" t="s">
        <v>2084</v>
      </c>
    </row>
    <row r="75" spans="1:8">
      <c r="A75" s="31" t="s">
        <v>2093</v>
      </c>
      <c r="B75" s="31">
        <v>1</v>
      </c>
      <c r="C75" s="25"/>
      <c r="D75" s="15" t="s">
        <v>2109</v>
      </c>
    </row>
    <row r="76" spans="1:8">
      <c r="A76" t="s">
        <v>1276</v>
      </c>
      <c r="B76" s="31">
        <v>3</v>
      </c>
      <c r="C76" t="s">
        <v>1229</v>
      </c>
      <c r="D76" s="15" t="s">
        <v>2105</v>
      </c>
      <c r="H76" s="26" t="s">
        <v>2021</v>
      </c>
    </row>
    <row r="77" spans="1:8">
      <c r="A77" t="s">
        <v>1277</v>
      </c>
      <c r="B77" s="31">
        <v>3</v>
      </c>
      <c r="C77" t="s">
        <v>1921</v>
      </c>
      <c r="D77" s="15" t="s">
        <v>2102</v>
      </c>
    </row>
    <row r="78" spans="1:8">
      <c r="A78" s="31" t="s">
        <v>1897</v>
      </c>
      <c r="B78" s="31">
        <v>1</v>
      </c>
      <c r="C78" s="25"/>
      <c r="D78" s="15" t="s">
        <v>194</v>
      </c>
    </row>
    <row r="79" spans="1:8">
      <c r="A79" s="31" t="s">
        <v>1898</v>
      </c>
      <c r="B79" s="31">
        <v>1</v>
      </c>
      <c r="C79" s="25"/>
      <c r="D79" s="15" t="s">
        <v>194</v>
      </c>
    </row>
    <row r="80" spans="1:8">
      <c r="A80" t="s">
        <v>1899</v>
      </c>
      <c r="B80" s="31">
        <v>2</v>
      </c>
      <c r="C80" s="25"/>
      <c r="D80" s="15" t="s">
        <v>2107</v>
      </c>
      <c r="F80" s="27" t="s">
        <v>2077</v>
      </c>
    </row>
    <row r="81" spans="1:8">
      <c r="A81" s="26" t="s">
        <v>1278</v>
      </c>
      <c r="B81" s="31">
        <v>3</v>
      </c>
      <c r="C81" s="26" t="s">
        <v>2024</v>
      </c>
      <c r="D81" s="15" t="s">
        <v>2105</v>
      </c>
      <c r="F81" s="29"/>
      <c r="G81" s="26"/>
      <c r="H81" s="26" t="s">
        <v>2033</v>
      </c>
    </row>
    <row r="82" spans="1:8">
      <c r="A82" t="s">
        <v>1173</v>
      </c>
      <c r="B82" s="31">
        <v>2</v>
      </c>
      <c r="C82" s="25"/>
      <c r="D82" s="15" t="s">
        <v>2102</v>
      </c>
      <c r="F82" s="27" t="s">
        <v>2097</v>
      </c>
      <c r="G82" t="s">
        <v>2083</v>
      </c>
    </row>
    <row r="83" spans="1:8">
      <c r="A83" t="s">
        <v>2043</v>
      </c>
      <c r="B83" s="31">
        <v>2</v>
      </c>
      <c r="C83" s="25"/>
      <c r="D83" s="15" t="s">
        <v>2105</v>
      </c>
    </row>
    <row r="84" spans="1:8">
      <c r="A84" t="s">
        <v>1900</v>
      </c>
      <c r="B84" s="31">
        <v>3</v>
      </c>
      <c r="C84" t="s">
        <v>1270</v>
      </c>
      <c r="D84" s="15" t="s">
        <v>2105</v>
      </c>
    </row>
    <row r="85" spans="1:8">
      <c r="A85" t="s">
        <v>2026</v>
      </c>
      <c r="B85" s="31">
        <v>2</v>
      </c>
      <c r="C85" s="25"/>
      <c r="D85" s="15" t="s">
        <v>2101</v>
      </c>
    </row>
    <row r="86" spans="1:8">
      <c r="A86" s="31" t="s">
        <v>243</v>
      </c>
      <c r="B86" s="31">
        <v>1</v>
      </c>
      <c r="C86" s="25"/>
      <c r="D86" s="15" t="s">
        <v>2104</v>
      </c>
    </row>
    <row r="87" spans="1:8">
      <c r="A87" t="s">
        <v>1375</v>
      </c>
      <c r="B87" s="31">
        <v>3</v>
      </c>
      <c r="C87" s="26" t="s">
        <v>1267</v>
      </c>
      <c r="D87" s="15" t="s">
        <v>2105</v>
      </c>
    </row>
    <row r="88" spans="1:8">
      <c r="A88" t="s">
        <v>1306</v>
      </c>
      <c r="B88" s="31">
        <v>3</v>
      </c>
      <c r="C88" t="s">
        <v>2020</v>
      </c>
      <c r="D88" s="15" t="s">
        <v>2105</v>
      </c>
    </row>
    <row r="89" spans="1:8">
      <c r="A89" s="26" t="s">
        <v>1376</v>
      </c>
      <c r="B89" s="31">
        <v>3</v>
      </c>
      <c r="C89" t="s">
        <v>2016</v>
      </c>
      <c r="D89" s="15" t="s">
        <v>2105</v>
      </c>
    </row>
    <row r="90" spans="1:8">
      <c r="A90" s="26" t="s">
        <v>1901</v>
      </c>
      <c r="B90" s="31">
        <v>3</v>
      </c>
      <c r="C90" t="s">
        <v>2016</v>
      </c>
      <c r="D90" s="15" t="s">
        <v>2105</v>
      </c>
    </row>
    <row r="91" spans="1:8">
      <c r="A91" s="26" t="s">
        <v>1377</v>
      </c>
      <c r="B91" s="31">
        <v>3</v>
      </c>
      <c r="C91" t="s">
        <v>2016</v>
      </c>
      <c r="D91" s="15" t="s">
        <v>2105</v>
      </c>
    </row>
    <row r="92" spans="1:8">
      <c r="A92" s="31" t="s">
        <v>1321</v>
      </c>
      <c r="B92" s="31">
        <v>1</v>
      </c>
      <c r="C92" s="25"/>
      <c r="D92" s="15" t="s">
        <v>194</v>
      </c>
    </row>
    <row r="93" spans="1:8">
      <c r="A93" s="31" t="s">
        <v>2094</v>
      </c>
      <c r="B93" s="31">
        <v>1</v>
      </c>
      <c r="C93" s="25"/>
      <c r="D93" s="15" t="s">
        <v>194</v>
      </c>
    </row>
    <row r="94" spans="1:8">
      <c r="A94" t="s">
        <v>1389</v>
      </c>
      <c r="B94" s="31">
        <v>3</v>
      </c>
      <c r="C94" s="26" t="s">
        <v>2026</v>
      </c>
      <c r="D94" s="15" t="s">
        <v>2101</v>
      </c>
    </row>
    <row r="95" spans="1:8">
      <c r="A95" t="s">
        <v>1390</v>
      </c>
      <c r="B95" s="31">
        <v>2</v>
      </c>
      <c r="C95" s="25"/>
      <c r="D95" s="15" t="s">
        <v>2102</v>
      </c>
    </row>
    <row r="96" spans="1:8">
      <c r="A96" s="26" t="s">
        <v>1338</v>
      </c>
      <c r="B96" s="31">
        <v>3</v>
      </c>
      <c r="C96" t="s">
        <v>2017</v>
      </c>
      <c r="D96" s="15" t="s">
        <v>2105</v>
      </c>
    </row>
    <row r="97" spans="1:8">
      <c r="A97" s="26" t="s">
        <v>1902</v>
      </c>
      <c r="B97" s="31">
        <v>2</v>
      </c>
      <c r="C97" s="25"/>
      <c r="D97" s="15" t="s">
        <v>2110</v>
      </c>
    </row>
    <row r="98" spans="1:8">
      <c r="A98" t="s">
        <v>1220</v>
      </c>
      <c r="B98" s="31">
        <v>3</v>
      </c>
      <c r="C98" s="26" t="s">
        <v>1902</v>
      </c>
      <c r="D98" s="15" t="s">
        <v>2110</v>
      </c>
    </row>
    <row r="99" spans="1:8">
      <c r="A99" t="s">
        <v>1339</v>
      </c>
      <c r="B99" s="31">
        <v>3</v>
      </c>
      <c r="C99" t="s">
        <v>2027</v>
      </c>
      <c r="D99" s="15" t="s">
        <v>2110</v>
      </c>
      <c r="F99" t="s">
        <v>2078</v>
      </c>
    </row>
    <row r="100" spans="1:8">
      <c r="A100" t="s">
        <v>1391</v>
      </c>
      <c r="B100" s="31">
        <v>3</v>
      </c>
      <c r="C100" t="s">
        <v>1921</v>
      </c>
      <c r="D100" s="15" t="s">
        <v>2102</v>
      </c>
    </row>
    <row r="101" spans="1:8">
      <c r="A101" t="s">
        <v>1903</v>
      </c>
      <c r="B101" s="31">
        <v>3</v>
      </c>
      <c r="C101" t="s">
        <v>1921</v>
      </c>
      <c r="D101" s="15" t="s">
        <v>2102</v>
      </c>
    </row>
    <row r="102" spans="1:8">
      <c r="A102" t="s">
        <v>1904</v>
      </c>
      <c r="B102" s="31">
        <v>3</v>
      </c>
      <c r="C102" t="s">
        <v>1921</v>
      </c>
      <c r="D102" s="15" t="s">
        <v>2102</v>
      </c>
    </row>
    <row r="103" spans="1:8">
      <c r="A103" t="s">
        <v>1340</v>
      </c>
      <c r="B103" s="31">
        <v>3</v>
      </c>
      <c r="C103" t="s">
        <v>1921</v>
      </c>
      <c r="D103" s="15" t="s">
        <v>2102</v>
      </c>
    </row>
    <row r="104" spans="1:8">
      <c r="A104" t="s">
        <v>1905</v>
      </c>
      <c r="B104" s="31">
        <v>3</v>
      </c>
      <c r="C104" s="12" t="s">
        <v>2027</v>
      </c>
      <c r="D104" s="15" t="s">
        <v>2110</v>
      </c>
    </row>
    <row r="105" spans="1:8">
      <c r="A105" t="s">
        <v>1906</v>
      </c>
      <c r="B105" s="31">
        <v>3</v>
      </c>
      <c r="C105" t="s">
        <v>1921</v>
      </c>
      <c r="D105" s="15" t="s">
        <v>2102</v>
      </c>
    </row>
    <row r="106" spans="1:8">
      <c r="A106" t="s">
        <v>1341</v>
      </c>
      <c r="B106" s="31">
        <v>2</v>
      </c>
      <c r="C106" s="25"/>
      <c r="D106" s="15" t="s">
        <v>2105</v>
      </c>
      <c r="F106" s="27" t="s">
        <v>2072</v>
      </c>
      <c r="G106" t="s">
        <v>2087</v>
      </c>
      <c r="H106" s="26" t="s">
        <v>2018</v>
      </c>
    </row>
    <row r="107" spans="1:8">
      <c r="A107" t="s">
        <v>1342</v>
      </c>
      <c r="B107" s="31">
        <v>3</v>
      </c>
      <c r="C107" s="26" t="s">
        <v>1267</v>
      </c>
      <c r="D107" s="15" t="s">
        <v>2105</v>
      </c>
    </row>
    <row r="108" spans="1:8">
      <c r="A108" t="s">
        <v>1343</v>
      </c>
      <c r="B108" s="31">
        <v>3</v>
      </c>
      <c r="C108" s="26" t="s">
        <v>1267</v>
      </c>
      <c r="D108" s="15" t="s">
        <v>2105</v>
      </c>
    </row>
    <row r="109" spans="1:8">
      <c r="A109" t="s">
        <v>1907</v>
      </c>
      <c r="B109" s="31">
        <v>3</v>
      </c>
      <c r="C109" t="s">
        <v>1173</v>
      </c>
      <c r="D109" s="15" t="s">
        <v>2102</v>
      </c>
    </row>
    <row r="110" spans="1:8">
      <c r="A110" t="s">
        <v>1222</v>
      </c>
      <c r="B110" s="31">
        <v>3</v>
      </c>
      <c r="C110" t="s">
        <v>1191</v>
      </c>
      <c r="D110" s="15" t="s">
        <v>2110</v>
      </c>
    </row>
    <row r="111" spans="1:8">
      <c r="A111" t="s">
        <v>1908</v>
      </c>
      <c r="B111" s="31">
        <v>3</v>
      </c>
      <c r="C111" t="s">
        <v>2027</v>
      </c>
      <c r="D111" s="15" t="s">
        <v>2110</v>
      </c>
    </row>
    <row r="112" spans="1:8">
      <c r="A112" s="31" t="s">
        <v>976</v>
      </c>
      <c r="B112" s="31">
        <v>1</v>
      </c>
      <c r="C112" s="25"/>
      <c r="D112" s="15" t="s">
        <v>2106</v>
      </c>
    </row>
    <row r="113" spans="1:6">
      <c r="A113" t="s">
        <v>1909</v>
      </c>
      <c r="B113" s="31">
        <v>2</v>
      </c>
      <c r="C113" s="25"/>
      <c r="D113" s="15" t="s">
        <v>2106</v>
      </c>
    </row>
    <row r="114" spans="1:6">
      <c r="A114" t="s">
        <v>1175</v>
      </c>
      <c r="B114" s="31">
        <v>2</v>
      </c>
      <c r="C114" s="25"/>
      <c r="D114" s="15" t="s">
        <v>2110</v>
      </c>
      <c r="E114" s="34">
        <v>1</v>
      </c>
      <c r="F114" s="27" t="s">
        <v>2065</v>
      </c>
    </row>
    <row r="115" spans="1:6">
      <c r="A115" t="s">
        <v>1920</v>
      </c>
      <c r="B115" s="31">
        <v>2</v>
      </c>
      <c r="C115" s="25"/>
      <c r="D115" s="15" t="s">
        <v>2105</v>
      </c>
    </row>
    <row r="116" spans="1:6">
      <c r="A116" t="s">
        <v>1925</v>
      </c>
      <c r="B116" s="31">
        <v>2</v>
      </c>
      <c r="C116" s="25"/>
      <c r="D116" s="15" t="s">
        <v>2102</v>
      </c>
    </row>
    <row r="117" spans="1:6">
      <c r="A117" t="s">
        <v>1291</v>
      </c>
      <c r="B117" s="31">
        <v>3</v>
      </c>
      <c r="C117" t="s">
        <v>1925</v>
      </c>
      <c r="D117" s="15" t="s">
        <v>2102</v>
      </c>
    </row>
    <row r="118" spans="1:6">
      <c r="A118" t="s">
        <v>813</v>
      </c>
      <c r="B118" s="31">
        <v>3</v>
      </c>
      <c r="C118" t="s">
        <v>1925</v>
      </c>
      <c r="D118" s="15" t="s">
        <v>2102</v>
      </c>
    </row>
    <row r="119" spans="1:6">
      <c r="A119" t="s">
        <v>1912</v>
      </c>
      <c r="B119" s="31">
        <v>3</v>
      </c>
      <c r="C119" t="s">
        <v>1267</v>
      </c>
      <c r="D119" s="15" t="s">
        <v>2105</v>
      </c>
    </row>
    <row r="120" spans="1:6">
      <c r="A120" s="26" t="s">
        <v>1393</v>
      </c>
      <c r="B120" s="31">
        <v>3</v>
      </c>
      <c r="C120" t="s">
        <v>1920</v>
      </c>
      <c r="D120" s="15" t="s">
        <v>2105</v>
      </c>
    </row>
    <row r="121" spans="1:6">
      <c r="A121" t="s">
        <v>1913</v>
      </c>
      <c r="B121" s="31">
        <v>3</v>
      </c>
      <c r="C121" t="s">
        <v>1921</v>
      </c>
      <c r="D121" s="15" t="s">
        <v>2102</v>
      </c>
    </row>
    <row r="122" spans="1:6">
      <c r="A122" s="26" t="s">
        <v>1292</v>
      </c>
      <c r="B122" s="31">
        <v>3</v>
      </c>
      <c r="C122" t="s">
        <v>2016</v>
      </c>
      <c r="D122" s="15" t="s">
        <v>2105</v>
      </c>
    </row>
    <row r="123" spans="1:6">
      <c r="A123" t="s">
        <v>2034</v>
      </c>
      <c r="B123" s="31">
        <v>2</v>
      </c>
      <c r="C123" s="25"/>
      <c r="D123" s="15" t="s">
        <v>2102</v>
      </c>
    </row>
    <row r="124" spans="1:6">
      <c r="A124" t="s">
        <v>2016</v>
      </c>
      <c r="B124" s="31">
        <v>2</v>
      </c>
      <c r="C124" s="25"/>
      <c r="D124" s="15" t="s">
        <v>2105</v>
      </c>
    </row>
    <row r="125" spans="1:6">
      <c r="A125" s="31" t="s">
        <v>1058</v>
      </c>
      <c r="B125" s="31">
        <v>1</v>
      </c>
      <c r="C125" s="25"/>
      <c r="D125" s="15" t="s">
        <v>2107</v>
      </c>
    </row>
    <row r="126" spans="1:6">
      <c r="A126" t="s">
        <v>1176</v>
      </c>
      <c r="B126" s="31">
        <v>2</v>
      </c>
      <c r="C126" s="25"/>
      <c r="D126" s="15" t="s">
        <v>2110</v>
      </c>
    </row>
    <row r="127" spans="1:6">
      <c r="A127" t="s">
        <v>1914</v>
      </c>
      <c r="B127" s="31">
        <v>3</v>
      </c>
      <c r="C127" t="s">
        <v>1921</v>
      </c>
      <c r="D127" s="15" t="s">
        <v>2102</v>
      </c>
    </row>
    <row r="128" spans="1:6">
      <c r="A128" t="s">
        <v>1915</v>
      </c>
      <c r="B128" s="31">
        <v>3</v>
      </c>
      <c r="C128" t="s">
        <v>1921</v>
      </c>
      <c r="D128" s="15" t="s">
        <v>2102</v>
      </c>
    </row>
    <row r="129" spans="1:7">
      <c r="A129" t="s">
        <v>1347</v>
      </c>
      <c r="B129" s="31">
        <v>3</v>
      </c>
      <c r="C129" s="26" t="s">
        <v>1267</v>
      </c>
      <c r="D129" s="15" t="s">
        <v>2105</v>
      </c>
    </row>
    <row r="130" spans="1:7">
      <c r="A130" s="31" t="s">
        <v>125</v>
      </c>
      <c r="B130" s="31">
        <v>1</v>
      </c>
      <c r="C130" s="25"/>
      <c r="D130" s="15" t="s">
        <v>2108</v>
      </c>
    </row>
    <row r="131" spans="1:7">
      <c r="A131" t="s">
        <v>1403</v>
      </c>
      <c r="B131" s="31">
        <v>2</v>
      </c>
      <c r="C131" s="25"/>
      <c r="D131" s="15" t="s">
        <v>2101</v>
      </c>
      <c r="F131" s="27" t="s">
        <v>2061</v>
      </c>
    </row>
    <row r="132" spans="1:7">
      <c r="A132" t="s">
        <v>1916</v>
      </c>
      <c r="B132" s="31">
        <v>3</v>
      </c>
      <c r="C132" t="s">
        <v>1403</v>
      </c>
      <c r="D132" s="15" t="s">
        <v>2101</v>
      </c>
    </row>
    <row r="133" spans="1:7">
      <c r="A133" t="s">
        <v>1917</v>
      </c>
      <c r="B133" s="31">
        <v>3</v>
      </c>
      <c r="C133" t="s">
        <v>1403</v>
      </c>
      <c r="D133" s="15" t="s">
        <v>2101</v>
      </c>
      <c r="F133" s="27" t="s">
        <v>2063</v>
      </c>
    </row>
    <row r="134" spans="1:7">
      <c r="A134" t="s">
        <v>1404</v>
      </c>
      <c r="B134" s="31">
        <v>3</v>
      </c>
      <c r="C134" t="s">
        <v>1403</v>
      </c>
      <c r="D134" s="15" t="s">
        <v>2101</v>
      </c>
    </row>
    <row r="135" spans="1:7">
      <c r="A135" t="s">
        <v>1394</v>
      </c>
      <c r="B135" s="31">
        <v>3</v>
      </c>
      <c r="C135" t="s">
        <v>929</v>
      </c>
      <c r="D135" s="15" t="s">
        <v>2101</v>
      </c>
    </row>
    <row r="136" spans="1:7">
      <c r="A136" t="s">
        <v>1395</v>
      </c>
      <c r="B136" s="31">
        <v>3</v>
      </c>
      <c r="C136" t="s">
        <v>1403</v>
      </c>
      <c r="D136" s="15" t="s">
        <v>2101</v>
      </c>
    </row>
    <row r="137" spans="1:7">
      <c r="A137" s="31" t="s">
        <v>3692</v>
      </c>
      <c r="B137" s="31">
        <v>2</v>
      </c>
      <c r="C137" t="s">
        <v>3694</v>
      </c>
      <c r="D137" s="15" t="s">
        <v>2106</v>
      </c>
      <c r="G137" t="s">
        <v>3697</v>
      </c>
    </row>
    <row r="138" spans="1:7">
      <c r="A138" s="31" t="s">
        <v>3693</v>
      </c>
      <c r="B138" s="31">
        <v>2</v>
      </c>
      <c r="C138" t="s">
        <v>3695</v>
      </c>
      <c r="D138" s="15" t="s">
        <v>2106</v>
      </c>
      <c r="F138" s="27" t="s">
        <v>3698</v>
      </c>
      <c r="G138" t="s">
        <v>3696</v>
      </c>
    </row>
    <row r="139" spans="1:7">
      <c r="A139" s="31" t="s">
        <v>283</v>
      </c>
      <c r="B139" s="31">
        <v>1</v>
      </c>
      <c r="C139" s="25"/>
      <c r="D139" s="15" t="s">
        <v>2105</v>
      </c>
    </row>
    <row r="140" spans="1:7"/>
    <row r="141" spans="1:7"/>
    <row r="142" spans="1:7"/>
    <row r="143" spans="1:7"/>
    <row r="144" spans="1:7"/>
    <row r="145"/>
    <row r="146"/>
    <row r="147"/>
    <row r="148"/>
  </sheetData>
  <autoFilter ref="A1:H136" xr:uid="{A67A41B5-1236-4C5D-950C-54F1EDE23967}"/>
  <sortState xmlns:xlrd2="http://schemas.microsoft.com/office/spreadsheetml/2017/richdata2" ref="A2:H136">
    <sortCondition ref="A2:A136"/>
  </sortState>
  <conditionalFormatting sqref="E2:E136">
    <cfRule type="cellIs" dxfId="1" priority="1" operator="equal">
      <formula>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sheetPr>
    <tabColor theme="5" tint="0.79998168889431442"/>
  </sheetPr>
  <dimension ref="A1:E54"/>
  <sheetViews>
    <sheetView workbookViewId="0">
      <pane xSplit="1" ySplit="1" topLeftCell="B2" activePane="bottomRight" state="frozen"/>
      <selection activeCell="A2" sqref="A2"/>
      <selection pane="topRight" activeCell="A2" sqref="A2"/>
      <selection pane="bottomLeft" activeCell="A2" sqref="A2"/>
      <selection pane="bottomRight" activeCell="A23" sqref="A23"/>
    </sheetView>
  </sheetViews>
  <sheetFormatPr defaultRowHeight="15"/>
  <cols>
    <col min="1" max="2" width="30.7109375" customWidth="1"/>
  </cols>
  <sheetData>
    <row r="1" spans="1:3">
      <c r="A1" t="s">
        <v>2056</v>
      </c>
      <c r="B1" t="s">
        <v>2057</v>
      </c>
      <c r="C1" t="s">
        <v>1875</v>
      </c>
    </row>
    <row r="2" spans="1:3">
      <c r="A2" t="s">
        <v>1876</v>
      </c>
      <c r="B2" s="25"/>
      <c r="C2" t="s">
        <v>3</v>
      </c>
    </row>
    <row r="3" spans="1:3">
      <c r="A3" t="s">
        <v>1883</v>
      </c>
      <c r="B3" s="25"/>
      <c r="C3" t="s">
        <v>3</v>
      </c>
    </row>
    <row r="4" spans="1:3">
      <c r="A4" t="s">
        <v>1886</v>
      </c>
      <c r="B4" s="25"/>
      <c r="C4" t="s">
        <v>3</v>
      </c>
    </row>
    <row r="5" spans="1:3">
      <c r="A5" t="s">
        <v>1887</v>
      </c>
      <c r="B5" s="25"/>
      <c r="C5" t="s">
        <v>3</v>
      </c>
    </row>
    <row r="6" spans="1:3">
      <c r="A6" t="s">
        <v>1892</v>
      </c>
      <c r="B6" s="25"/>
      <c r="C6" t="s">
        <v>3</v>
      </c>
    </row>
    <row r="7" spans="1:3">
      <c r="A7" t="s">
        <v>1893</v>
      </c>
      <c r="B7" s="25"/>
      <c r="C7" t="s">
        <v>3</v>
      </c>
    </row>
    <row r="8" spans="1:3">
      <c r="A8" t="s">
        <v>1910</v>
      </c>
      <c r="B8" s="25"/>
      <c r="C8" t="s">
        <v>3</v>
      </c>
    </row>
    <row r="9" spans="1:3">
      <c r="A9" t="s">
        <v>1355</v>
      </c>
      <c r="B9" t="s">
        <v>1370</v>
      </c>
      <c r="C9" t="s">
        <v>3</v>
      </c>
    </row>
    <row r="10" spans="1:3">
      <c r="A10" t="s">
        <v>2028</v>
      </c>
      <c r="B10" s="25"/>
      <c r="C10" t="s">
        <v>3</v>
      </c>
    </row>
    <row r="11" spans="1:3">
      <c r="A11" s="27" t="s">
        <v>1877</v>
      </c>
      <c r="B11" t="s">
        <v>1260</v>
      </c>
      <c r="C11" t="s">
        <v>3</v>
      </c>
    </row>
    <row r="12" spans="1:3">
      <c r="A12" t="s">
        <v>1385</v>
      </c>
      <c r="B12" t="s">
        <v>1260</v>
      </c>
      <c r="C12" t="s">
        <v>3</v>
      </c>
    </row>
    <row r="13" spans="1:3">
      <c r="A13" t="s">
        <v>2058</v>
      </c>
      <c r="B13" t="s">
        <v>2059</v>
      </c>
      <c r="C13" t="s">
        <v>3</v>
      </c>
    </row>
    <row r="14" spans="1:3">
      <c r="A14" t="s">
        <v>1261</v>
      </c>
      <c r="B14" t="s">
        <v>1240</v>
      </c>
      <c r="C14" t="s">
        <v>3</v>
      </c>
    </row>
    <row r="15" spans="1:3">
      <c r="A15" t="s">
        <v>1194</v>
      </c>
      <c r="B15" t="s">
        <v>238</v>
      </c>
      <c r="C15" t="s">
        <v>3</v>
      </c>
    </row>
    <row r="16" spans="1:3">
      <c r="A16" t="s">
        <v>1200</v>
      </c>
      <c r="B16" t="s">
        <v>238</v>
      </c>
      <c r="C16" t="s">
        <v>3</v>
      </c>
    </row>
    <row r="17" spans="1:5">
      <c r="A17" t="s">
        <v>1177</v>
      </c>
      <c r="B17" t="s">
        <v>1175</v>
      </c>
      <c r="C17" t="s">
        <v>3</v>
      </c>
    </row>
    <row r="18" spans="1:5">
      <c r="A18" t="s">
        <v>1178</v>
      </c>
      <c r="B18" t="s">
        <v>1175</v>
      </c>
      <c r="C18" t="s">
        <v>3</v>
      </c>
    </row>
    <row r="19" spans="1:5">
      <c r="A19" t="s">
        <v>1185</v>
      </c>
      <c r="B19" t="s">
        <v>238</v>
      </c>
      <c r="C19" t="s">
        <v>3</v>
      </c>
    </row>
    <row r="20" spans="1:5">
      <c r="A20" t="s">
        <v>1263</v>
      </c>
      <c r="B20" t="s">
        <v>1882</v>
      </c>
      <c r="C20" t="s">
        <v>3</v>
      </c>
    </row>
    <row r="21" spans="1:5">
      <c r="A21" t="s">
        <v>1324</v>
      </c>
      <c r="B21" t="s">
        <v>1229</v>
      </c>
      <c r="C21" t="s">
        <v>3</v>
      </c>
    </row>
    <row r="22" spans="1:5">
      <c r="A22" t="s">
        <v>1884</v>
      </c>
      <c r="B22" t="s">
        <v>1229</v>
      </c>
      <c r="C22" t="s">
        <v>3</v>
      </c>
    </row>
    <row r="23" spans="1:5">
      <c r="A23" s="26" t="s">
        <v>1296</v>
      </c>
      <c r="B23" t="s">
        <v>1265</v>
      </c>
      <c r="C23" t="s">
        <v>3</v>
      </c>
    </row>
    <row r="24" spans="1:5">
      <c r="A24" t="s">
        <v>1369</v>
      </c>
      <c r="B24" t="s">
        <v>1234</v>
      </c>
      <c r="C24" t="s">
        <v>3</v>
      </c>
    </row>
    <row r="25" spans="1:5">
      <c r="A25" t="s">
        <v>3691</v>
      </c>
      <c r="B25" t="s">
        <v>1173</v>
      </c>
      <c r="C25" t="s">
        <v>3</v>
      </c>
    </row>
    <row r="26" spans="1:5">
      <c r="A26" t="s">
        <v>2040</v>
      </c>
      <c r="B26" t="s">
        <v>2037</v>
      </c>
      <c r="C26" t="s">
        <v>3</v>
      </c>
    </row>
    <row r="27" spans="1:5">
      <c r="A27" t="s">
        <v>1349</v>
      </c>
      <c r="B27" t="s">
        <v>1333</v>
      </c>
      <c r="C27" t="s">
        <v>3</v>
      </c>
    </row>
    <row r="28" spans="1:5">
      <c r="A28" t="s">
        <v>1215</v>
      </c>
      <c r="B28" t="s">
        <v>2035</v>
      </c>
      <c r="C28" t="s">
        <v>3</v>
      </c>
    </row>
    <row r="29" spans="1:5">
      <c r="A29" t="s">
        <v>1216</v>
      </c>
      <c r="B29" t="s">
        <v>2035</v>
      </c>
      <c r="C29" t="s">
        <v>3</v>
      </c>
    </row>
    <row r="30" spans="1:5">
      <c r="A30" t="s">
        <v>1239</v>
      </c>
      <c r="B30" t="s">
        <v>1240</v>
      </c>
      <c r="C30" t="s">
        <v>3</v>
      </c>
    </row>
    <row r="31" spans="1:5">
      <c r="A31" t="s">
        <v>1373</v>
      </c>
      <c r="B31" t="s">
        <v>1234</v>
      </c>
      <c r="C31" t="s">
        <v>3</v>
      </c>
    </row>
    <row r="32" spans="1:5">
      <c r="A32" s="26" t="s">
        <v>2036</v>
      </c>
      <c r="B32" s="26" t="s">
        <v>2045</v>
      </c>
      <c r="C32" t="s">
        <v>3</v>
      </c>
      <c r="D32" s="26"/>
      <c r="E32" s="26"/>
    </row>
    <row r="33" spans="1:5" s="26" customFormat="1">
      <c r="A33" t="s">
        <v>1926</v>
      </c>
      <c r="B33" t="s">
        <v>2023</v>
      </c>
      <c r="C33" t="s">
        <v>3</v>
      </c>
      <c r="D33"/>
      <c r="E33"/>
    </row>
    <row r="34" spans="1:5">
      <c r="A34" t="s">
        <v>1366</v>
      </c>
      <c r="B34" t="s">
        <v>2041</v>
      </c>
      <c r="C34" t="s">
        <v>3</v>
      </c>
    </row>
    <row r="35" spans="1:5">
      <c r="A35" t="s">
        <v>1378</v>
      </c>
      <c r="B35" t="s">
        <v>2044</v>
      </c>
      <c r="C35" t="s">
        <v>3</v>
      </c>
    </row>
    <row r="36" spans="1:5">
      <c r="A36" t="s">
        <v>1279</v>
      </c>
      <c r="B36" t="s">
        <v>1278</v>
      </c>
      <c r="C36" t="s">
        <v>3</v>
      </c>
    </row>
    <row r="37" spans="1:5">
      <c r="A37" t="s">
        <v>1243</v>
      </c>
      <c r="B37" t="s">
        <v>1173</v>
      </c>
      <c r="C37" t="s">
        <v>3</v>
      </c>
    </row>
    <row r="38" spans="1:5">
      <c r="A38" t="s">
        <v>1280</v>
      </c>
      <c r="B38" t="s">
        <v>1173</v>
      </c>
      <c r="C38" t="s">
        <v>3</v>
      </c>
    </row>
    <row r="39" spans="1:5">
      <c r="A39" t="s">
        <v>1289</v>
      </c>
      <c r="B39" t="s">
        <v>1173</v>
      </c>
      <c r="C39" t="s">
        <v>3</v>
      </c>
    </row>
    <row r="40" spans="1:5">
      <c r="A40" s="26" t="s">
        <v>1219</v>
      </c>
      <c r="B40" t="s">
        <v>1168</v>
      </c>
      <c r="C40" t="s">
        <v>3</v>
      </c>
    </row>
    <row r="41" spans="1:5">
      <c r="A41" t="s">
        <v>1392</v>
      </c>
      <c r="B41" t="s">
        <v>2032</v>
      </c>
      <c r="C41" t="s">
        <v>3</v>
      </c>
    </row>
    <row r="42" spans="1:5">
      <c r="A42" t="s">
        <v>2031</v>
      </c>
      <c r="B42" t="s">
        <v>1175</v>
      </c>
      <c r="C42" t="s">
        <v>3</v>
      </c>
    </row>
    <row r="43" spans="1:5">
      <c r="A43" t="s">
        <v>2030</v>
      </c>
      <c r="B43" t="s">
        <v>1175</v>
      </c>
      <c r="C43" t="s">
        <v>3</v>
      </c>
    </row>
    <row r="44" spans="1:5">
      <c r="A44" t="s">
        <v>2029</v>
      </c>
      <c r="B44" t="s">
        <v>1175</v>
      </c>
      <c r="C44" t="s">
        <v>3</v>
      </c>
    </row>
    <row r="45" spans="1:5">
      <c r="A45" t="s">
        <v>1174</v>
      </c>
      <c r="B45" t="s">
        <v>1175</v>
      </c>
      <c r="C45" t="s">
        <v>3</v>
      </c>
    </row>
    <row r="46" spans="1:5">
      <c r="A46" t="s">
        <v>1223</v>
      </c>
      <c r="B46" t="s">
        <v>1175</v>
      </c>
      <c r="C46" t="s">
        <v>3</v>
      </c>
    </row>
    <row r="47" spans="1:5">
      <c r="A47" t="s">
        <v>1224</v>
      </c>
      <c r="B47" t="s">
        <v>1175</v>
      </c>
      <c r="C47" t="s">
        <v>3</v>
      </c>
    </row>
    <row r="48" spans="1:5">
      <c r="A48" t="s">
        <v>1911</v>
      </c>
      <c r="B48" t="s">
        <v>1370</v>
      </c>
      <c r="C48" t="s">
        <v>3</v>
      </c>
    </row>
    <row r="49" spans="1:3">
      <c r="A49" t="s">
        <v>1918</v>
      </c>
      <c r="B49" t="s">
        <v>1404</v>
      </c>
      <c r="C49" t="s">
        <v>3</v>
      </c>
    </row>
    <row r="50" spans="1:3">
      <c r="A50" t="s">
        <v>1894</v>
      </c>
      <c r="B50" t="s">
        <v>2096</v>
      </c>
      <c r="C50" t="s">
        <v>3</v>
      </c>
    </row>
    <row r="51" spans="1:3">
      <c r="A51" t="s">
        <v>2041</v>
      </c>
      <c r="B51" t="s">
        <v>2039</v>
      </c>
      <c r="C51" t="s">
        <v>3</v>
      </c>
    </row>
    <row r="52" spans="1:3">
      <c r="A52" t="s">
        <v>1889</v>
      </c>
      <c r="B52" s="25"/>
      <c r="C52" t="s">
        <v>3</v>
      </c>
    </row>
    <row r="53" spans="1:3">
      <c r="A53" t="s">
        <v>1302</v>
      </c>
      <c r="B53" t="s">
        <v>2038</v>
      </c>
      <c r="C53" t="s">
        <v>3</v>
      </c>
    </row>
    <row r="54" spans="1:3">
      <c r="A54" t="s">
        <v>1317</v>
      </c>
      <c r="B54" t="s">
        <v>1896</v>
      </c>
      <c r="C54" t="s">
        <v>3</v>
      </c>
    </row>
  </sheetData>
  <sortState xmlns:xlrd2="http://schemas.microsoft.com/office/spreadsheetml/2017/richdata2" ref="A2:E49">
    <sortCondition ref="A2:A4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3C74-6A47-4448-AEEA-79405899D428}">
  <sheetPr>
    <tabColor theme="5" tint="0.79998168889431442"/>
  </sheetPr>
  <dimension ref="A1:B126"/>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cols>
    <col min="2" max="2" width="25.7109375" customWidth="1"/>
  </cols>
  <sheetData>
    <row r="1" spans="1:2">
      <c r="A1" t="s">
        <v>1875</v>
      </c>
      <c r="B1" t="s">
        <v>2047</v>
      </c>
    </row>
    <row r="2" spans="1:2" s="26" customFormat="1">
      <c r="A2" t="s">
        <v>3</v>
      </c>
      <c r="B2" s="26" t="s">
        <v>1190</v>
      </c>
    </row>
    <row r="3" spans="1:2">
      <c r="A3" t="s">
        <v>3</v>
      </c>
      <c r="B3" t="s">
        <v>1379</v>
      </c>
    </row>
    <row r="4" spans="1:2">
      <c r="A4" t="s">
        <v>3</v>
      </c>
      <c r="B4" t="s">
        <v>1191</v>
      </c>
    </row>
    <row r="5" spans="1:2">
      <c r="A5" t="s">
        <v>3</v>
      </c>
      <c r="B5" t="s">
        <v>1294</v>
      </c>
    </row>
    <row r="6" spans="1:2">
      <c r="A6" t="s">
        <v>3</v>
      </c>
      <c r="B6" t="s">
        <v>3699</v>
      </c>
    </row>
    <row r="7" spans="1:2">
      <c r="A7" t="s">
        <v>3</v>
      </c>
      <c r="B7" t="s">
        <v>1380</v>
      </c>
    </row>
    <row r="8" spans="1:2">
      <c r="A8" t="s">
        <v>3</v>
      </c>
      <c r="B8" t="s">
        <v>929</v>
      </c>
    </row>
    <row r="9" spans="1:2">
      <c r="A9" t="s">
        <v>3</v>
      </c>
      <c r="B9" t="s">
        <v>1022</v>
      </c>
    </row>
    <row r="10" spans="1:2">
      <c r="A10" t="s">
        <v>3</v>
      </c>
      <c r="B10" t="s">
        <v>1165</v>
      </c>
    </row>
    <row r="11" spans="1:2">
      <c r="A11" t="s">
        <v>3</v>
      </c>
      <c r="B11" t="s">
        <v>1384</v>
      </c>
    </row>
    <row r="12" spans="1:2">
      <c r="A12" t="s">
        <v>3</v>
      </c>
      <c r="B12" t="s">
        <v>1260</v>
      </c>
    </row>
    <row r="13" spans="1:2">
      <c r="A13" t="s">
        <v>3</v>
      </c>
      <c r="B13" t="s">
        <v>1878</v>
      </c>
    </row>
    <row r="14" spans="1:2">
      <c r="A14" t="s">
        <v>3</v>
      </c>
      <c r="B14" t="s">
        <v>1879</v>
      </c>
    </row>
    <row r="15" spans="1:2">
      <c r="A15" t="s">
        <v>3</v>
      </c>
      <c r="B15" t="s">
        <v>1356</v>
      </c>
    </row>
    <row r="16" spans="1:2">
      <c r="A16" t="s">
        <v>3</v>
      </c>
      <c r="B16" t="s">
        <v>238</v>
      </c>
    </row>
    <row r="17" spans="1:2">
      <c r="A17" t="s">
        <v>3</v>
      </c>
      <c r="B17" t="s">
        <v>1167</v>
      </c>
    </row>
    <row r="18" spans="1:2">
      <c r="A18" t="s">
        <v>3</v>
      </c>
      <c r="B18" t="s">
        <v>1204</v>
      </c>
    </row>
    <row r="19" spans="1:2">
      <c r="A19" t="s">
        <v>3</v>
      </c>
      <c r="B19" t="s">
        <v>1880</v>
      </c>
    </row>
    <row r="20" spans="1:2">
      <c r="A20" t="s">
        <v>3</v>
      </c>
      <c r="B20" t="s">
        <v>1264</v>
      </c>
    </row>
    <row r="21" spans="1:2">
      <c r="A21" t="s">
        <v>3</v>
      </c>
      <c r="B21" t="s">
        <v>725</v>
      </c>
    </row>
    <row r="22" spans="1:2">
      <c r="A22" t="s">
        <v>3</v>
      </c>
      <c r="B22" t="s">
        <v>1881</v>
      </c>
    </row>
    <row r="23" spans="1:2">
      <c r="A23" t="s">
        <v>3</v>
      </c>
      <c r="B23" t="s">
        <v>1208</v>
      </c>
    </row>
    <row r="24" spans="1:2">
      <c r="A24" t="s">
        <v>3</v>
      </c>
      <c r="B24" t="s">
        <v>1882</v>
      </c>
    </row>
    <row r="25" spans="1:2">
      <c r="A25" t="s">
        <v>3</v>
      </c>
      <c r="B25" t="s">
        <v>1386</v>
      </c>
    </row>
    <row r="26" spans="1:2">
      <c r="A26" t="s">
        <v>3</v>
      </c>
      <c r="B26" t="s">
        <v>1226</v>
      </c>
    </row>
    <row r="27" spans="1:2">
      <c r="A27" t="s">
        <v>3</v>
      </c>
      <c r="B27" t="s">
        <v>1229</v>
      </c>
    </row>
    <row r="28" spans="1:2">
      <c r="A28" t="s">
        <v>3</v>
      </c>
      <c r="B28" t="s">
        <v>1230</v>
      </c>
    </row>
    <row r="29" spans="1:2">
      <c r="A29" t="s">
        <v>3</v>
      </c>
      <c r="B29" t="s">
        <v>1387</v>
      </c>
    </row>
    <row r="30" spans="1:2">
      <c r="A30" t="s">
        <v>3</v>
      </c>
      <c r="B30" t="s">
        <v>1265</v>
      </c>
    </row>
    <row r="31" spans="1:2">
      <c r="A31" t="s">
        <v>3</v>
      </c>
      <c r="B31" t="s">
        <v>1885</v>
      </c>
    </row>
    <row r="32" spans="1:2">
      <c r="A32" t="s">
        <v>3</v>
      </c>
      <c r="B32" t="s">
        <v>1233</v>
      </c>
    </row>
    <row r="33" spans="1:2">
      <c r="A33" t="s">
        <v>3</v>
      </c>
      <c r="B33" t="s">
        <v>3700</v>
      </c>
    </row>
    <row r="34" spans="1:2">
      <c r="A34" t="s">
        <v>3</v>
      </c>
      <c r="B34" t="s">
        <v>1234</v>
      </c>
    </row>
    <row r="35" spans="1:2">
      <c r="A35" t="s">
        <v>3</v>
      </c>
      <c r="B35" t="s">
        <v>1358</v>
      </c>
    </row>
    <row r="36" spans="1:2">
      <c r="A36" t="s">
        <v>3</v>
      </c>
      <c r="B36" t="s">
        <v>1359</v>
      </c>
    </row>
    <row r="37" spans="1:2">
      <c r="A37" t="s">
        <v>3</v>
      </c>
      <c r="B37" t="s">
        <v>1298</v>
      </c>
    </row>
    <row r="38" spans="1:2">
      <c r="A38" t="s">
        <v>3</v>
      </c>
      <c r="B38" t="s">
        <v>1300</v>
      </c>
    </row>
    <row r="39" spans="1:2">
      <c r="A39" t="s">
        <v>3</v>
      </c>
      <c r="B39" t="s">
        <v>1352</v>
      </c>
    </row>
    <row r="40" spans="1:2">
      <c r="A40" t="s">
        <v>3</v>
      </c>
      <c r="B40" t="s">
        <v>1325</v>
      </c>
    </row>
    <row r="41" spans="1:2">
      <c r="A41" t="s">
        <v>3</v>
      </c>
      <c r="B41" t="s">
        <v>1361</v>
      </c>
    </row>
    <row r="42" spans="1:2">
      <c r="A42" t="s">
        <v>3</v>
      </c>
      <c r="B42" t="s">
        <v>1888</v>
      </c>
    </row>
    <row r="43" spans="1:2">
      <c r="A43" t="s">
        <v>3</v>
      </c>
      <c r="B43" t="s">
        <v>150</v>
      </c>
    </row>
    <row r="44" spans="1:2">
      <c r="A44" t="s">
        <v>3</v>
      </c>
      <c r="B44" t="s">
        <v>1235</v>
      </c>
    </row>
    <row r="45" spans="1:2">
      <c r="A45" t="s">
        <v>3</v>
      </c>
      <c r="B45" t="s">
        <v>1083</v>
      </c>
    </row>
    <row r="46" spans="1:2">
      <c r="A46" t="s">
        <v>3</v>
      </c>
      <c r="B46" t="s">
        <v>3701</v>
      </c>
    </row>
    <row r="47" spans="1:2">
      <c r="A47" t="s">
        <v>3</v>
      </c>
      <c r="B47" t="s">
        <v>1267</v>
      </c>
    </row>
    <row r="48" spans="1:2">
      <c r="A48" t="s">
        <v>3</v>
      </c>
      <c r="B48" t="s">
        <v>1363</v>
      </c>
    </row>
    <row r="49" spans="1:2">
      <c r="A49" t="s">
        <v>3</v>
      </c>
      <c r="B49" t="s">
        <v>1330</v>
      </c>
    </row>
    <row r="50" spans="1:2">
      <c r="A50" t="s">
        <v>3</v>
      </c>
      <c r="B50" t="s">
        <v>3702</v>
      </c>
    </row>
    <row r="51" spans="1:2">
      <c r="A51" t="s">
        <v>3</v>
      </c>
      <c r="B51" t="s">
        <v>1890</v>
      </c>
    </row>
    <row r="52" spans="1:2">
      <c r="A52" t="s">
        <v>3</v>
      </c>
      <c r="B52" t="s">
        <v>1323</v>
      </c>
    </row>
    <row r="53" spans="1:2">
      <c r="A53" t="s">
        <v>3</v>
      </c>
      <c r="B53" t="s">
        <v>1891</v>
      </c>
    </row>
    <row r="54" spans="1:2">
      <c r="A54" t="s">
        <v>3</v>
      </c>
      <c r="B54" t="s">
        <v>980</v>
      </c>
    </row>
    <row r="55" spans="1:2">
      <c r="A55" t="s">
        <v>3</v>
      </c>
      <c r="B55" t="s">
        <v>775</v>
      </c>
    </row>
    <row r="56" spans="1:2">
      <c r="A56" t="s">
        <v>3</v>
      </c>
      <c r="B56" t="s">
        <v>1401</v>
      </c>
    </row>
    <row r="57" spans="1:2">
      <c r="A57" t="s">
        <v>3</v>
      </c>
      <c r="B57" t="s">
        <v>2037</v>
      </c>
    </row>
    <row r="58" spans="1:2">
      <c r="A58" t="s">
        <v>3</v>
      </c>
      <c r="B58" t="s">
        <v>1333</v>
      </c>
    </row>
    <row r="59" spans="1:2">
      <c r="A59" t="s">
        <v>3</v>
      </c>
      <c r="B59" t="s">
        <v>1237</v>
      </c>
    </row>
    <row r="60" spans="1:2">
      <c r="A60" t="s">
        <v>3</v>
      </c>
      <c r="B60" t="s">
        <v>1388</v>
      </c>
    </row>
    <row r="61" spans="1:2">
      <c r="A61" t="s">
        <v>3</v>
      </c>
      <c r="B61" t="s">
        <v>3703</v>
      </c>
    </row>
    <row r="62" spans="1:2">
      <c r="A62" t="s">
        <v>3</v>
      </c>
      <c r="B62" t="s">
        <v>1269</v>
      </c>
    </row>
    <row r="63" spans="1:2">
      <c r="A63" t="s">
        <v>3</v>
      </c>
      <c r="B63" t="s">
        <v>1364</v>
      </c>
    </row>
    <row r="64" spans="1:2">
      <c r="A64" t="s">
        <v>3</v>
      </c>
      <c r="B64" t="s">
        <v>1270</v>
      </c>
    </row>
    <row r="65" spans="1:2">
      <c r="A65" t="s">
        <v>3</v>
      </c>
      <c r="B65" t="s">
        <v>1042</v>
      </c>
    </row>
    <row r="66" spans="1:2">
      <c r="A66" t="s">
        <v>3</v>
      </c>
      <c r="B66" t="s">
        <v>1240</v>
      </c>
    </row>
    <row r="67" spans="1:2">
      <c r="A67" t="s">
        <v>3</v>
      </c>
      <c r="B67" t="s">
        <v>1924</v>
      </c>
    </row>
    <row r="68" spans="1:2">
      <c r="A68" t="s">
        <v>3</v>
      </c>
      <c r="B68" t="s">
        <v>1895</v>
      </c>
    </row>
    <row r="69" spans="1:2">
      <c r="A69" t="s">
        <v>3</v>
      </c>
      <c r="B69" t="s">
        <v>3704</v>
      </c>
    </row>
    <row r="70" spans="1:2">
      <c r="A70" t="s">
        <v>3</v>
      </c>
      <c r="B70" t="s">
        <v>2096</v>
      </c>
    </row>
    <row r="71" spans="1:2">
      <c r="A71" t="s">
        <v>3</v>
      </c>
      <c r="B71" t="s">
        <v>2039</v>
      </c>
    </row>
    <row r="72" spans="1:2">
      <c r="A72" t="s">
        <v>3</v>
      </c>
      <c r="B72" t="s">
        <v>1276</v>
      </c>
    </row>
    <row r="73" spans="1:2">
      <c r="A73" t="s">
        <v>3</v>
      </c>
      <c r="B73" t="s">
        <v>1277</v>
      </c>
    </row>
    <row r="74" spans="1:2">
      <c r="A74" t="s">
        <v>3</v>
      </c>
      <c r="B74" t="s">
        <v>1897</v>
      </c>
    </row>
    <row r="75" spans="1:2">
      <c r="A75" t="s">
        <v>3</v>
      </c>
      <c r="B75" t="s">
        <v>1898</v>
      </c>
    </row>
    <row r="76" spans="1:2">
      <c r="A76" t="s">
        <v>3</v>
      </c>
      <c r="B76" t="s">
        <v>1899</v>
      </c>
    </row>
    <row r="77" spans="1:2">
      <c r="A77" t="s">
        <v>3</v>
      </c>
      <c r="B77" t="s">
        <v>1278</v>
      </c>
    </row>
    <row r="78" spans="1:2">
      <c r="A78" t="s">
        <v>3</v>
      </c>
      <c r="B78" t="s">
        <v>1173</v>
      </c>
    </row>
    <row r="79" spans="1:2">
      <c r="A79" t="s">
        <v>3</v>
      </c>
      <c r="B79" t="s">
        <v>1900</v>
      </c>
    </row>
    <row r="80" spans="1:2">
      <c r="A80" t="s">
        <v>3</v>
      </c>
      <c r="B80" t="s">
        <v>243</v>
      </c>
    </row>
    <row r="81" spans="1:2">
      <c r="A81" t="s">
        <v>3</v>
      </c>
      <c r="B81" t="s">
        <v>1375</v>
      </c>
    </row>
    <row r="82" spans="1:2">
      <c r="A82" t="s">
        <v>3</v>
      </c>
      <c r="B82" t="s">
        <v>283</v>
      </c>
    </row>
    <row r="83" spans="1:2">
      <c r="A83" t="s">
        <v>3</v>
      </c>
      <c r="B83" t="s">
        <v>1306</v>
      </c>
    </row>
    <row r="84" spans="1:2">
      <c r="A84" t="s">
        <v>3</v>
      </c>
      <c r="B84" t="s">
        <v>1376</v>
      </c>
    </row>
    <row r="85" spans="1:2">
      <c r="A85" t="s">
        <v>3</v>
      </c>
      <c r="B85" t="s">
        <v>1901</v>
      </c>
    </row>
    <row r="86" spans="1:2">
      <c r="A86" t="s">
        <v>3</v>
      </c>
      <c r="B86" t="s">
        <v>1377</v>
      </c>
    </row>
    <row r="87" spans="1:2">
      <c r="A87" t="s">
        <v>3</v>
      </c>
      <c r="B87" t="s">
        <v>1321</v>
      </c>
    </row>
    <row r="88" spans="1:2">
      <c r="A88" t="s">
        <v>3</v>
      </c>
      <c r="B88" t="s">
        <v>1389</v>
      </c>
    </row>
    <row r="89" spans="1:2">
      <c r="A89" t="s">
        <v>3</v>
      </c>
      <c r="B89" t="s">
        <v>1390</v>
      </c>
    </row>
    <row r="90" spans="1:2">
      <c r="A90" t="s">
        <v>3</v>
      </c>
      <c r="B90" t="s">
        <v>1338</v>
      </c>
    </row>
    <row r="91" spans="1:2">
      <c r="A91" t="s">
        <v>3</v>
      </c>
      <c r="B91" t="s">
        <v>1902</v>
      </c>
    </row>
    <row r="92" spans="1:2">
      <c r="A92" t="s">
        <v>3</v>
      </c>
      <c r="B92" t="s">
        <v>1220</v>
      </c>
    </row>
    <row r="93" spans="1:2">
      <c r="A93" t="s">
        <v>3</v>
      </c>
      <c r="B93" t="s">
        <v>1339</v>
      </c>
    </row>
    <row r="94" spans="1:2">
      <c r="A94" t="s">
        <v>3</v>
      </c>
      <c r="B94" t="s">
        <v>1391</v>
      </c>
    </row>
    <row r="95" spans="1:2">
      <c r="A95" t="s">
        <v>3</v>
      </c>
      <c r="B95" t="s">
        <v>1903</v>
      </c>
    </row>
    <row r="96" spans="1:2">
      <c r="A96" t="s">
        <v>3</v>
      </c>
      <c r="B96" t="s">
        <v>1904</v>
      </c>
    </row>
    <row r="97" spans="1:2">
      <c r="A97" t="s">
        <v>3</v>
      </c>
      <c r="B97" t="s">
        <v>1340</v>
      </c>
    </row>
    <row r="98" spans="1:2">
      <c r="A98" t="s">
        <v>3</v>
      </c>
      <c r="B98" t="s">
        <v>1905</v>
      </c>
    </row>
    <row r="99" spans="1:2">
      <c r="A99" t="s">
        <v>3</v>
      </c>
      <c r="B99" t="s">
        <v>1906</v>
      </c>
    </row>
    <row r="100" spans="1:2">
      <c r="A100" t="s">
        <v>3</v>
      </c>
      <c r="B100" t="s">
        <v>1341</v>
      </c>
    </row>
    <row r="101" spans="1:2">
      <c r="A101" t="s">
        <v>3</v>
      </c>
      <c r="B101" t="s">
        <v>1342</v>
      </c>
    </row>
    <row r="102" spans="1:2">
      <c r="A102" t="s">
        <v>3</v>
      </c>
      <c r="B102" t="s">
        <v>1343</v>
      </c>
    </row>
    <row r="103" spans="1:2">
      <c r="A103" t="s">
        <v>3</v>
      </c>
      <c r="B103" t="s">
        <v>1907</v>
      </c>
    </row>
    <row r="104" spans="1:2">
      <c r="A104" t="s">
        <v>3</v>
      </c>
      <c r="B104" t="s">
        <v>1222</v>
      </c>
    </row>
    <row r="105" spans="1:2">
      <c r="A105" t="s">
        <v>3</v>
      </c>
      <c r="B105" t="s">
        <v>1908</v>
      </c>
    </row>
    <row r="106" spans="1:2">
      <c r="A106" t="s">
        <v>3</v>
      </c>
      <c r="B106" t="s">
        <v>3692</v>
      </c>
    </row>
    <row r="107" spans="1:2">
      <c r="A107" t="s">
        <v>3</v>
      </c>
      <c r="B107" t="s">
        <v>3693</v>
      </c>
    </row>
    <row r="108" spans="1:2">
      <c r="A108" t="s">
        <v>3</v>
      </c>
      <c r="B108" t="s">
        <v>1175</v>
      </c>
    </row>
    <row r="109" spans="1:2">
      <c r="A109" t="s">
        <v>3</v>
      </c>
      <c r="B109" t="s">
        <v>1291</v>
      </c>
    </row>
    <row r="110" spans="1:2" s="26" customFormat="1">
      <c r="A110" t="s">
        <v>3</v>
      </c>
      <c r="B110" s="26" t="s">
        <v>813</v>
      </c>
    </row>
    <row r="111" spans="1:2">
      <c r="A111" t="s">
        <v>3</v>
      </c>
      <c r="B111" t="s">
        <v>1912</v>
      </c>
    </row>
    <row r="112" spans="1:2">
      <c r="A112" t="s">
        <v>3</v>
      </c>
      <c r="B112" t="s">
        <v>1393</v>
      </c>
    </row>
    <row r="113" spans="1:2">
      <c r="A113" t="s">
        <v>3</v>
      </c>
      <c r="B113" t="s">
        <v>1913</v>
      </c>
    </row>
    <row r="114" spans="1:2">
      <c r="A114" t="s">
        <v>3</v>
      </c>
      <c r="B114" t="s">
        <v>1292</v>
      </c>
    </row>
    <row r="115" spans="1:2">
      <c r="A115" t="s">
        <v>3</v>
      </c>
      <c r="B115" t="s">
        <v>1058</v>
      </c>
    </row>
    <row r="116" spans="1:2">
      <c r="A116" t="s">
        <v>3</v>
      </c>
      <c r="B116" t="s">
        <v>1176</v>
      </c>
    </row>
    <row r="117" spans="1:2">
      <c r="A117" t="s">
        <v>3</v>
      </c>
      <c r="B117" t="s">
        <v>1914</v>
      </c>
    </row>
    <row r="118" spans="1:2">
      <c r="A118" t="s">
        <v>3</v>
      </c>
      <c r="B118" t="s">
        <v>1915</v>
      </c>
    </row>
    <row r="119" spans="1:2">
      <c r="A119" t="s">
        <v>3</v>
      </c>
      <c r="B119" t="s">
        <v>1347</v>
      </c>
    </row>
    <row r="120" spans="1:2">
      <c r="A120" t="s">
        <v>3</v>
      </c>
      <c r="B120" t="s">
        <v>125</v>
      </c>
    </row>
    <row r="121" spans="1:2">
      <c r="A121" t="s">
        <v>3</v>
      </c>
      <c r="B121" t="s">
        <v>1403</v>
      </c>
    </row>
    <row r="122" spans="1:2">
      <c r="A122" t="s">
        <v>3</v>
      </c>
      <c r="B122" t="s">
        <v>1916</v>
      </c>
    </row>
    <row r="123" spans="1:2">
      <c r="A123" t="s">
        <v>3</v>
      </c>
      <c r="B123" t="s">
        <v>1917</v>
      </c>
    </row>
    <row r="124" spans="1:2">
      <c r="A124" t="s">
        <v>3</v>
      </c>
      <c r="B124" t="s">
        <v>1404</v>
      </c>
    </row>
    <row r="125" spans="1:2">
      <c r="A125" t="s">
        <v>3</v>
      </c>
      <c r="B125" t="s">
        <v>1394</v>
      </c>
    </row>
    <row r="126" spans="1:2">
      <c r="A126" t="s">
        <v>3</v>
      </c>
      <c r="B126" t="s">
        <v>1395</v>
      </c>
    </row>
  </sheetData>
  <sortState xmlns:xlrd2="http://schemas.microsoft.com/office/spreadsheetml/2017/richdata2" ref="B2:B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B1:M463"/>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cols>
    <col min="2" max="2" width="9.140625" style="15"/>
    <col min="3" max="3" width="40.7109375" customWidth="1"/>
    <col min="4" max="6" width="9.140625" style="15"/>
    <col min="7" max="11" width="9.140625" style="18"/>
    <col min="12" max="13" width="9.140625" style="15"/>
  </cols>
  <sheetData>
    <row r="1" spans="2:13">
      <c r="D1" s="15">
        <f xml:space="preserve"> SUM(D3:D158)</f>
        <v>65</v>
      </c>
      <c r="E1" s="15">
        <f t="shared" ref="E1:M1" si="0" xml:space="preserve"> SUM(E3:E158)</f>
        <v>93</v>
      </c>
      <c r="F1" s="15">
        <f t="shared" si="0"/>
        <v>20</v>
      </c>
      <c r="G1" s="15">
        <f t="shared" si="0"/>
        <v>0</v>
      </c>
      <c r="H1" s="15">
        <f t="shared" si="0"/>
        <v>0</v>
      </c>
      <c r="I1" s="15">
        <f t="shared" si="0"/>
        <v>0</v>
      </c>
      <c r="J1" s="15">
        <f t="shared" si="0"/>
        <v>0</v>
      </c>
      <c r="K1" s="15">
        <f t="shared" si="0"/>
        <v>0</v>
      </c>
      <c r="L1" s="15">
        <f t="shared" si="0"/>
        <v>0</v>
      </c>
      <c r="M1" s="15">
        <f t="shared" si="0"/>
        <v>0</v>
      </c>
    </row>
    <row r="2" spans="2:13">
      <c r="B2" s="15" t="s">
        <v>1922</v>
      </c>
      <c r="C2" t="s">
        <v>1110</v>
      </c>
      <c r="D2" s="15" t="s">
        <v>686</v>
      </c>
      <c r="E2" s="15" t="s">
        <v>770</v>
      </c>
      <c r="F2" s="15" t="s">
        <v>806</v>
      </c>
      <c r="G2" s="18" t="s">
        <v>943</v>
      </c>
      <c r="H2" s="18" t="s">
        <v>944</v>
      </c>
      <c r="I2" s="18" t="s">
        <v>945</v>
      </c>
      <c r="J2" s="18" t="s">
        <v>946</v>
      </c>
      <c r="K2" s="18" t="s">
        <v>947</v>
      </c>
      <c r="L2" s="15" t="s">
        <v>948</v>
      </c>
      <c r="M2" s="18" t="s">
        <v>949</v>
      </c>
    </row>
    <row r="3" spans="2:13">
      <c r="B3" s="16">
        <f xml:space="preserve"> IF( SUM(D3:M3) &lt;&gt; 1, 1, 0)</f>
        <v>0</v>
      </c>
      <c r="C3" t="s">
        <v>1190</v>
      </c>
      <c r="D3" s="15">
        <f xml:space="preserve"> MIN(1, COUNTIFS(GEOdata!$B:$B, D$2, GEOdata!$D:$D, $C3))</f>
        <v>1</v>
      </c>
      <c r="E3" s="15">
        <f xml:space="preserve"> MIN(1, COUNTIFS(GEOdata!$B:$B, E$2, GEOdata!$D:$D, $C3))</f>
        <v>0</v>
      </c>
      <c r="F3" s="15">
        <f xml:space="preserve"> MIN(1, COUNTIFS(GEOdata!$B:$B, F$2, GEOdata!$D:$D, $C3))</f>
        <v>0</v>
      </c>
      <c r="G3" s="15">
        <f xml:space="preserve"> MIN(1, COUNTIFS(GEOdata!$B:$B, G$2, GEOdata!$D:$D, $C3))</f>
        <v>0</v>
      </c>
      <c r="H3" s="15">
        <f xml:space="preserve"> MIN(1, COUNTIFS(GEOdata!$B:$B, H$2, GEOdata!$D:$D, $C3))</f>
        <v>0</v>
      </c>
      <c r="I3" s="15">
        <f xml:space="preserve"> MIN(1, COUNTIFS(GEOdata!$B:$B, I$2, GEOdata!$D:$D, $C3))</f>
        <v>0</v>
      </c>
      <c r="J3" s="15">
        <f xml:space="preserve"> MIN(1, COUNTIFS(GEOdata!$B:$B, J$2, GEOdata!$D:$D, $C3))</f>
        <v>0</v>
      </c>
      <c r="K3" s="15">
        <f xml:space="preserve"> MIN(1, COUNTIFS(GEOdata!$B:$B, K$2, GEOdata!$D:$D, $C3))</f>
        <v>0</v>
      </c>
      <c r="L3" s="15">
        <f xml:space="preserve"> MIN(1, COUNTIFS(GEOdata!$B:$B, L$2, GEOdata!$D:$D, $C3))</f>
        <v>0</v>
      </c>
      <c r="M3" s="15">
        <f xml:space="preserve"> MIN(1, COUNTIFS(GEOdata!$B:$B, M$2, GEOdata!$D:$D, $C3))</f>
        <v>0</v>
      </c>
    </row>
    <row r="4" spans="2:13">
      <c r="B4" s="16">
        <f t="shared" ref="B4:B67" si="1" xml:space="preserve"> IF( SUM(D4:M4) &lt;&gt; 1, 1, 0)</f>
        <v>0</v>
      </c>
      <c r="C4" t="s">
        <v>1191</v>
      </c>
      <c r="D4" s="15">
        <f xml:space="preserve"> MIN(1, COUNTIFS(GEOdata!$B:$B, D$2, GEOdata!$D:$D, $C4))</f>
        <v>1</v>
      </c>
      <c r="E4" s="15">
        <f xml:space="preserve"> MIN(1, COUNTIFS(GEOdata!$B:$B, E$2, GEOdata!$D:$D, $C4))</f>
        <v>0</v>
      </c>
      <c r="F4" s="15">
        <f xml:space="preserve"> MIN(1, COUNTIFS(GEOdata!$B:$B, F$2, GEOdata!$D:$D, $C4))</f>
        <v>0</v>
      </c>
      <c r="G4" s="15">
        <f xml:space="preserve"> MIN(1, COUNTIFS(GEOdata!$B:$B, G$2, GEOdata!$D:$D, $C4))</f>
        <v>0</v>
      </c>
      <c r="H4" s="15">
        <f xml:space="preserve"> MIN(1, COUNTIFS(GEOdata!$B:$B, H$2, GEOdata!$D:$D, $C4))</f>
        <v>0</v>
      </c>
      <c r="I4" s="15">
        <f xml:space="preserve"> MIN(1, COUNTIFS(GEOdata!$B:$B, I$2, GEOdata!$D:$D, $C4))</f>
        <v>0</v>
      </c>
      <c r="J4" s="15">
        <f xml:space="preserve"> MIN(1, COUNTIFS(GEOdata!$B:$B, J$2, GEOdata!$D:$D, $C4))</f>
        <v>0</v>
      </c>
      <c r="K4" s="15">
        <f xml:space="preserve"> MIN(1, COUNTIFS(GEOdata!$B:$B, K$2, GEOdata!$D:$D, $C4))</f>
        <v>0</v>
      </c>
      <c r="L4" s="15">
        <f xml:space="preserve"> MIN(1, COUNTIFS(GEOdata!$B:$B, L$2, GEOdata!$D:$D, $C4))</f>
        <v>0</v>
      </c>
      <c r="M4" s="15">
        <f xml:space="preserve"> MIN(1, COUNTIFS(GEOdata!$B:$B, M$2, GEOdata!$D:$D, $C4))</f>
        <v>0</v>
      </c>
    </row>
    <row r="5" spans="2:13">
      <c r="B5" s="16">
        <f t="shared" si="1"/>
        <v>0</v>
      </c>
      <c r="C5" t="s">
        <v>1294</v>
      </c>
      <c r="D5" s="15">
        <f xml:space="preserve"> MIN(1, COUNTIFS(GEOdata!$B:$B, D$2, GEOdata!$D:$D, $C5))</f>
        <v>0</v>
      </c>
      <c r="E5" s="15">
        <f xml:space="preserve"> MIN(1, COUNTIFS(GEOdata!$B:$B, E$2, GEOdata!$D:$D, $C5))</f>
        <v>1</v>
      </c>
      <c r="F5" s="15">
        <f xml:space="preserve"> MIN(1, COUNTIFS(GEOdata!$B:$B, F$2, GEOdata!$D:$D, $C5))</f>
        <v>0</v>
      </c>
      <c r="G5" s="15">
        <f xml:space="preserve"> MIN(1, COUNTIFS(GEOdata!$B:$B, G$2, GEOdata!$D:$D, $C5))</f>
        <v>0</v>
      </c>
      <c r="H5" s="15">
        <f xml:space="preserve"> MIN(1, COUNTIFS(GEOdata!$B:$B, H$2, GEOdata!$D:$D, $C5))</f>
        <v>0</v>
      </c>
      <c r="I5" s="15">
        <f xml:space="preserve"> MIN(1, COUNTIFS(GEOdata!$B:$B, I$2, GEOdata!$D:$D, $C5))</f>
        <v>0</v>
      </c>
      <c r="J5" s="15">
        <f xml:space="preserve"> MIN(1, COUNTIFS(GEOdata!$B:$B, J$2, GEOdata!$D:$D, $C5))</f>
        <v>0</v>
      </c>
      <c r="K5" s="15">
        <f xml:space="preserve"> MIN(1, COUNTIFS(GEOdata!$B:$B, K$2, GEOdata!$D:$D, $C5))</f>
        <v>0</v>
      </c>
      <c r="L5" s="15">
        <f xml:space="preserve"> MIN(1, COUNTIFS(GEOdata!$B:$B, L$2, GEOdata!$D:$D, $C5))</f>
        <v>0</v>
      </c>
      <c r="M5" s="15">
        <f xml:space="preserve"> MIN(1, COUNTIFS(GEOdata!$B:$B, M$2, GEOdata!$D:$D, $C5))</f>
        <v>0</v>
      </c>
    </row>
    <row r="6" spans="2:13">
      <c r="B6" s="16">
        <f t="shared" si="1"/>
        <v>0</v>
      </c>
      <c r="C6" t="s">
        <v>1022</v>
      </c>
      <c r="D6" s="15">
        <f xml:space="preserve"> MIN(1, COUNTIFS(GEOdata!$B:$B, D$2, GEOdata!$D:$D, $C6))</f>
        <v>1</v>
      </c>
      <c r="E6" s="15">
        <f xml:space="preserve"> MIN(1, COUNTIFS(GEOdata!$B:$B, E$2, GEOdata!$D:$D, $C6))</f>
        <v>0</v>
      </c>
      <c r="F6" s="15">
        <f xml:space="preserve"> MIN(1, COUNTIFS(GEOdata!$B:$B, F$2, GEOdata!$D:$D, $C6))</f>
        <v>0</v>
      </c>
      <c r="G6" s="15">
        <f xml:space="preserve"> MIN(1, COUNTIFS(GEOdata!$B:$B, G$2, GEOdata!$D:$D, $C6))</f>
        <v>0</v>
      </c>
      <c r="H6" s="15">
        <f xml:space="preserve"> MIN(1, COUNTIFS(GEOdata!$B:$B, H$2, GEOdata!$D:$D, $C6))</f>
        <v>0</v>
      </c>
      <c r="I6" s="15">
        <f xml:space="preserve"> MIN(1, COUNTIFS(GEOdata!$B:$B, I$2, GEOdata!$D:$D, $C6))</f>
        <v>0</v>
      </c>
      <c r="J6" s="15">
        <f xml:space="preserve"> MIN(1, COUNTIFS(GEOdata!$B:$B, J$2, GEOdata!$D:$D, $C6))</f>
        <v>0</v>
      </c>
      <c r="K6" s="15">
        <f xml:space="preserve"> MIN(1, COUNTIFS(GEOdata!$B:$B, K$2, GEOdata!$D:$D, $C6))</f>
        <v>0</v>
      </c>
      <c r="L6" s="15">
        <f xml:space="preserve"> MIN(1, COUNTIFS(GEOdata!$B:$B, L$2, GEOdata!$D:$D, $C6))</f>
        <v>0</v>
      </c>
      <c r="M6" s="15">
        <f xml:space="preserve"> MIN(1, COUNTIFS(GEOdata!$B:$B, M$2, GEOdata!$D:$D, $C6))</f>
        <v>0</v>
      </c>
    </row>
    <row r="7" spans="2:13">
      <c r="B7" s="16">
        <f t="shared" si="1"/>
        <v>0</v>
      </c>
      <c r="C7" t="s">
        <v>1192</v>
      </c>
      <c r="D7" s="15">
        <f xml:space="preserve"> MIN(1, COUNTIFS(GEOdata!$B:$B, D$2, GEOdata!$D:$D, $C7))</f>
        <v>1</v>
      </c>
      <c r="E7" s="15">
        <f xml:space="preserve"> MIN(1, COUNTIFS(GEOdata!$B:$B, E$2, GEOdata!$D:$D, $C7))</f>
        <v>0</v>
      </c>
      <c r="F7" s="15">
        <f xml:space="preserve"> MIN(1, COUNTIFS(GEOdata!$B:$B, F$2, GEOdata!$D:$D, $C7))</f>
        <v>0</v>
      </c>
      <c r="G7" s="15">
        <f xml:space="preserve"> MIN(1, COUNTIFS(GEOdata!$B:$B, G$2, GEOdata!$D:$D, $C7))</f>
        <v>0</v>
      </c>
      <c r="H7" s="15">
        <f xml:space="preserve"> MIN(1, COUNTIFS(GEOdata!$B:$B, H$2, GEOdata!$D:$D, $C7))</f>
        <v>0</v>
      </c>
      <c r="I7" s="15">
        <f xml:space="preserve"> MIN(1, COUNTIFS(GEOdata!$B:$B, I$2, GEOdata!$D:$D, $C7))</f>
        <v>0</v>
      </c>
      <c r="J7" s="15">
        <f xml:space="preserve"> MIN(1, COUNTIFS(GEOdata!$B:$B, J$2, GEOdata!$D:$D, $C7))</f>
        <v>0</v>
      </c>
      <c r="K7" s="15">
        <f xml:space="preserve"> MIN(1, COUNTIFS(GEOdata!$B:$B, K$2, GEOdata!$D:$D, $C7))</f>
        <v>0</v>
      </c>
      <c r="L7" s="15">
        <f xml:space="preserve"> MIN(1, COUNTIFS(GEOdata!$B:$B, L$2, GEOdata!$D:$D, $C7))</f>
        <v>0</v>
      </c>
      <c r="M7" s="15">
        <f xml:space="preserve"> MIN(1, COUNTIFS(GEOdata!$B:$B, M$2, GEOdata!$D:$D, $C7))</f>
        <v>0</v>
      </c>
    </row>
    <row r="8" spans="2:13">
      <c r="B8" s="16">
        <f t="shared" si="1"/>
        <v>0</v>
      </c>
      <c r="C8" t="s">
        <v>1188</v>
      </c>
      <c r="D8" s="15">
        <f xml:space="preserve"> MIN(1, COUNTIFS(GEOdata!$B:$B, D$2, GEOdata!$D:$D, $C8))</f>
        <v>1</v>
      </c>
      <c r="E8" s="15">
        <f xml:space="preserve"> MIN(1, COUNTIFS(GEOdata!$B:$B, E$2, GEOdata!$D:$D, $C8))</f>
        <v>0</v>
      </c>
      <c r="F8" s="15">
        <f xml:space="preserve"> MIN(1, COUNTIFS(GEOdata!$B:$B, F$2, GEOdata!$D:$D, $C8))</f>
        <v>0</v>
      </c>
      <c r="G8" s="15">
        <f xml:space="preserve"> MIN(1, COUNTIFS(GEOdata!$B:$B, G$2, GEOdata!$D:$D, $C8))</f>
        <v>0</v>
      </c>
      <c r="H8" s="15">
        <f xml:space="preserve"> MIN(1, COUNTIFS(GEOdata!$B:$B, H$2, GEOdata!$D:$D, $C8))</f>
        <v>0</v>
      </c>
      <c r="I8" s="15">
        <f xml:space="preserve"> MIN(1, COUNTIFS(GEOdata!$B:$B, I$2, GEOdata!$D:$D, $C8))</f>
        <v>0</v>
      </c>
      <c r="J8" s="15">
        <f xml:space="preserve"> MIN(1, COUNTIFS(GEOdata!$B:$B, J$2, GEOdata!$D:$D, $C8))</f>
        <v>0</v>
      </c>
      <c r="K8" s="15">
        <f xml:space="preserve"> MIN(1, COUNTIFS(GEOdata!$B:$B, K$2, GEOdata!$D:$D, $C8))</f>
        <v>0</v>
      </c>
      <c r="L8" s="15">
        <f xml:space="preserve"> MIN(1, COUNTIFS(GEOdata!$B:$B, L$2, GEOdata!$D:$D, $C8))</f>
        <v>0</v>
      </c>
      <c r="M8" s="15">
        <f xml:space="preserve"> MIN(1, COUNTIFS(GEOdata!$B:$B, M$2, GEOdata!$D:$D, $C8))</f>
        <v>0</v>
      </c>
    </row>
    <row r="9" spans="2:13">
      <c r="B9" s="16">
        <f t="shared" si="1"/>
        <v>0</v>
      </c>
      <c r="C9" t="s">
        <v>1165</v>
      </c>
      <c r="D9" s="15">
        <f xml:space="preserve"> MIN(1, COUNTIFS(GEOdata!$B:$B, D$2, GEOdata!$D:$D, $C9))</f>
        <v>1</v>
      </c>
      <c r="E9" s="15">
        <f xml:space="preserve"> MIN(1, COUNTIFS(GEOdata!$B:$B, E$2, GEOdata!$D:$D, $C9))</f>
        <v>0</v>
      </c>
      <c r="F9" s="15">
        <f xml:space="preserve"> MIN(1, COUNTIFS(GEOdata!$B:$B, F$2, GEOdata!$D:$D, $C9))</f>
        <v>0</v>
      </c>
      <c r="G9" s="15">
        <f xml:space="preserve"> MIN(1, COUNTIFS(GEOdata!$B:$B, G$2, GEOdata!$D:$D, $C9))</f>
        <v>0</v>
      </c>
      <c r="H9" s="15">
        <f xml:space="preserve"> MIN(1, COUNTIFS(GEOdata!$B:$B, H$2, GEOdata!$D:$D, $C9))</f>
        <v>0</v>
      </c>
      <c r="I9" s="15">
        <f xml:space="preserve"> MIN(1, COUNTIFS(GEOdata!$B:$B, I$2, GEOdata!$D:$D, $C9))</f>
        <v>0</v>
      </c>
      <c r="J9" s="15">
        <f xml:space="preserve"> MIN(1, COUNTIFS(GEOdata!$B:$B, J$2, GEOdata!$D:$D, $C9))</f>
        <v>0</v>
      </c>
      <c r="K9" s="15">
        <f xml:space="preserve"> MIN(1, COUNTIFS(GEOdata!$B:$B, K$2, GEOdata!$D:$D, $C9))</f>
        <v>0</v>
      </c>
      <c r="L9" s="15">
        <f xml:space="preserve"> MIN(1, COUNTIFS(GEOdata!$B:$B, L$2, GEOdata!$D:$D, $C9))</f>
        <v>0</v>
      </c>
      <c r="M9" s="15">
        <f xml:space="preserve"> MIN(1, COUNTIFS(GEOdata!$B:$B, M$2, GEOdata!$D:$D, $C9))</f>
        <v>0</v>
      </c>
    </row>
    <row r="10" spans="2:13">
      <c r="B10" s="16">
        <f t="shared" si="1"/>
        <v>0</v>
      </c>
      <c r="C10" t="s">
        <v>1193</v>
      </c>
      <c r="D10" s="15">
        <f xml:space="preserve"> MIN(1, COUNTIFS(GEOdata!$B:$B, D$2, GEOdata!$D:$D, $C10))</f>
        <v>1</v>
      </c>
      <c r="E10" s="15">
        <f xml:space="preserve"> MIN(1, COUNTIFS(GEOdata!$B:$B, E$2, GEOdata!$D:$D, $C10))</f>
        <v>0</v>
      </c>
      <c r="F10" s="15">
        <f xml:space="preserve"> MIN(1, COUNTIFS(GEOdata!$B:$B, F$2, GEOdata!$D:$D, $C10))</f>
        <v>0</v>
      </c>
      <c r="G10" s="15">
        <f xml:space="preserve"> MIN(1, COUNTIFS(GEOdata!$B:$B, G$2, GEOdata!$D:$D, $C10))</f>
        <v>0</v>
      </c>
      <c r="H10" s="15">
        <f xml:space="preserve"> MIN(1, COUNTIFS(GEOdata!$B:$B, H$2, GEOdata!$D:$D, $C10))</f>
        <v>0</v>
      </c>
      <c r="I10" s="15">
        <f xml:space="preserve"> MIN(1, COUNTIFS(GEOdata!$B:$B, I$2, GEOdata!$D:$D, $C10))</f>
        <v>0</v>
      </c>
      <c r="J10" s="15">
        <f xml:space="preserve"> MIN(1, COUNTIFS(GEOdata!$B:$B, J$2, GEOdata!$D:$D, $C10))</f>
        <v>0</v>
      </c>
      <c r="K10" s="15">
        <f xml:space="preserve"> MIN(1, COUNTIFS(GEOdata!$B:$B, K$2, GEOdata!$D:$D, $C10))</f>
        <v>0</v>
      </c>
      <c r="L10" s="15">
        <f xml:space="preserve"> MIN(1, COUNTIFS(GEOdata!$B:$B, L$2, GEOdata!$D:$D, $C10))</f>
        <v>0</v>
      </c>
      <c r="M10" s="15">
        <f xml:space="preserve"> MIN(1, COUNTIFS(GEOdata!$B:$B, M$2, GEOdata!$D:$D, $C10))</f>
        <v>0</v>
      </c>
    </row>
    <row r="11" spans="2:13">
      <c r="B11" s="16">
        <f t="shared" si="1"/>
        <v>0</v>
      </c>
      <c r="C11" t="s">
        <v>738</v>
      </c>
      <c r="D11" s="15">
        <f xml:space="preserve"> MIN(1, COUNTIFS(GEOdata!$B:$B, D$2, GEOdata!$D:$D, $C11))</f>
        <v>1</v>
      </c>
      <c r="E11" s="15">
        <f xml:space="preserve"> MIN(1, COUNTIFS(GEOdata!$B:$B, E$2, GEOdata!$D:$D, $C11))</f>
        <v>0</v>
      </c>
      <c r="F11" s="15">
        <f xml:space="preserve"> MIN(1, COUNTIFS(GEOdata!$B:$B, F$2, GEOdata!$D:$D, $C11))</f>
        <v>0</v>
      </c>
      <c r="G11" s="15">
        <f xml:space="preserve"> MIN(1, COUNTIFS(GEOdata!$B:$B, G$2, GEOdata!$D:$D, $C11))</f>
        <v>0</v>
      </c>
      <c r="H11" s="15">
        <f xml:space="preserve"> MIN(1, COUNTIFS(GEOdata!$B:$B, H$2, GEOdata!$D:$D, $C11))</f>
        <v>0</v>
      </c>
      <c r="I11" s="15">
        <f xml:space="preserve"> MIN(1, COUNTIFS(GEOdata!$B:$B, I$2, GEOdata!$D:$D, $C11))</f>
        <v>0</v>
      </c>
      <c r="J11" s="15">
        <f xml:space="preserve"> MIN(1, COUNTIFS(GEOdata!$B:$B, J$2, GEOdata!$D:$D, $C11))</f>
        <v>0</v>
      </c>
      <c r="K11" s="15">
        <f xml:space="preserve"> MIN(1, COUNTIFS(GEOdata!$B:$B, K$2, GEOdata!$D:$D, $C11))</f>
        <v>0</v>
      </c>
      <c r="L11" s="15">
        <f xml:space="preserve"> MIN(1, COUNTIFS(GEOdata!$B:$B, L$2, GEOdata!$D:$D, $C11))</f>
        <v>0</v>
      </c>
      <c r="M11" s="15">
        <f xml:space="preserve"> MIN(1, COUNTIFS(GEOdata!$B:$B, M$2, GEOdata!$D:$D, $C11))</f>
        <v>0</v>
      </c>
    </row>
    <row r="12" spans="2:13">
      <c r="B12" s="16">
        <f t="shared" si="1"/>
        <v>0</v>
      </c>
      <c r="C12" t="s">
        <v>1260</v>
      </c>
      <c r="D12" s="15">
        <f xml:space="preserve"> MIN(1, COUNTIFS(GEOdata!$B:$B, D$2, GEOdata!$D:$D, $C12))</f>
        <v>0</v>
      </c>
      <c r="E12" s="15">
        <f xml:space="preserve"> MIN(1, COUNTIFS(GEOdata!$B:$B, E$2, GEOdata!$D:$D, $C12))</f>
        <v>1</v>
      </c>
      <c r="F12" s="15">
        <f xml:space="preserve"> MIN(1, COUNTIFS(GEOdata!$B:$B, F$2, GEOdata!$D:$D, $C12))</f>
        <v>0</v>
      </c>
      <c r="G12" s="15">
        <f xml:space="preserve"> MIN(1, COUNTIFS(GEOdata!$B:$B, G$2, GEOdata!$D:$D, $C12))</f>
        <v>0</v>
      </c>
      <c r="H12" s="15">
        <f xml:space="preserve"> MIN(1, COUNTIFS(GEOdata!$B:$B, H$2, GEOdata!$D:$D, $C12))</f>
        <v>0</v>
      </c>
      <c r="I12" s="15">
        <f xml:space="preserve"> MIN(1, COUNTIFS(GEOdata!$B:$B, I$2, GEOdata!$D:$D, $C12))</f>
        <v>0</v>
      </c>
      <c r="J12" s="15">
        <f xml:space="preserve"> MIN(1, COUNTIFS(GEOdata!$B:$B, J$2, GEOdata!$D:$D, $C12))</f>
        <v>0</v>
      </c>
      <c r="K12" s="15">
        <f xml:space="preserve"> MIN(1, COUNTIFS(GEOdata!$B:$B, K$2, GEOdata!$D:$D, $C12))</f>
        <v>0</v>
      </c>
      <c r="L12" s="15">
        <f xml:space="preserve"> MIN(1, COUNTIFS(GEOdata!$B:$B, L$2, GEOdata!$D:$D, $C12))</f>
        <v>0</v>
      </c>
      <c r="M12" s="15">
        <f xml:space="preserve"> MIN(1, COUNTIFS(GEOdata!$B:$B, M$2, GEOdata!$D:$D, $C12))</f>
        <v>0</v>
      </c>
    </row>
    <row r="13" spans="2:13">
      <c r="B13" s="16">
        <f t="shared" si="1"/>
        <v>0</v>
      </c>
      <c r="C13" t="s">
        <v>1308</v>
      </c>
      <c r="D13" s="15">
        <f xml:space="preserve"> MIN(1, COUNTIFS(GEOdata!$B:$B, D$2, GEOdata!$D:$D, $C13))</f>
        <v>0</v>
      </c>
      <c r="E13" s="15">
        <f xml:space="preserve"> MIN(1, COUNTIFS(GEOdata!$B:$B, E$2, GEOdata!$D:$D, $C13))</f>
        <v>1</v>
      </c>
      <c r="F13" s="15">
        <f xml:space="preserve"> MIN(1, COUNTIFS(GEOdata!$B:$B, F$2, GEOdata!$D:$D, $C13))</f>
        <v>0</v>
      </c>
      <c r="G13" s="15">
        <f xml:space="preserve"> MIN(1, COUNTIFS(GEOdata!$B:$B, G$2, GEOdata!$D:$D, $C13))</f>
        <v>0</v>
      </c>
      <c r="H13" s="15">
        <f xml:space="preserve"> MIN(1, COUNTIFS(GEOdata!$B:$B, H$2, GEOdata!$D:$D, $C13))</f>
        <v>0</v>
      </c>
      <c r="I13" s="15">
        <f xml:space="preserve"> MIN(1, COUNTIFS(GEOdata!$B:$B, I$2, GEOdata!$D:$D, $C13))</f>
        <v>0</v>
      </c>
      <c r="J13" s="15">
        <f xml:space="preserve"> MIN(1, COUNTIFS(GEOdata!$B:$B, J$2, GEOdata!$D:$D, $C13))</f>
        <v>0</v>
      </c>
      <c r="K13" s="15">
        <f xml:space="preserve"> MIN(1, COUNTIFS(GEOdata!$B:$B, K$2, GEOdata!$D:$D, $C13))</f>
        <v>0</v>
      </c>
      <c r="L13" s="15">
        <f xml:space="preserve"> MIN(1, COUNTIFS(GEOdata!$B:$B, L$2, GEOdata!$D:$D, $C13))</f>
        <v>0</v>
      </c>
      <c r="M13" s="15">
        <f xml:space="preserve"> MIN(1, COUNTIFS(GEOdata!$B:$B, M$2, GEOdata!$D:$D, $C13))</f>
        <v>0</v>
      </c>
    </row>
    <row r="14" spans="2:13">
      <c r="B14" s="16">
        <f t="shared" si="1"/>
        <v>0</v>
      </c>
      <c r="C14" t="s">
        <v>817</v>
      </c>
      <c r="D14" s="15">
        <f xml:space="preserve"> MIN(1, COUNTIFS(GEOdata!$B:$B, D$2, GEOdata!$D:$D, $C14))</f>
        <v>0</v>
      </c>
      <c r="E14" s="15">
        <f xml:space="preserve"> MIN(1, COUNTIFS(GEOdata!$B:$B, E$2, GEOdata!$D:$D, $C14))</f>
        <v>1</v>
      </c>
      <c r="F14" s="15">
        <f xml:space="preserve"> MIN(1, COUNTIFS(GEOdata!$B:$B, F$2, GEOdata!$D:$D, $C14))</f>
        <v>0</v>
      </c>
      <c r="G14" s="15">
        <f xml:space="preserve"> MIN(1, COUNTIFS(GEOdata!$B:$B, G$2, GEOdata!$D:$D, $C14))</f>
        <v>0</v>
      </c>
      <c r="H14" s="15">
        <f xml:space="preserve"> MIN(1, COUNTIFS(GEOdata!$B:$B, H$2, GEOdata!$D:$D, $C14))</f>
        <v>0</v>
      </c>
      <c r="I14" s="15">
        <f xml:space="preserve"> MIN(1, COUNTIFS(GEOdata!$B:$B, I$2, GEOdata!$D:$D, $C14))</f>
        <v>0</v>
      </c>
      <c r="J14" s="15">
        <f xml:space="preserve"> MIN(1, COUNTIFS(GEOdata!$B:$B, J$2, GEOdata!$D:$D, $C14))</f>
        <v>0</v>
      </c>
      <c r="K14" s="15">
        <f xml:space="preserve"> MIN(1, COUNTIFS(GEOdata!$B:$B, K$2, GEOdata!$D:$D, $C14))</f>
        <v>0</v>
      </c>
      <c r="L14" s="15">
        <f xml:space="preserve"> MIN(1, COUNTIFS(GEOdata!$B:$B, L$2, GEOdata!$D:$D, $C14))</f>
        <v>0</v>
      </c>
      <c r="M14" s="15">
        <f xml:space="preserve"> MIN(1, COUNTIFS(GEOdata!$B:$B, M$2, GEOdata!$D:$D, $C14))</f>
        <v>0</v>
      </c>
    </row>
    <row r="15" spans="2:13">
      <c r="B15" s="16">
        <f t="shared" si="1"/>
        <v>0</v>
      </c>
      <c r="C15" t="s">
        <v>1180</v>
      </c>
      <c r="D15" s="15">
        <f xml:space="preserve"> MIN(1, COUNTIFS(GEOdata!$B:$B, D$2, GEOdata!$D:$D, $C15))</f>
        <v>1</v>
      </c>
      <c r="E15" s="15">
        <f xml:space="preserve"> MIN(1, COUNTIFS(GEOdata!$B:$B, E$2, GEOdata!$D:$D, $C15))</f>
        <v>0</v>
      </c>
      <c r="F15" s="15">
        <f xml:space="preserve"> MIN(1, COUNTIFS(GEOdata!$B:$B, F$2, GEOdata!$D:$D, $C15))</f>
        <v>0</v>
      </c>
      <c r="G15" s="15">
        <f xml:space="preserve"> MIN(1, COUNTIFS(GEOdata!$B:$B, G$2, GEOdata!$D:$D, $C15))</f>
        <v>0</v>
      </c>
      <c r="H15" s="15">
        <f xml:space="preserve"> MIN(1, COUNTIFS(GEOdata!$B:$B, H$2, GEOdata!$D:$D, $C15))</f>
        <v>0</v>
      </c>
      <c r="I15" s="15">
        <f xml:space="preserve"> MIN(1, COUNTIFS(GEOdata!$B:$B, I$2, GEOdata!$D:$D, $C15))</f>
        <v>0</v>
      </c>
      <c r="J15" s="15">
        <f xml:space="preserve"> MIN(1, COUNTIFS(GEOdata!$B:$B, J$2, GEOdata!$D:$D, $C15))</f>
        <v>0</v>
      </c>
      <c r="K15" s="15">
        <f xml:space="preserve"> MIN(1, COUNTIFS(GEOdata!$B:$B, K$2, GEOdata!$D:$D, $C15))</f>
        <v>0</v>
      </c>
      <c r="L15" s="15">
        <f xml:space="preserve"> MIN(1, COUNTIFS(GEOdata!$B:$B, L$2, GEOdata!$D:$D, $C15))</f>
        <v>0</v>
      </c>
      <c r="M15" s="15">
        <f xml:space="preserve"> MIN(1, COUNTIFS(GEOdata!$B:$B, M$2, GEOdata!$D:$D, $C15))</f>
        <v>0</v>
      </c>
    </row>
    <row r="16" spans="2:13">
      <c r="B16" s="16">
        <f t="shared" si="1"/>
        <v>0</v>
      </c>
      <c r="C16" t="s">
        <v>1181</v>
      </c>
      <c r="D16" s="15">
        <f xml:space="preserve"> MIN(1, COUNTIFS(GEOdata!$B:$B, D$2, GEOdata!$D:$D, $C16))</f>
        <v>1</v>
      </c>
      <c r="E16" s="15">
        <f xml:space="preserve"> MIN(1, COUNTIFS(GEOdata!$B:$B, E$2, GEOdata!$D:$D, $C16))</f>
        <v>0</v>
      </c>
      <c r="F16" s="15">
        <f xml:space="preserve"> MIN(1, COUNTIFS(GEOdata!$B:$B, F$2, GEOdata!$D:$D, $C16))</f>
        <v>0</v>
      </c>
      <c r="G16" s="15">
        <f xml:space="preserve"> MIN(1, COUNTIFS(GEOdata!$B:$B, G$2, GEOdata!$D:$D, $C16))</f>
        <v>0</v>
      </c>
      <c r="H16" s="15">
        <f xml:space="preserve"> MIN(1, COUNTIFS(GEOdata!$B:$B, H$2, GEOdata!$D:$D, $C16))</f>
        <v>0</v>
      </c>
      <c r="I16" s="15">
        <f xml:space="preserve"> MIN(1, COUNTIFS(GEOdata!$B:$B, I$2, GEOdata!$D:$D, $C16))</f>
        <v>0</v>
      </c>
      <c r="J16" s="15">
        <f xml:space="preserve"> MIN(1, COUNTIFS(GEOdata!$B:$B, J$2, GEOdata!$D:$D, $C16))</f>
        <v>0</v>
      </c>
      <c r="K16" s="15">
        <f xml:space="preserve"> MIN(1, COUNTIFS(GEOdata!$B:$B, K$2, GEOdata!$D:$D, $C16))</f>
        <v>0</v>
      </c>
      <c r="L16" s="15">
        <f xml:space="preserve"> MIN(1, COUNTIFS(GEOdata!$B:$B, L$2, GEOdata!$D:$D, $C16))</f>
        <v>0</v>
      </c>
      <c r="M16" s="15">
        <f xml:space="preserve"> MIN(1, COUNTIFS(GEOdata!$B:$B, M$2, GEOdata!$D:$D, $C16))</f>
        <v>0</v>
      </c>
    </row>
    <row r="17" spans="2:13">
      <c r="B17" s="16">
        <f t="shared" si="1"/>
        <v>0</v>
      </c>
      <c r="C17" t="s">
        <v>1182</v>
      </c>
      <c r="D17" s="15">
        <f xml:space="preserve"> MIN(1, COUNTIFS(GEOdata!$B:$B, D$2, GEOdata!$D:$D, $C17))</f>
        <v>1</v>
      </c>
      <c r="E17" s="15">
        <f xml:space="preserve"> MIN(1, COUNTIFS(GEOdata!$B:$B, E$2, GEOdata!$D:$D, $C17))</f>
        <v>0</v>
      </c>
      <c r="F17" s="15">
        <f xml:space="preserve"> MIN(1, COUNTIFS(GEOdata!$B:$B, F$2, GEOdata!$D:$D, $C17))</f>
        <v>0</v>
      </c>
      <c r="G17" s="15">
        <f xml:space="preserve"> MIN(1, COUNTIFS(GEOdata!$B:$B, G$2, GEOdata!$D:$D, $C17))</f>
        <v>0</v>
      </c>
      <c r="H17" s="15">
        <f xml:space="preserve"> MIN(1, COUNTIFS(GEOdata!$B:$B, H$2, GEOdata!$D:$D, $C17))</f>
        <v>0</v>
      </c>
      <c r="I17" s="15">
        <f xml:space="preserve"> MIN(1, COUNTIFS(GEOdata!$B:$B, I$2, GEOdata!$D:$D, $C17))</f>
        <v>0</v>
      </c>
      <c r="J17" s="15">
        <f xml:space="preserve"> MIN(1, COUNTIFS(GEOdata!$B:$B, J$2, GEOdata!$D:$D, $C17))</f>
        <v>0</v>
      </c>
      <c r="K17" s="15">
        <f xml:space="preserve"> MIN(1, COUNTIFS(GEOdata!$B:$B, K$2, GEOdata!$D:$D, $C17))</f>
        <v>0</v>
      </c>
      <c r="L17" s="15">
        <f xml:space="preserve"> MIN(1, COUNTIFS(GEOdata!$B:$B, L$2, GEOdata!$D:$D, $C17))</f>
        <v>0</v>
      </c>
      <c r="M17" s="15">
        <f xml:space="preserve"> MIN(1, COUNTIFS(GEOdata!$B:$B, M$2, GEOdata!$D:$D, $C17))</f>
        <v>0</v>
      </c>
    </row>
    <row r="18" spans="2:13">
      <c r="B18" s="16">
        <f t="shared" si="1"/>
        <v>0</v>
      </c>
      <c r="C18" t="s">
        <v>1261</v>
      </c>
      <c r="D18" s="15">
        <f xml:space="preserve"> MIN(1, COUNTIFS(GEOdata!$B:$B, D$2, GEOdata!$D:$D, $C18))</f>
        <v>0</v>
      </c>
      <c r="E18" s="15">
        <f xml:space="preserve"> MIN(1, COUNTIFS(GEOdata!$B:$B, E$2, GEOdata!$D:$D, $C18))</f>
        <v>1</v>
      </c>
      <c r="F18" s="15">
        <f xml:space="preserve"> MIN(1, COUNTIFS(GEOdata!$B:$B, F$2, GEOdata!$D:$D, $C18))</f>
        <v>0</v>
      </c>
      <c r="G18" s="15">
        <f xml:space="preserve"> MIN(1, COUNTIFS(GEOdata!$B:$B, G$2, GEOdata!$D:$D, $C18))</f>
        <v>0</v>
      </c>
      <c r="H18" s="15">
        <f xml:space="preserve"> MIN(1, COUNTIFS(GEOdata!$B:$B, H$2, GEOdata!$D:$D, $C18))</f>
        <v>0</v>
      </c>
      <c r="I18" s="15">
        <f xml:space="preserve"> MIN(1, COUNTIFS(GEOdata!$B:$B, I$2, GEOdata!$D:$D, $C18))</f>
        <v>0</v>
      </c>
      <c r="J18" s="15">
        <f xml:space="preserve"> MIN(1, COUNTIFS(GEOdata!$B:$B, J$2, GEOdata!$D:$D, $C18))</f>
        <v>0</v>
      </c>
      <c r="K18" s="15">
        <f xml:space="preserve"> MIN(1, COUNTIFS(GEOdata!$B:$B, K$2, GEOdata!$D:$D, $C18))</f>
        <v>0</v>
      </c>
      <c r="L18" s="15">
        <f xml:space="preserve"> MIN(1, COUNTIFS(GEOdata!$B:$B, L$2, GEOdata!$D:$D, $C18))</f>
        <v>0</v>
      </c>
      <c r="M18" s="15">
        <f xml:space="preserve"> MIN(1, COUNTIFS(GEOdata!$B:$B, M$2, GEOdata!$D:$D, $C18))</f>
        <v>0</v>
      </c>
    </row>
    <row r="19" spans="2:13">
      <c r="B19" s="16">
        <f t="shared" si="1"/>
        <v>0</v>
      </c>
      <c r="C19" t="s">
        <v>1262</v>
      </c>
      <c r="D19" s="15">
        <f xml:space="preserve"> MIN(1, COUNTIFS(GEOdata!$B:$B, D$2, GEOdata!$D:$D, $C19))</f>
        <v>0</v>
      </c>
      <c r="E19" s="15">
        <f xml:space="preserve"> MIN(1, COUNTIFS(GEOdata!$B:$B, E$2, GEOdata!$D:$D, $C19))</f>
        <v>1</v>
      </c>
      <c r="F19" s="15">
        <f xml:space="preserve"> MIN(1, COUNTIFS(GEOdata!$B:$B, F$2, GEOdata!$D:$D, $C19))</f>
        <v>0</v>
      </c>
      <c r="G19" s="15">
        <f xml:space="preserve"> MIN(1, COUNTIFS(GEOdata!$B:$B, G$2, GEOdata!$D:$D, $C19))</f>
        <v>0</v>
      </c>
      <c r="H19" s="15">
        <f xml:space="preserve"> MIN(1, COUNTIFS(GEOdata!$B:$B, H$2, GEOdata!$D:$D, $C19))</f>
        <v>0</v>
      </c>
      <c r="I19" s="15">
        <f xml:space="preserve"> MIN(1, COUNTIFS(GEOdata!$B:$B, I$2, GEOdata!$D:$D, $C19))</f>
        <v>0</v>
      </c>
      <c r="J19" s="15">
        <f xml:space="preserve"> MIN(1, COUNTIFS(GEOdata!$B:$B, J$2, GEOdata!$D:$D, $C19))</f>
        <v>0</v>
      </c>
      <c r="K19" s="15">
        <f xml:space="preserve"> MIN(1, COUNTIFS(GEOdata!$B:$B, K$2, GEOdata!$D:$D, $C19))</f>
        <v>0</v>
      </c>
      <c r="L19" s="15">
        <f xml:space="preserve"> MIN(1, COUNTIFS(GEOdata!$B:$B, L$2, GEOdata!$D:$D, $C19))</f>
        <v>0</v>
      </c>
      <c r="M19" s="15">
        <f xml:space="preserve"> MIN(1, COUNTIFS(GEOdata!$B:$B, M$2, GEOdata!$D:$D, $C19))</f>
        <v>0</v>
      </c>
    </row>
    <row r="20" spans="2:13">
      <c r="B20" s="16">
        <f t="shared" si="1"/>
        <v>0</v>
      </c>
      <c r="C20" t="s">
        <v>1194</v>
      </c>
      <c r="D20" s="15">
        <f xml:space="preserve"> MIN(1, COUNTIFS(GEOdata!$B:$B, D$2, GEOdata!$D:$D, $C20))</f>
        <v>1</v>
      </c>
      <c r="E20" s="15">
        <f xml:space="preserve"> MIN(1, COUNTIFS(GEOdata!$B:$B, E$2, GEOdata!$D:$D, $C20))</f>
        <v>0</v>
      </c>
      <c r="F20" s="15">
        <f xml:space="preserve"> MIN(1, COUNTIFS(GEOdata!$B:$B, F$2, GEOdata!$D:$D, $C20))</f>
        <v>0</v>
      </c>
      <c r="G20" s="15">
        <f xml:space="preserve"> MIN(1, COUNTIFS(GEOdata!$B:$B, G$2, GEOdata!$D:$D, $C20))</f>
        <v>0</v>
      </c>
      <c r="H20" s="15">
        <f xml:space="preserve"> MIN(1, COUNTIFS(GEOdata!$B:$B, H$2, GEOdata!$D:$D, $C20))</f>
        <v>0</v>
      </c>
      <c r="I20" s="15">
        <f xml:space="preserve"> MIN(1, COUNTIFS(GEOdata!$B:$B, I$2, GEOdata!$D:$D, $C20))</f>
        <v>0</v>
      </c>
      <c r="J20" s="15">
        <f xml:space="preserve"> MIN(1, COUNTIFS(GEOdata!$B:$B, J$2, GEOdata!$D:$D, $C20))</f>
        <v>0</v>
      </c>
      <c r="K20" s="15">
        <f xml:space="preserve"> MIN(1, COUNTIFS(GEOdata!$B:$B, K$2, GEOdata!$D:$D, $C20))</f>
        <v>0</v>
      </c>
      <c r="L20" s="15">
        <f xml:space="preserve"> MIN(1, COUNTIFS(GEOdata!$B:$B, L$2, GEOdata!$D:$D, $C20))</f>
        <v>0</v>
      </c>
      <c r="M20" s="15">
        <f xml:space="preserve"> MIN(1, COUNTIFS(GEOdata!$B:$B, M$2, GEOdata!$D:$D, $C20))</f>
        <v>0</v>
      </c>
    </row>
    <row r="21" spans="2:13">
      <c r="B21" s="16">
        <f t="shared" si="1"/>
        <v>1</v>
      </c>
      <c r="C21" t="s">
        <v>238</v>
      </c>
      <c r="D21" s="15">
        <f xml:space="preserve"> MIN(1, COUNTIFS(GEOdata!$B:$B, D$2, GEOdata!$D:$D, $C21))</f>
        <v>1</v>
      </c>
      <c r="E21" s="15">
        <f xml:space="preserve"> MIN(1, COUNTIFS(GEOdata!$B:$B, E$2, GEOdata!$D:$D, $C21))</f>
        <v>1</v>
      </c>
      <c r="F21" s="15">
        <f xml:space="preserve"> MIN(1, COUNTIFS(GEOdata!$B:$B, F$2, GEOdata!$D:$D, $C21))</f>
        <v>0</v>
      </c>
      <c r="G21" s="15">
        <f xml:space="preserve"> MIN(1, COUNTIFS(GEOdata!$B:$B, G$2, GEOdata!$D:$D, $C21))</f>
        <v>0</v>
      </c>
      <c r="H21" s="15">
        <f xml:space="preserve"> MIN(1, COUNTIFS(GEOdata!$B:$B, H$2, GEOdata!$D:$D, $C21))</f>
        <v>0</v>
      </c>
      <c r="I21" s="15">
        <f xml:space="preserve"> MIN(1, COUNTIFS(GEOdata!$B:$B, I$2, GEOdata!$D:$D, $C21))</f>
        <v>0</v>
      </c>
      <c r="J21" s="15">
        <f xml:space="preserve"> MIN(1, COUNTIFS(GEOdata!$B:$B, J$2, GEOdata!$D:$D, $C21))</f>
        <v>0</v>
      </c>
      <c r="K21" s="15">
        <f xml:space="preserve"> MIN(1, COUNTIFS(GEOdata!$B:$B, K$2, GEOdata!$D:$D, $C21))</f>
        <v>0</v>
      </c>
      <c r="L21" s="15">
        <f xml:space="preserve"> MIN(1, COUNTIFS(GEOdata!$B:$B, L$2, GEOdata!$D:$D, $C21))</f>
        <v>0</v>
      </c>
      <c r="M21" s="15">
        <f xml:space="preserve"> MIN(1, COUNTIFS(GEOdata!$B:$B, M$2, GEOdata!$D:$D, $C21))</f>
        <v>0</v>
      </c>
    </row>
    <row r="22" spans="2:13">
      <c r="B22" s="16">
        <f t="shared" si="1"/>
        <v>0</v>
      </c>
      <c r="C22" t="s">
        <v>1166</v>
      </c>
      <c r="D22" s="15">
        <f xml:space="preserve"> MIN(1, COUNTIFS(GEOdata!$B:$B, D$2, GEOdata!$D:$D, $C22))</f>
        <v>1</v>
      </c>
      <c r="E22" s="15">
        <f xml:space="preserve"> MIN(1, COUNTIFS(GEOdata!$B:$B, E$2, GEOdata!$D:$D, $C22))</f>
        <v>0</v>
      </c>
      <c r="F22" s="15">
        <f xml:space="preserve"> MIN(1, COUNTIFS(GEOdata!$B:$B, F$2, GEOdata!$D:$D, $C22))</f>
        <v>0</v>
      </c>
      <c r="G22" s="15">
        <f xml:space="preserve"> MIN(1, COUNTIFS(GEOdata!$B:$B, G$2, GEOdata!$D:$D, $C22))</f>
        <v>0</v>
      </c>
      <c r="H22" s="15">
        <f xml:space="preserve"> MIN(1, COUNTIFS(GEOdata!$B:$B, H$2, GEOdata!$D:$D, $C22))</f>
        <v>0</v>
      </c>
      <c r="I22" s="15">
        <f xml:space="preserve"> MIN(1, COUNTIFS(GEOdata!$B:$B, I$2, GEOdata!$D:$D, $C22))</f>
        <v>0</v>
      </c>
      <c r="J22" s="15">
        <f xml:space="preserve"> MIN(1, COUNTIFS(GEOdata!$B:$B, J$2, GEOdata!$D:$D, $C22))</f>
        <v>0</v>
      </c>
      <c r="K22" s="15">
        <f xml:space="preserve"> MIN(1, COUNTIFS(GEOdata!$B:$B, K$2, GEOdata!$D:$D, $C22))</f>
        <v>0</v>
      </c>
      <c r="L22" s="15">
        <f xml:space="preserve"> MIN(1, COUNTIFS(GEOdata!$B:$B, L$2, GEOdata!$D:$D, $C22))</f>
        <v>0</v>
      </c>
      <c r="M22" s="15">
        <f xml:space="preserve"> MIN(1, COUNTIFS(GEOdata!$B:$B, M$2, GEOdata!$D:$D, $C22))</f>
        <v>0</v>
      </c>
    </row>
    <row r="23" spans="2:13">
      <c r="B23" s="16">
        <f t="shared" si="1"/>
        <v>0</v>
      </c>
      <c r="C23" t="s">
        <v>1183</v>
      </c>
      <c r="D23" s="15">
        <f xml:space="preserve"> MIN(1, COUNTIFS(GEOdata!$B:$B, D$2, GEOdata!$D:$D, $C23))</f>
        <v>1</v>
      </c>
      <c r="E23" s="15">
        <f xml:space="preserve"> MIN(1, COUNTIFS(GEOdata!$B:$B, E$2, GEOdata!$D:$D, $C23))</f>
        <v>0</v>
      </c>
      <c r="F23" s="15">
        <f xml:space="preserve"> MIN(1, COUNTIFS(GEOdata!$B:$B, F$2, GEOdata!$D:$D, $C23))</f>
        <v>0</v>
      </c>
      <c r="G23" s="15">
        <f xml:space="preserve"> MIN(1, COUNTIFS(GEOdata!$B:$B, G$2, GEOdata!$D:$D, $C23))</f>
        <v>0</v>
      </c>
      <c r="H23" s="15">
        <f xml:space="preserve"> MIN(1, COUNTIFS(GEOdata!$B:$B, H$2, GEOdata!$D:$D, $C23))</f>
        <v>0</v>
      </c>
      <c r="I23" s="15">
        <f xml:space="preserve"> MIN(1, COUNTIFS(GEOdata!$B:$B, I$2, GEOdata!$D:$D, $C23))</f>
        <v>0</v>
      </c>
      <c r="J23" s="15">
        <f xml:space="preserve"> MIN(1, COUNTIFS(GEOdata!$B:$B, J$2, GEOdata!$D:$D, $C23))</f>
        <v>0</v>
      </c>
      <c r="K23" s="15">
        <f xml:space="preserve"> MIN(1, COUNTIFS(GEOdata!$B:$B, K$2, GEOdata!$D:$D, $C23))</f>
        <v>0</v>
      </c>
      <c r="L23" s="15">
        <f xml:space="preserve"> MIN(1, COUNTIFS(GEOdata!$B:$B, L$2, GEOdata!$D:$D, $C23))</f>
        <v>0</v>
      </c>
      <c r="M23" s="15">
        <f xml:space="preserve"> MIN(1, COUNTIFS(GEOdata!$B:$B, M$2, GEOdata!$D:$D, $C23))</f>
        <v>0</v>
      </c>
    </row>
    <row r="24" spans="2:13">
      <c r="B24" s="16">
        <f t="shared" si="1"/>
        <v>0</v>
      </c>
      <c r="C24" t="s">
        <v>1195</v>
      </c>
      <c r="D24" s="15">
        <f xml:space="preserve"> MIN(1, COUNTIFS(GEOdata!$B:$B, D$2, GEOdata!$D:$D, $C24))</f>
        <v>1</v>
      </c>
      <c r="E24" s="15">
        <f xml:space="preserve"> MIN(1, COUNTIFS(GEOdata!$B:$B, E$2, GEOdata!$D:$D, $C24))</f>
        <v>0</v>
      </c>
      <c r="F24" s="15">
        <f xml:space="preserve"> MIN(1, COUNTIFS(GEOdata!$B:$B, F$2, GEOdata!$D:$D, $C24))</f>
        <v>0</v>
      </c>
      <c r="G24" s="15">
        <f xml:space="preserve"> MIN(1, COUNTIFS(GEOdata!$B:$B, G$2, GEOdata!$D:$D, $C24))</f>
        <v>0</v>
      </c>
      <c r="H24" s="15">
        <f xml:space="preserve"> MIN(1, COUNTIFS(GEOdata!$B:$B, H$2, GEOdata!$D:$D, $C24))</f>
        <v>0</v>
      </c>
      <c r="I24" s="15">
        <f xml:space="preserve"> MIN(1, COUNTIFS(GEOdata!$B:$B, I$2, GEOdata!$D:$D, $C24))</f>
        <v>0</v>
      </c>
      <c r="J24" s="15">
        <f xml:space="preserve"> MIN(1, COUNTIFS(GEOdata!$B:$B, J$2, GEOdata!$D:$D, $C24))</f>
        <v>0</v>
      </c>
      <c r="K24" s="15">
        <f xml:space="preserve"> MIN(1, COUNTIFS(GEOdata!$B:$B, K$2, GEOdata!$D:$D, $C24))</f>
        <v>0</v>
      </c>
      <c r="L24" s="15">
        <f xml:space="preserve"> MIN(1, COUNTIFS(GEOdata!$B:$B, L$2, GEOdata!$D:$D, $C24))</f>
        <v>0</v>
      </c>
      <c r="M24" s="15">
        <f xml:space="preserve"> MIN(1, COUNTIFS(GEOdata!$B:$B, M$2, GEOdata!$D:$D, $C24))</f>
        <v>0</v>
      </c>
    </row>
    <row r="25" spans="2:13">
      <c r="B25" s="16">
        <f t="shared" si="1"/>
        <v>0</v>
      </c>
      <c r="C25" t="s">
        <v>1196</v>
      </c>
      <c r="D25" s="15">
        <f xml:space="preserve"> MIN(1, COUNTIFS(GEOdata!$B:$B, D$2, GEOdata!$D:$D, $C25))</f>
        <v>1</v>
      </c>
      <c r="E25" s="15">
        <f xml:space="preserve"> MIN(1, COUNTIFS(GEOdata!$B:$B, E$2, GEOdata!$D:$D, $C25))</f>
        <v>0</v>
      </c>
      <c r="F25" s="15">
        <f xml:space="preserve"> MIN(1, COUNTIFS(GEOdata!$B:$B, F$2, GEOdata!$D:$D, $C25))</f>
        <v>0</v>
      </c>
      <c r="G25" s="15">
        <f xml:space="preserve"> MIN(1, COUNTIFS(GEOdata!$B:$B, G$2, GEOdata!$D:$D, $C25))</f>
        <v>0</v>
      </c>
      <c r="H25" s="15">
        <f xml:space="preserve"> MIN(1, COUNTIFS(GEOdata!$B:$B, H$2, GEOdata!$D:$D, $C25))</f>
        <v>0</v>
      </c>
      <c r="I25" s="15">
        <f xml:space="preserve"> MIN(1, COUNTIFS(GEOdata!$B:$B, I$2, GEOdata!$D:$D, $C25))</f>
        <v>0</v>
      </c>
      <c r="J25" s="15">
        <f xml:space="preserve"> MIN(1, COUNTIFS(GEOdata!$B:$B, J$2, GEOdata!$D:$D, $C25))</f>
        <v>0</v>
      </c>
      <c r="K25" s="15">
        <f xml:space="preserve"> MIN(1, COUNTIFS(GEOdata!$B:$B, K$2, GEOdata!$D:$D, $C25))</f>
        <v>0</v>
      </c>
      <c r="L25" s="15">
        <f xml:space="preserve"> MIN(1, COUNTIFS(GEOdata!$B:$B, L$2, GEOdata!$D:$D, $C25))</f>
        <v>0</v>
      </c>
      <c r="M25" s="15">
        <f xml:space="preserve"> MIN(1, COUNTIFS(GEOdata!$B:$B, M$2, GEOdata!$D:$D, $C25))</f>
        <v>0</v>
      </c>
    </row>
    <row r="26" spans="2:13">
      <c r="B26" s="16">
        <f t="shared" si="1"/>
        <v>0</v>
      </c>
      <c r="C26" t="s">
        <v>1197</v>
      </c>
      <c r="D26" s="15">
        <f xml:space="preserve"> MIN(1, COUNTIFS(GEOdata!$B:$B, D$2, GEOdata!$D:$D, $C26))</f>
        <v>1</v>
      </c>
      <c r="E26" s="15">
        <f xml:space="preserve"> MIN(1, COUNTIFS(GEOdata!$B:$B, E$2, GEOdata!$D:$D, $C26))</f>
        <v>0</v>
      </c>
      <c r="F26" s="15">
        <f xml:space="preserve"> MIN(1, COUNTIFS(GEOdata!$B:$B, F$2, GEOdata!$D:$D, $C26))</f>
        <v>0</v>
      </c>
      <c r="G26" s="15">
        <f xml:space="preserve"> MIN(1, COUNTIFS(GEOdata!$B:$B, G$2, GEOdata!$D:$D, $C26))</f>
        <v>0</v>
      </c>
      <c r="H26" s="15">
        <f xml:space="preserve"> MIN(1, COUNTIFS(GEOdata!$B:$B, H$2, GEOdata!$D:$D, $C26))</f>
        <v>0</v>
      </c>
      <c r="I26" s="15">
        <f xml:space="preserve"> MIN(1, COUNTIFS(GEOdata!$B:$B, I$2, GEOdata!$D:$D, $C26))</f>
        <v>0</v>
      </c>
      <c r="J26" s="15">
        <f xml:space="preserve"> MIN(1, COUNTIFS(GEOdata!$B:$B, J$2, GEOdata!$D:$D, $C26))</f>
        <v>0</v>
      </c>
      <c r="K26" s="15">
        <f xml:space="preserve"> MIN(1, COUNTIFS(GEOdata!$B:$B, K$2, GEOdata!$D:$D, $C26))</f>
        <v>0</v>
      </c>
      <c r="L26" s="15">
        <f xml:space="preserve"> MIN(1, COUNTIFS(GEOdata!$B:$B, L$2, GEOdata!$D:$D, $C26))</f>
        <v>0</v>
      </c>
      <c r="M26" s="15">
        <f xml:space="preserve"> MIN(1, COUNTIFS(GEOdata!$B:$B, M$2, GEOdata!$D:$D, $C26))</f>
        <v>0</v>
      </c>
    </row>
    <row r="27" spans="2:13">
      <c r="B27" s="16">
        <f t="shared" si="1"/>
        <v>0</v>
      </c>
      <c r="C27" t="s">
        <v>1198</v>
      </c>
      <c r="D27" s="15">
        <f xml:space="preserve"> MIN(1, COUNTIFS(GEOdata!$B:$B, D$2, GEOdata!$D:$D, $C27))</f>
        <v>1</v>
      </c>
      <c r="E27" s="15">
        <f xml:space="preserve"> MIN(1, COUNTIFS(GEOdata!$B:$B, E$2, GEOdata!$D:$D, $C27))</f>
        <v>0</v>
      </c>
      <c r="F27" s="15">
        <f xml:space="preserve"> MIN(1, COUNTIFS(GEOdata!$B:$B, F$2, GEOdata!$D:$D, $C27))</f>
        <v>0</v>
      </c>
      <c r="G27" s="15">
        <f xml:space="preserve"> MIN(1, COUNTIFS(GEOdata!$B:$B, G$2, GEOdata!$D:$D, $C27))</f>
        <v>0</v>
      </c>
      <c r="H27" s="15">
        <f xml:space="preserve"> MIN(1, COUNTIFS(GEOdata!$B:$B, H$2, GEOdata!$D:$D, $C27))</f>
        <v>0</v>
      </c>
      <c r="I27" s="15">
        <f xml:space="preserve"> MIN(1, COUNTIFS(GEOdata!$B:$B, I$2, GEOdata!$D:$D, $C27))</f>
        <v>0</v>
      </c>
      <c r="J27" s="15">
        <f xml:space="preserve"> MIN(1, COUNTIFS(GEOdata!$B:$B, J$2, GEOdata!$D:$D, $C27))</f>
        <v>0</v>
      </c>
      <c r="K27" s="15">
        <f xml:space="preserve"> MIN(1, COUNTIFS(GEOdata!$B:$B, K$2, GEOdata!$D:$D, $C27))</f>
        <v>0</v>
      </c>
      <c r="L27" s="15">
        <f xml:space="preserve"> MIN(1, COUNTIFS(GEOdata!$B:$B, L$2, GEOdata!$D:$D, $C27))</f>
        <v>0</v>
      </c>
      <c r="M27" s="15">
        <f xml:space="preserve"> MIN(1, COUNTIFS(GEOdata!$B:$B, M$2, GEOdata!$D:$D, $C27))</f>
        <v>0</v>
      </c>
    </row>
    <row r="28" spans="2:13">
      <c r="B28" s="16">
        <f t="shared" si="1"/>
        <v>0</v>
      </c>
      <c r="C28" t="s">
        <v>1167</v>
      </c>
      <c r="D28" s="15">
        <f xml:space="preserve"> MIN(1, COUNTIFS(GEOdata!$B:$B, D$2, GEOdata!$D:$D, $C28))</f>
        <v>1</v>
      </c>
      <c r="E28" s="15">
        <f xml:space="preserve"> MIN(1, COUNTIFS(GEOdata!$B:$B, E$2, GEOdata!$D:$D, $C28))</f>
        <v>0</v>
      </c>
      <c r="F28" s="15">
        <f xml:space="preserve"> MIN(1, COUNTIFS(GEOdata!$B:$B, F$2, GEOdata!$D:$D, $C28))</f>
        <v>0</v>
      </c>
      <c r="G28" s="15">
        <f xml:space="preserve"> MIN(1, COUNTIFS(GEOdata!$B:$B, G$2, GEOdata!$D:$D, $C28))</f>
        <v>0</v>
      </c>
      <c r="H28" s="15">
        <f xml:space="preserve"> MIN(1, COUNTIFS(GEOdata!$B:$B, H$2, GEOdata!$D:$D, $C28))</f>
        <v>0</v>
      </c>
      <c r="I28" s="15">
        <f xml:space="preserve"> MIN(1, COUNTIFS(GEOdata!$B:$B, I$2, GEOdata!$D:$D, $C28))</f>
        <v>0</v>
      </c>
      <c r="J28" s="15">
        <f xml:space="preserve"> MIN(1, COUNTIFS(GEOdata!$B:$B, J$2, GEOdata!$D:$D, $C28))</f>
        <v>0</v>
      </c>
      <c r="K28" s="15">
        <f xml:space="preserve"> MIN(1, COUNTIFS(GEOdata!$B:$B, K$2, GEOdata!$D:$D, $C28))</f>
        <v>0</v>
      </c>
      <c r="L28" s="15">
        <f xml:space="preserve"> MIN(1, COUNTIFS(GEOdata!$B:$B, L$2, GEOdata!$D:$D, $C28))</f>
        <v>0</v>
      </c>
      <c r="M28" s="15">
        <f xml:space="preserve"> MIN(1, COUNTIFS(GEOdata!$B:$B, M$2, GEOdata!$D:$D, $C28))</f>
        <v>0</v>
      </c>
    </row>
    <row r="29" spans="2:13">
      <c r="B29" s="16">
        <f t="shared" si="1"/>
        <v>0</v>
      </c>
      <c r="C29" t="s">
        <v>1168</v>
      </c>
      <c r="D29" s="15">
        <f xml:space="preserve"> MIN(1, COUNTIFS(GEOdata!$B:$B, D$2, GEOdata!$D:$D, $C29))</f>
        <v>1</v>
      </c>
      <c r="E29" s="15">
        <f xml:space="preserve"> MIN(1, COUNTIFS(GEOdata!$B:$B, E$2, GEOdata!$D:$D, $C29))</f>
        <v>0</v>
      </c>
      <c r="F29" s="15">
        <f xml:space="preserve"> MIN(1, COUNTIFS(GEOdata!$B:$B, F$2, GEOdata!$D:$D, $C29))</f>
        <v>0</v>
      </c>
      <c r="G29" s="15">
        <f xml:space="preserve"> MIN(1, COUNTIFS(GEOdata!$B:$B, G$2, GEOdata!$D:$D, $C29))</f>
        <v>0</v>
      </c>
      <c r="H29" s="15">
        <f xml:space="preserve"> MIN(1, COUNTIFS(GEOdata!$B:$B, H$2, GEOdata!$D:$D, $C29))</f>
        <v>0</v>
      </c>
      <c r="I29" s="15">
        <f xml:space="preserve"> MIN(1, COUNTIFS(GEOdata!$B:$B, I$2, GEOdata!$D:$D, $C29))</f>
        <v>0</v>
      </c>
      <c r="J29" s="15">
        <f xml:space="preserve"> MIN(1, COUNTIFS(GEOdata!$B:$B, J$2, GEOdata!$D:$D, $C29))</f>
        <v>0</v>
      </c>
      <c r="K29" s="15">
        <f xml:space="preserve"> MIN(1, COUNTIFS(GEOdata!$B:$B, K$2, GEOdata!$D:$D, $C29))</f>
        <v>0</v>
      </c>
      <c r="L29" s="15">
        <f xml:space="preserve"> MIN(1, COUNTIFS(GEOdata!$B:$B, L$2, GEOdata!$D:$D, $C29))</f>
        <v>0</v>
      </c>
      <c r="M29" s="15">
        <f xml:space="preserve"> MIN(1, COUNTIFS(GEOdata!$B:$B, M$2, GEOdata!$D:$D, $C29))</f>
        <v>0</v>
      </c>
    </row>
    <row r="30" spans="2:13">
      <c r="B30" s="16">
        <f t="shared" si="1"/>
        <v>0</v>
      </c>
      <c r="C30" t="s">
        <v>1199</v>
      </c>
      <c r="D30" s="15">
        <f xml:space="preserve"> MIN(1, COUNTIFS(GEOdata!$B:$B, D$2, GEOdata!$D:$D, $C30))</f>
        <v>1</v>
      </c>
      <c r="E30" s="15">
        <f xml:space="preserve"> MIN(1, COUNTIFS(GEOdata!$B:$B, E$2, GEOdata!$D:$D, $C30))</f>
        <v>0</v>
      </c>
      <c r="F30" s="15">
        <f xml:space="preserve"> MIN(1, COUNTIFS(GEOdata!$B:$B, F$2, GEOdata!$D:$D, $C30))</f>
        <v>0</v>
      </c>
      <c r="G30" s="15">
        <f xml:space="preserve"> MIN(1, COUNTIFS(GEOdata!$B:$B, G$2, GEOdata!$D:$D, $C30))</f>
        <v>0</v>
      </c>
      <c r="H30" s="15">
        <f xml:space="preserve"> MIN(1, COUNTIFS(GEOdata!$B:$B, H$2, GEOdata!$D:$D, $C30))</f>
        <v>0</v>
      </c>
      <c r="I30" s="15">
        <f xml:space="preserve"> MIN(1, COUNTIFS(GEOdata!$B:$B, I$2, GEOdata!$D:$D, $C30))</f>
        <v>0</v>
      </c>
      <c r="J30" s="15">
        <f xml:space="preserve"> MIN(1, COUNTIFS(GEOdata!$B:$B, J$2, GEOdata!$D:$D, $C30))</f>
        <v>0</v>
      </c>
      <c r="K30" s="15">
        <f xml:space="preserve"> MIN(1, COUNTIFS(GEOdata!$B:$B, K$2, GEOdata!$D:$D, $C30))</f>
        <v>0</v>
      </c>
      <c r="L30" s="15">
        <f xml:space="preserve"> MIN(1, COUNTIFS(GEOdata!$B:$B, L$2, GEOdata!$D:$D, $C30))</f>
        <v>0</v>
      </c>
      <c r="M30" s="15">
        <f xml:space="preserve"> MIN(1, COUNTIFS(GEOdata!$B:$B, M$2, GEOdata!$D:$D, $C30))</f>
        <v>0</v>
      </c>
    </row>
    <row r="31" spans="2:13">
      <c r="B31" s="16">
        <f t="shared" si="1"/>
        <v>0</v>
      </c>
      <c r="C31" t="s">
        <v>1200</v>
      </c>
      <c r="D31" s="15">
        <f xml:space="preserve"> MIN(1, COUNTIFS(GEOdata!$B:$B, D$2, GEOdata!$D:$D, $C31))</f>
        <v>1</v>
      </c>
      <c r="E31" s="15">
        <f xml:space="preserve"> MIN(1, COUNTIFS(GEOdata!$B:$B, E$2, GEOdata!$D:$D, $C31))</f>
        <v>0</v>
      </c>
      <c r="F31" s="15">
        <f xml:space="preserve"> MIN(1, COUNTIFS(GEOdata!$B:$B, F$2, GEOdata!$D:$D, $C31))</f>
        <v>0</v>
      </c>
      <c r="G31" s="15">
        <f xml:space="preserve"> MIN(1, COUNTIFS(GEOdata!$B:$B, G$2, GEOdata!$D:$D, $C31))</f>
        <v>0</v>
      </c>
      <c r="H31" s="15">
        <f xml:space="preserve"> MIN(1, COUNTIFS(GEOdata!$B:$B, H$2, GEOdata!$D:$D, $C31))</f>
        <v>0</v>
      </c>
      <c r="I31" s="15">
        <f xml:space="preserve"> MIN(1, COUNTIFS(GEOdata!$B:$B, I$2, GEOdata!$D:$D, $C31))</f>
        <v>0</v>
      </c>
      <c r="J31" s="15">
        <f xml:space="preserve"> MIN(1, COUNTIFS(GEOdata!$B:$B, J$2, GEOdata!$D:$D, $C31))</f>
        <v>0</v>
      </c>
      <c r="K31" s="15">
        <f xml:space="preserve"> MIN(1, COUNTIFS(GEOdata!$B:$B, K$2, GEOdata!$D:$D, $C31))</f>
        <v>0</v>
      </c>
      <c r="L31" s="15">
        <f xml:space="preserve"> MIN(1, COUNTIFS(GEOdata!$B:$B, L$2, GEOdata!$D:$D, $C31))</f>
        <v>0</v>
      </c>
      <c r="M31" s="15">
        <f xml:space="preserve"> MIN(1, COUNTIFS(GEOdata!$B:$B, M$2, GEOdata!$D:$D, $C31))</f>
        <v>0</v>
      </c>
    </row>
    <row r="32" spans="2:13">
      <c r="B32" s="16">
        <f t="shared" si="1"/>
        <v>0</v>
      </c>
      <c r="C32" t="s">
        <v>1187</v>
      </c>
      <c r="D32" s="15">
        <f xml:space="preserve"> MIN(1, COUNTIFS(GEOdata!$B:$B, D$2, GEOdata!$D:$D, $C32))</f>
        <v>1</v>
      </c>
      <c r="E32" s="15">
        <f xml:space="preserve"> MIN(1, COUNTIFS(GEOdata!$B:$B, E$2, GEOdata!$D:$D, $C32))</f>
        <v>0</v>
      </c>
      <c r="F32" s="15">
        <f xml:space="preserve"> MIN(1, COUNTIFS(GEOdata!$B:$B, F$2, GEOdata!$D:$D, $C32))</f>
        <v>0</v>
      </c>
      <c r="G32" s="15">
        <f xml:space="preserve"> MIN(1, COUNTIFS(GEOdata!$B:$B, G$2, GEOdata!$D:$D, $C32))</f>
        <v>0</v>
      </c>
      <c r="H32" s="15">
        <f xml:space="preserve"> MIN(1, COUNTIFS(GEOdata!$B:$B, H$2, GEOdata!$D:$D, $C32))</f>
        <v>0</v>
      </c>
      <c r="I32" s="15">
        <f xml:space="preserve"> MIN(1, COUNTIFS(GEOdata!$B:$B, I$2, GEOdata!$D:$D, $C32))</f>
        <v>0</v>
      </c>
      <c r="J32" s="15">
        <f xml:space="preserve"> MIN(1, COUNTIFS(GEOdata!$B:$B, J$2, GEOdata!$D:$D, $C32))</f>
        <v>0</v>
      </c>
      <c r="K32" s="15">
        <f xml:space="preserve"> MIN(1, COUNTIFS(GEOdata!$B:$B, K$2, GEOdata!$D:$D, $C32))</f>
        <v>0</v>
      </c>
      <c r="L32" s="15">
        <f xml:space="preserve"> MIN(1, COUNTIFS(GEOdata!$B:$B, L$2, GEOdata!$D:$D, $C32))</f>
        <v>0</v>
      </c>
      <c r="M32" s="15">
        <f xml:space="preserve"> MIN(1, COUNTIFS(GEOdata!$B:$B, M$2, GEOdata!$D:$D, $C32))</f>
        <v>0</v>
      </c>
    </row>
    <row r="33" spans="2:13">
      <c r="B33" s="16">
        <f t="shared" si="1"/>
        <v>0</v>
      </c>
      <c r="C33" t="s">
        <v>1184</v>
      </c>
      <c r="D33" s="15">
        <f xml:space="preserve"> MIN(1, COUNTIFS(GEOdata!$B:$B, D$2, GEOdata!$D:$D, $C33))</f>
        <v>1</v>
      </c>
      <c r="E33" s="15">
        <f xml:space="preserve"> MIN(1, COUNTIFS(GEOdata!$B:$B, E$2, GEOdata!$D:$D, $C33))</f>
        <v>0</v>
      </c>
      <c r="F33" s="15">
        <f xml:space="preserve"> MIN(1, COUNTIFS(GEOdata!$B:$B, F$2, GEOdata!$D:$D, $C33))</f>
        <v>0</v>
      </c>
      <c r="G33" s="15">
        <f xml:space="preserve"> MIN(1, COUNTIFS(GEOdata!$B:$B, G$2, GEOdata!$D:$D, $C33))</f>
        <v>0</v>
      </c>
      <c r="H33" s="15">
        <f xml:space="preserve"> MIN(1, COUNTIFS(GEOdata!$B:$B, H$2, GEOdata!$D:$D, $C33))</f>
        <v>0</v>
      </c>
      <c r="I33" s="15">
        <f xml:space="preserve"> MIN(1, COUNTIFS(GEOdata!$B:$B, I$2, GEOdata!$D:$D, $C33))</f>
        <v>0</v>
      </c>
      <c r="J33" s="15">
        <f xml:space="preserve"> MIN(1, COUNTIFS(GEOdata!$B:$B, J$2, GEOdata!$D:$D, $C33))</f>
        <v>0</v>
      </c>
      <c r="K33" s="15">
        <f xml:space="preserve"> MIN(1, COUNTIFS(GEOdata!$B:$B, K$2, GEOdata!$D:$D, $C33))</f>
        <v>0</v>
      </c>
      <c r="L33" s="15">
        <f xml:space="preserve"> MIN(1, COUNTIFS(GEOdata!$B:$B, L$2, GEOdata!$D:$D, $C33))</f>
        <v>0</v>
      </c>
      <c r="M33" s="15">
        <f xml:space="preserve"> MIN(1, COUNTIFS(GEOdata!$B:$B, M$2, GEOdata!$D:$D, $C33))</f>
        <v>0</v>
      </c>
    </row>
    <row r="34" spans="2:13">
      <c r="B34" s="16">
        <f t="shared" si="1"/>
        <v>0</v>
      </c>
      <c r="C34" t="s">
        <v>1201</v>
      </c>
      <c r="D34" s="15">
        <f xml:space="preserve"> MIN(1, COUNTIFS(GEOdata!$B:$B, D$2, GEOdata!$D:$D, $C34))</f>
        <v>1</v>
      </c>
      <c r="E34" s="15">
        <f xml:space="preserve"> MIN(1, COUNTIFS(GEOdata!$B:$B, E$2, GEOdata!$D:$D, $C34))</f>
        <v>0</v>
      </c>
      <c r="F34" s="15">
        <f xml:space="preserve"> MIN(1, COUNTIFS(GEOdata!$B:$B, F$2, GEOdata!$D:$D, $C34))</f>
        <v>0</v>
      </c>
      <c r="G34" s="15">
        <f xml:space="preserve"> MIN(1, COUNTIFS(GEOdata!$B:$B, G$2, GEOdata!$D:$D, $C34))</f>
        <v>0</v>
      </c>
      <c r="H34" s="15">
        <f xml:space="preserve"> MIN(1, COUNTIFS(GEOdata!$B:$B, H$2, GEOdata!$D:$D, $C34))</f>
        <v>0</v>
      </c>
      <c r="I34" s="15">
        <f xml:space="preserve"> MIN(1, COUNTIFS(GEOdata!$B:$B, I$2, GEOdata!$D:$D, $C34))</f>
        <v>0</v>
      </c>
      <c r="J34" s="15">
        <f xml:space="preserve"> MIN(1, COUNTIFS(GEOdata!$B:$B, J$2, GEOdata!$D:$D, $C34))</f>
        <v>0</v>
      </c>
      <c r="K34" s="15">
        <f xml:space="preserve"> MIN(1, COUNTIFS(GEOdata!$B:$B, K$2, GEOdata!$D:$D, $C34))</f>
        <v>0</v>
      </c>
      <c r="L34" s="15">
        <f xml:space="preserve"> MIN(1, COUNTIFS(GEOdata!$B:$B, L$2, GEOdata!$D:$D, $C34))</f>
        <v>0</v>
      </c>
      <c r="M34" s="15">
        <f xml:space="preserve"> MIN(1, COUNTIFS(GEOdata!$B:$B, M$2, GEOdata!$D:$D, $C34))</f>
        <v>0</v>
      </c>
    </row>
    <row r="35" spans="2:13">
      <c r="B35" s="16">
        <f t="shared" si="1"/>
        <v>0</v>
      </c>
      <c r="C35" t="s">
        <v>1185</v>
      </c>
      <c r="D35" s="15">
        <f xml:space="preserve"> MIN(1, COUNTIFS(GEOdata!$B:$B, D$2, GEOdata!$D:$D, $C35))</f>
        <v>1</v>
      </c>
      <c r="E35" s="15">
        <f xml:space="preserve"> MIN(1, COUNTIFS(GEOdata!$B:$B, E$2, GEOdata!$D:$D, $C35))</f>
        <v>0</v>
      </c>
      <c r="F35" s="15">
        <f xml:space="preserve"> MIN(1, COUNTIFS(GEOdata!$B:$B, F$2, GEOdata!$D:$D, $C35))</f>
        <v>0</v>
      </c>
      <c r="G35" s="15">
        <f xml:space="preserve"> MIN(1, COUNTIFS(GEOdata!$B:$B, G$2, GEOdata!$D:$D, $C35))</f>
        <v>0</v>
      </c>
      <c r="H35" s="15">
        <f xml:space="preserve"> MIN(1, COUNTIFS(GEOdata!$B:$B, H$2, GEOdata!$D:$D, $C35))</f>
        <v>0</v>
      </c>
      <c r="I35" s="15">
        <f xml:space="preserve"> MIN(1, COUNTIFS(GEOdata!$B:$B, I$2, GEOdata!$D:$D, $C35))</f>
        <v>0</v>
      </c>
      <c r="J35" s="15">
        <f xml:space="preserve"> MIN(1, COUNTIFS(GEOdata!$B:$B, J$2, GEOdata!$D:$D, $C35))</f>
        <v>0</v>
      </c>
      <c r="K35" s="15">
        <f xml:space="preserve"> MIN(1, COUNTIFS(GEOdata!$B:$B, K$2, GEOdata!$D:$D, $C35))</f>
        <v>0</v>
      </c>
      <c r="L35" s="15">
        <f xml:space="preserve"> MIN(1, COUNTIFS(GEOdata!$B:$B, L$2, GEOdata!$D:$D, $C35))</f>
        <v>0</v>
      </c>
      <c r="M35" s="15">
        <f xml:space="preserve"> MIN(1, COUNTIFS(GEOdata!$B:$B, M$2, GEOdata!$D:$D, $C35))</f>
        <v>0</v>
      </c>
    </row>
    <row r="36" spans="2:13">
      <c r="B36" s="16">
        <f t="shared" si="1"/>
        <v>0</v>
      </c>
      <c r="C36" t="s">
        <v>1169</v>
      </c>
      <c r="D36" s="15">
        <f xml:space="preserve"> MIN(1, COUNTIFS(GEOdata!$B:$B, D$2, GEOdata!$D:$D, $C36))</f>
        <v>1</v>
      </c>
      <c r="E36" s="15">
        <f xml:space="preserve"> MIN(1, COUNTIFS(GEOdata!$B:$B, E$2, GEOdata!$D:$D, $C36))</f>
        <v>0</v>
      </c>
      <c r="F36" s="15">
        <f xml:space="preserve"> MIN(1, COUNTIFS(GEOdata!$B:$B, F$2, GEOdata!$D:$D, $C36))</f>
        <v>0</v>
      </c>
      <c r="G36" s="15">
        <f xml:space="preserve"> MIN(1, COUNTIFS(GEOdata!$B:$B, G$2, GEOdata!$D:$D, $C36))</f>
        <v>0</v>
      </c>
      <c r="H36" s="15">
        <f xml:space="preserve"> MIN(1, COUNTIFS(GEOdata!$B:$B, H$2, GEOdata!$D:$D, $C36))</f>
        <v>0</v>
      </c>
      <c r="I36" s="15">
        <f xml:space="preserve"> MIN(1, COUNTIFS(GEOdata!$B:$B, I$2, GEOdata!$D:$D, $C36))</f>
        <v>0</v>
      </c>
      <c r="J36" s="15">
        <f xml:space="preserve"> MIN(1, COUNTIFS(GEOdata!$B:$B, J$2, GEOdata!$D:$D, $C36))</f>
        <v>0</v>
      </c>
      <c r="K36" s="15">
        <f xml:space="preserve"> MIN(1, COUNTIFS(GEOdata!$B:$B, K$2, GEOdata!$D:$D, $C36))</f>
        <v>0</v>
      </c>
      <c r="L36" s="15">
        <f xml:space="preserve"> MIN(1, COUNTIFS(GEOdata!$B:$B, L$2, GEOdata!$D:$D, $C36))</f>
        <v>0</v>
      </c>
      <c r="M36" s="15">
        <f xml:space="preserve"> MIN(1, COUNTIFS(GEOdata!$B:$B, M$2, GEOdata!$D:$D, $C36))</f>
        <v>0</v>
      </c>
    </row>
    <row r="37" spans="2:13">
      <c r="B37" s="16">
        <f t="shared" si="1"/>
        <v>0</v>
      </c>
      <c r="C37" t="s">
        <v>1202</v>
      </c>
      <c r="D37" s="15">
        <f xml:space="preserve"> MIN(1, COUNTIFS(GEOdata!$B:$B, D$2, GEOdata!$D:$D, $C37))</f>
        <v>1</v>
      </c>
      <c r="E37" s="15">
        <f xml:space="preserve"> MIN(1, COUNTIFS(GEOdata!$B:$B, E$2, GEOdata!$D:$D, $C37))</f>
        <v>0</v>
      </c>
      <c r="F37" s="15">
        <f xml:space="preserve"> MIN(1, COUNTIFS(GEOdata!$B:$B, F$2, GEOdata!$D:$D, $C37))</f>
        <v>0</v>
      </c>
      <c r="G37" s="15">
        <f xml:space="preserve"> MIN(1, COUNTIFS(GEOdata!$B:$B, G$2, GEOdata!$D:$D, $C37))</f>
        <v>0</v>
      </c>
      <c r="H37" s="15">
        <f xml:space="preserve"> MIN(1, COUNTIFS(GEOdata!$B:$B, H$2, GEOdata!$D:$D, $C37))</f>
        <v>0</v>
      </c>
      <c r="I37" s="15">
        <f xml:space="preserve"> MIN(1, COUNTIFS(GEOdata!$B:$B, I$2, GEOdata!$D:$D, $C37))</f>
        <v>0</v>
      </c>
      <c r="J37" s="15">
        <f xml:space="preserve"> MIN(1, COUNTIFS(GEOdata!$B:$B, J$2, GEOdata!$D:$D, $C37))</f>
        <v>0</v>
      </c>
      <c r="K37" s="15">
        <f xml:space="preserve"> MIN(1, COUNTIFS(GEOdata!$B:$B, K$2, GEOdata!$D:$D, $C37))</f>
        <v>0</v>
      </c>
      <c r="L37" s="15">
        <f xml:space="preserve"> MIN(1, COUNTIFS(GEOdata!$B:$B, L$2, GEOdata!$D:$D, $C37))</f>
        <v>0</v>
      </c>
      <c r="M37" s="15">
        <f xml:space="preserve"> MIN(1, COUNTIFS(GEOdata!$B:$B, M$2, GEOdata!$D:$D, $C37))</f>
        <v>0</v>
      </c>
    </row>
    <row r="38" spans="2:13">
      <c r="B38" s="16">
        <f t="shared" si="1"/>
        <v>0</v>
      </c>
      <c r="C38" t="s">
        <v>1186</v>
      </c>
      <c r="D38" s="15">
        <f xml:space="preserve"> MIN(1, COUNTIFS(GEOdata!$B:$B, D$2, GEOdata!$D:$D, $C38))</f>
        <v>1</v>
      </c>
      <c r="E38" s="15">
        <f xml:space="preserve"> MIN(1, COUNTIFS(GEOdata!$B:$B, E$2, GEOdata!$D:$D, $C38))</f>
        <v>0</v>
      </c>
      <c r="F38" s="15">
        <f xml:space="preserve"> MIN(1, COUNTIFS(GEOdata!$B:$B, F$2, GEOdata!$D:$D, $C38))</f>
        <v>0</v>
      </c>
      <c r="G38" s="15">
        <f xml:space="preserve"> MIN(1, COUNTIFS(GEOdata!$B:$B, G$2, GEOdata!$D:$D, $C38))</f>
        <v>0</v>
      </c>
      <c r="H38" s="15">
        <f xml:space="preserve"> MIN(1, COUNTIFS(GEOdata!$B:$B, H$2, GEOdata!$D:$D, $C38))</f>
        <v>0</v>
      </c>
      <c r="I38" s="15">
        <f xml:space="preserve"> MIN(1, COUNTIFS(GEOdata!$B:$B, I$2, GEOdata!$D:$D, $C38))</f>
        <v>0</v>
      </c>
      <c r="J38" s="15">
        <f xml:space="preserve"> MIN(1, COUNTIFS(GEOdata!$B:$B, J$2, GEOdata!$D:$D, $C38))</f>
        <v>0</v>
      </c>
      <c r="K38" s="15">
        <f xml:space="preserve"> MIN(1, COUNTIFS(GEOdata!$B:$B, K$2, GEOdata!$D:$D, $C38))</f>
        <v>0</v>
      </c>
      <c r="L38" s="15">
        <f xml:space="preserve"> MIN(1, COUNTIFS(GEOdata!$B:$B, L$2, GEOdata!$D:$D, $C38))</f>
        <v>0</v>
      </c>
      <c r="M38" s="15">
        <f xml:space="preserve"> MIN(1, COUNTIFS(GEOdata!$B:$B, M$2, GEOdata!$D:$D, $C38))</f>
        <v>0</v>
      </c>
    </row>
    <row r="39" spans="2:13">
      <c r="B39" s="16">
        <f t="shared" si="1"/>
        <v>0</v>
      </c>
      <c r="C39" t="s">
        <v>1203</v>
      </c>
      <c r="D39" s="15">
        <f xml:space="preserve"> MIN(1, COUNTIFS(GEOdata!$B:$B, D$2, GEOdata!$D:$D, $C39))</f>
        <v>1</v>
      </c>
      <c r="E39" s="15">
        <f xml:space="preserve"> MIN(1, COUNTIFS(GEOdata!$B:$B, E$2, GEOdata!$D:$D, $C39))</f>
        <v>0</v>
      </c>
      <c r="F39" s="15">
        <f xml:space="preserve"> MIN(1, COUNTIFS(GEOdata!$B:$B, F$2, GEOdata!$D:$D, $C39))</f>
        <v>0</v>
      </c>
      <c r="G39" s="15">
        <f xml:space="preserve"> MIN(1, COUNTIFS(GEOdata!$B:$B, G$2, GEOdata!$D:$D, $C39))</f>
        <v>0</v>
      </c>
      <c r="H39" s="15">
        <f xml:space="preserve"> MIN(1, COUNTIFS(GEOdata!$B:$B, H$2, GEOdata!$D:$D, $C39))</f>
        <v>0</v>
      </c>
      <c r="I39" s="15">
        <f xml:space="preserve"> MIN(1, COUNTIFS(GEOdata!$B:$B, I$2, GEOdata!$D:$D, $C39))</f>
        <v>0</v>
      </c>
      <c r="J39" s="15">
        <f xml:space="preserve"> MIN(1, COUNTIFS(GEOdata!$B:$B, J$2, GEOdata!$D:$D, $C39))</f>
        <v>0</v>
      </c>
      <c r="K39" s="15">
        <f xml:space="preserve"> MIN(1, COUNTIFS(GEOdata!$B:$B, K$2, GEOdata!$D:$D, $C39))</f>
        <v>0</v>
      </c>
      <c r="L39" s="15">
        <f xml:space="preserve"> MIN(1, COUNTIFS(GEOdata!$B:$B, L$2, GEOdata!$D:$D, $C39))</f>
        <v>0</v>
      </c>
      <c r="M39" s="15">
        <f xml:space="preserve"> MIN(1, COUNTIFS(GEOdata!$B:$B, M$2, GEOdata!$D:$D, $C39))</f>
        <v>0</v>
      </c>
    </row>
    <row r="40" spans="2:13">
      <c r="B40" s="16">
        <f t="shared" si="1"/>
        <v>0</v>
      </c>
      <c r="C40" t="s">
        <v>1204</v>
      </c>
      <c r="D40" s="15">
        <f xml:space="preserve"> MIN(1, COUNTIFS(GEOdata!$B:$B, D$2, GEOdata!$D:$D, $C40))</f>
        <v>1</v>
      </c>
      <c r="E40" s="15">
        <f xml:space="preserve"> MIN(1, COUNTIFS(GEOdata!$B:$B, E$2, GEOdata!$D:$D, $C40))</f>
        <v>0</v>
      </c>
      <c r="F40" s="15">
        <f xml:space="preserve"> MIN(1, COUNTIFS(GEOdata!$B:$B, F$2, GEOdata!$D:$D, $C40))</f>
        <v>0</v>
      </c>
      <c r="G40" s="15">
        <f xml:space="preserve"> MIN(1, COUNTIFS(GEOdata!$B:$B, G$2, GEOdata!$D:$D, $C40))</f>
        <v>0</v>
      </c>
      <c r="H40" s="15">
        <f xml:space="preserve"> MIN(1, COUNTIFS(GEOdata!$B:$B, H$2, GEOdata!$D:$D, $C40))</f>
        <v>0</v>
      </c>
      <c r="I40" s="15">
        <f xml:space="preserve"> MIN(1, COUNTIFS(GEOdata!$B:$B, I$2, GEOdata!$D:$D, $C40))</f>
        <v>0</v>
      </c>
      <c r="J40" s="15">
        <f xml:space="preserve"> MIN(1, COUNTIFS(GEOdata!$B:$B, J$2, GEOdata!$D:$D, $C40))</f>
        <v>0</v>
      </c>
      <c r="K40" s="15">
        <f xml:space="preserve"> MIN(1, COUNTIFS(GEOdata!$B:$B, K$2, GEOdata!$D:$D, $C40))</f>
        <v>0</v>
      </c>
      <c r="L40" s="15">
        <f xml:space="preserve"> MIN(1, COUNTIFS(GEOdata!$B:$B, L$2, GEOdata!$D:$D, $C40))</f>
        <v>0</v>
      </c>
      <c r="M40" s="15">
        <f xml:space="preserve"> MIN(1, COUNTIFS(GEOdata!$B:$B, M$2, GEOdata!$D:$D, $C40))</f>
        <v>0</v>
      </c>
    </row>
    <row r="41" spans="2:13">
      <c r="B41" s="16">
        <f t="shared" si="1"/>
        <v>0</v>
      </c>
      <c r="C41" t="s">
        <v>1205</v>
      </c>
      <c r="D41" s="15">
        <f xml:space="preserve"> MIN(1, COUNTIFS(GEOdata!$B:$B, D$2, GEOdata!$D:$D, $C41))</f>
        <v>1</v>
      </c>
      <c r="E41" s="15">
        <f xml:space="preserve"> MIN(1, COUNTIFS(GEOdata!$B:$B, E$2, GEOdata!$D:$D, $C41))</f>
        <v>0</v>
      </c>
      <c r="F41" s="15">
        <f xml:space="preserve"> MIN(1, COUNTIFS(GEOdata!$B:$B, F$2, GEOdata!$D:$D, $C41))</f>
        <v>0</v>
      </c>
      <c r="G41" s="15">
        <f xml:space="preserve"> MIN(1, COUNTIFS(GEOdata!$B:$B, G$2, GEOdata!$D:$D, $C41))</f>
        <v>0</v>
      </c>
      <c r="H41" s="15">
        <f xml:space="preserve"> MIN(1, COUNTIFS(GEOdata!$B:$B, H$2, GEOdata!$D:$D, $C41))</f>
        <v>0</v>
      </c>
      <c r="I41" s="15">
        <f xml:space="preserve"> MIN(1, COUNTIFS(GEOdata!$B:$B, I$2, GEOdata!$D:$D, $C41))</f>
        <v>0</v>
      </c>
      <c r="J41" s="15">
        <f xml:space="preserve"> MIN(1, COUNTIFS(GEOdata!$B:$B, J$2, GEOdata!$D:$D, $C41))</f>
        <v>0</v>
      </c>
      <c r="K41" s="15">
        <f xml:space="preserve"> MIN(1, COUNTIFS(GEOdata!$B:$B, K$2, GEOdata!$D:$D, $C41))</f>
        <v>0</v>
      </c>
      <c r="L41" s="15">
        <f xml:space="preserve"> MIN(1, COUNTIFS(GEOdata!$B:$B, L$2, GEOdata!$D:$D, $C41))</f>
        <v>0</v>
      </c>
      <c r="M41" s="15">
        <f xml:space="preserve"> MIN(1, COUNTIFS(GEOdata!$B:$B, M$2, GEOdata!$D:$D, $C41))</f>
        <v>0</v>
      </c>
    </row>
    <row r="42" spans="2:13">
      <c r="B42" s="16">
        <f t="shared" si="1"/>
        <v>0</v>
      </c>
      <c r="C42" t="s">
        <v>1263</v>
      </c>
      <c r="D42" s="15">
        <f xml:space="preserve"> MIN(1, COUNTIFS(GEOdata!$B:$B, D$2, GEOdata!$D:$D, $C42))</f>
        <v>0</v>
      </c>
      <c r="E42" s="15">
        <f xml:space="preserve"> MIN(1, COUNTIFS(GEOdata!$B:$B, E$2, GEOdata!$D:$D, $C42))</f>
        <v>1</v>
      </c>
      <c r="F42" s="15">
        <f xml:space="preserve"> MIN(1, COUNTIFS(GEOdata!$B:$B, F$2, GEOdata!$D:$D, $C42))</f>
        <v>0</v>
      </c>
      <c r="G42" s="15">
        <f xml:space="preserve"> MIN(1, COUNTIFS(GEOdata!$B:$B, G$2, GEOdata!$D:$D, $C42))</f>
        <v>0</v>
      </c>
      <c r="H42" s="15">
        <f xml:space="preserve"> MIN(1, COUNTIFS(GEOdata!$B:$B, H$2, GEOdata!$D:$D, $C42))</f>
        <v>0</v>
      </c>
      <c r="I42" s="15">
        <f xml:space="preserve"> MIN(1, COUNTIFS(GEOdata!$B:$B, I$2, GEOdata!$D:$D, $C42))</f>
        <v>0</v>
      </c>
      <c r="J42" s="15">
        <f xml:space="preserve"> MIN(1, COUNTIFS(GEOdata!$B:$B, J$2, GEOdata!$D:$D, $C42))</f>
        <v>0</v>
      </c>
      <c r="K42" s="15">
        <f xml:space="preserve"> MIN(1, COUNTIFS(GEOdata!$B:$B, K$2, GEOdata!$D:$D, $C42))</f>
        <v>0</v>
      </c>
      <c r="L42" s="15">
        <f xml:space="preserve"> MIN(1, COUNTIFS(GEOdata!$B:$B, L$2, GEOdata!$D:$D, $C42))</f>
        <v>0</v>
      </c>
      <c r="M42" s="15">
        <f xml:space="preserve"> MIN(1, COUNTIFS(GEOdata!$B:$B, M$2, GEOdata!$D:$D, $C42))</f>
        <v>0</v>
      </c>
    </row>
    <row r="43" spans="2:13">
      <c r="B43" s="16">
        <f t="shared" si="1"/>
        <v>0</v>
      </c>
      <c r="C43" t="s">
        <v>1177</v>
      </c>
      <c r="D43" s="15">
        <f xml:space="preserve"> MIN(1, COUNTIFS(GEOdata!$B:$B, D$2, GEOdata!$D:$D, $C43))</f>
        <v>1</v>
      </c>
      <c r="E43" s="15">
        <f xml:space="preserve"> MIN(1, COUNTIFS(GEOdata!$B:$B, E$2, GEOdata!$D:$D, $C43))</f>
        <v>0</v>
      </c>
      <c r="F43" s="15">
        <f xml:space="preserve"> MIN(1, COUNTIFS(GEOdata!$B:$B, F$2, GEOdata!$D:$D, $C43))</f>
        <v>0</v>
      </c>
      <c r="G43" s="15">
        <f xml:space="preserve"> MIN(1, COUNTIFS(GEOdata!$B:$B, G$2, GEOdata!$D:$D, $C43))</f>
        <v>0</v>
      </c>
      <c r="H43" s="15">
        <f xml:space="preserve"> MIN(1, COUNTIFS(GEOdata!$B:$B, H$2, GEOdata!$D:$D, $C43))</f>
        <v>0</v>
      </c>
      <c r="I43" s="15">
        <f xml:space="preserve"> MIN(1, COUNTIFS(GEOdata!$B:$B, I$2, GEOdata!$D:$D, $C43))</f>
        <v>0</v>
      </c>
      <c r="J43" s="15">
        <f xml:space="preserve"> MIN(1, COUNTIFS(GEOdata!$B:$B, J$2, GEOdata!$D:$D, $C43))</f>
        <v>0</v>
      </c>
      <c r="K43" s="15">
        <f xml:space="preserve"> MIN(1, COUNTIFS(GEOdata!$B:$B, K$2, GEOdata!$D:$D, $C43))</f>
        <v>0</v>
      </c>
      <c r="L43" s="15">
        <f xml:space="preserve"> MIN(1, COUNTIFS(GEOdata!$B:$B, L$2, GEOdata!$D:$D, $C43))</f>
        <v>0</v>
      </c>
      <c r="M43" s="15">
        <f xml:space="preserve"> MIN(1, COUNTIFS(GEOdata!$B:$B, M$2, GEOdata!$D:$D, $C43))</f>
        <v>0</v>
      </c>
    </row>
    <row r="44" spans="2:13">
      <c r="B44" s="16">
        <f t="shared" si="1"/>
        <v>0</v>
      </c>
      <c r="C44" t="s">
        <v>1206</v>
      </c>
      <c r="D44" s="15">
        <f xml:space="preserve"> MIN(1, COUNTIFS(GEOdata!$B:$B, D$2, GEOdata!$D:$D, $C44))</f>
        <v>1</v>
      </c>
      <c r="E44" s="15">
        <f xml:space="preserve"> MIN(1, COUNTIFS(GEOdata!$B:$B, E$2, GEOdata!$D:$D, $C44))</f>
        <v>0</v>
      </c>
      <c r="F44" s="15">
        <f xml:space="preserve"> MIN(1, COUNTIFS(GEOdata!$B:$B, F$2, GEOdata!$D:$D, $C44))</f>
        <v>0</v>
      </c>
      <c r="G44" s="15">
        <f xml:space="preserve"> MIN(1, COUNTIFS(GEOdata!$B:$B, G$2, GEOdata!$D:$D, $C44))</f>
        <v>0</v>
      </c>
      <c r="H44" s="15">
        <f xml:space="preserve"> MIN(1, COUNTIFS(GEOdata!$B:$B, H$2, GEOdata!$D:$D, $C44))</f>
        <v>0</v>
      </c>
      <c r="I44" s="15">
        <f xml:space="preserve"> MIN(1, COUNTIFS(GEOdata!$B:$B, I$2, GEOdata!$D:$D, $C44))</f>
        <v>0</v>
      </c>
      <c r="J44" s="15">
        <f xml:space="preserve"> MIN(1, COUNTIFS(GEOdata!$B:$B, J$2, GEOdata!$D:$D, $C44))</f>
        <v>0</v>
      </c>
      <c r="K44" s="15">
        <f xml:space="preserve"> MIN(1, COUNTIFS(GEOdata!$B:$B, K$2, GEOdata!$D:$D, $C44))</f>
        <v>0</v>
      </c>
      <c r="L44" s="15">
        <f xml:space="preserve"> MIN(1, COUNTIFS(GEOdata!$B:$B, L$2, GEOdata!$D:$D, $C44))</f>
        <v>0</v>
      </c>
      <c r="M44" s="15">
        <f xml:space="preserve"> MIN(1, COUNTIFS(GEOdata!$B:$B, M$2, GEOdata!$D:$D, $C44))</f>
        <v>0</v>
      </c>
    </row>
    <row r="45" spans="2:13">
      <c r="B45" s="16">
        <f t="shared" si="1"/>
        <v>0</v>
      </c>
      <c r="C45" t="s">
        <v>1207</v>
      </c>
      <c r="D45" s="15">
        <f xml:space="preserve"> MIN(1, COUNTIFS(GEOdata!$B:$B, D$2, GEOdata!$D:$D, $C45))</f>
        <v>1</v>
      </c>
      <c r="E45" s="15">
        <f xml:space="preserve"> MIN(1, COUNTIFS(GEOdata!$B:$B, E$2, GEOdata!$D:$D, $C45))</f>
        <v>0</v>
      </c>
      <c r="F45" s="15">
        <f xml:space="preserve"> MIN(1, COUNTIFS(GEOdata!$B:$B, F$2, GEOdata!$D:$D, $C45))</f>
        <v>0</v>
      </c>
      <c r="G45" s="15">
        <f xml:space="preserve"> MIN(1, COUNTIFS(GEOdata!$B:$B, G$2, GEOdata!$D:$D, $C45))</f>
        <v>0</v>
      </c>
      <c r="H45" s="15">
        <f xml:space="preserve"> MIN(1, COUNTIFS(GEOdata!$B:$B, H$2, GEOdata!$D:$D, $C45))</f>
        <v>0</v>
      </c>
      <c r="I45" s="15">
        <f xml:space="preserve"> MIN(1, COUNTIFS(GEOdata!$B:$B, I$2, GEOdata!$D:$D, $C45))</f>
        <v>0</v>
      </c>
      <c r="J45" s="15">
        <f xml:space="preserve"> MIN(1, COUNTIFS(GEOdata!$B:$B, J$2, GEOdata!$D:$D, $C45))</f>
        <v>0</v>
      </c>
      <c r="K45" s="15">
        <f xml:space="preserve"> MIN(1, COUNTIFS(GEOdata!$B:$B, K$2, GEOdata!$D:$D, $C45))</f>
        <v>0</v>
      </c>
      <c r="L45" s="15">
        <f xml:space="preserve"> MIN(1, COUNTIFS(GEOdata!$B:$B, L$2, GEOdata!$D:$D, $C45))</f>
        <v>0</v>
      </c>
      <c r="M45" s="15">
        <f xml:space="preserve"> MIN(1, COUNTIFS(GEOdata!$B:$B, M$2, GEOdata!$D:$D, $C45))</f>
        <v>0</v>
      </c>
    </row>
    <row r="46" spans="2:13">
      <c r="B46" s="16">
        <f t="shared" si="1"/>
        <v>0</v>
      </c>
      <c r="C46" t="s">
        <v>1178</v>
      </c>
      <c r="D46" s="15">
        <f xml:space="preserve"> MIN(1, COUNTIFS(GEOdata!$B:$B, D$2, GEOdata!$D:$D, $C46))</f>
        <v>1</v>
      </c>
      <c r="E46" s="15">
        <f xml:space="preserve"> MIN(1, COUNTIFS(GEOdata!$B:$B, E$2, GEOdata!$D:$D, $C46))</f>
        <v>0</v>
      </c>
      <c r="F46" s="15">
        <f xml:space="preserve"> MIN(1, COUNTIFS(GEOdata!$B:$B, F$2, GEOdata!$D:$D, $C46))</f>
        <v>0</v>
      </c>
      <c r="G46" s="15">
        <f xml:space="preserve"> MIN(1, COUNTIFS(GEOdata!$B:$B, G$2, GEOdata!$D:$D, $C46))</f>
        <v>0</v>
      </c>
      <c r="H46" s="15">
        <f xml:space="preserve"> MIN(1, COUNTIFS(GEOdata!$B:$B, H$2, GEOdata!$D:$D, $C46))</f>
        <v>0</v>
      </c>
      <c r="I46" s="15">
        <f xml:space="preserve"> MIN(1, COUNTIFS(GEOdata!$B:$B, I$2, GEOdata!$D:$D, $C46))</f>
        <v>0</v>
      </c>
      <c r="J46" s="15">
        <f xml:space="preserve"> MIN(1, COUNTIFS(GEOdata!$B:$B, J$2, GEOdata!$D:$D, $C46))</f>
        <v>0</v>
      </c>
      <c r="K46" s="15">
        <f xml:space="preserve"> MIN(1, COUNTIFS(GEOdata!$B:$B, K$2, GEOdata!$D:$D, $C46))</f>
        <v>0</v>
      </c>
      <c r="L46" s="15">
        <f xml:space="preserve"> MIN(1, COUNTIFS(GEOdata!$B:$B, L$2, GEOdata!$D:$D, $C46))</f>
        <v>0</v>
      </c>
      <c r="M46" s="15">
        <f xml:space="preserve"> MIN(1, COUNTIFS(GEOdata!$B:$B, M$2, GEOdata!$D:$D, $C46))</f>
        <v>0</v>
      </c>
    </row>
    <row r="47" spans="2:13">
      <c r="B47" s="16">
        <f t="shared" si="1"/>
        <v>0</v>
      </c>
      <c r="C47" t="s">
        <v>1264</v>
      </c>
      <c r="D47" s="15">
        <f xml:space="preserve"> MIN(1, COUNTIFS(GEOdata!$B:$B, D$2, GEOdata!$D:$D, $C47))</f>
        <v>0</v>
      </c>
      <c r="E47" s="15">
        <f xml:space="preserve"> MIN(1, COUNTIFS(GEOdata!$B:$B, E$2, GEOdata!$D:$D, $C47))</f>
        <v>1</v>
      </c>
      <c r="F47" s="15">
        <f xml:space="preserve"> MIN(1, COUNTIFS(GEOdata!$B:$B, F$2, GEOdata!$D:$D, $C47))</f>
        <v>0</v>
      </c>
      <c r="G47" s="15">
        <f xml:space="preserve"> MIN(1, COUNTIFS(GEOdata!$B:$B, G$2, GEOdata!$D:$D, $C47))</f>
        <v>0</v>
      </c>
      <c r="H47" s="15">
        <f xml:space="preserve"> MIN(1, COUNTIFS(GEOdata!$B:$B, H$2, GEOdata!$D:$D, $C47))</f>
        <v>0</v>
      </c>
      <c r="I47" s="15">
        <f xml:space="preserve"> MIN(1, COUNTIFS(GEOdata!$B:$B, I$2, GEOdata!$D:$D, $C47))</f>
        <v>0</v>
      </c>
      <c r="J47" s="15">
        <f xml:space="preserve"> MIN(1, COUNTIFS(GEOdata!$B:$B, J$2, GEOdata!$D:$D, $C47))</f>
        <v>0</v>
      </c>
      <c r="K47" s="15">
        <f xml:space="preserve"> MIN(1, COUNTIFS(GEOdata!$B:$B, K$2, GEOdata!$D:$D, $C47))</f>
        <v>0</v>
      </c>
      <c r="L47" s="15">
        <f xml:space="preserve"> MIN(1, COUNTIFS(GEOdata!$B:$B, L$2, GEOdata!$D:$D, $C47))</f>
        <v>0</v>
      </c>
      <c r="M47" s="15">
        <f xml:space="preserve"> MIN(1, COUNTIFS(GEOdata!$B:$B, M$2, GEOdata!$D:$D, $C47))</f>
        <v>0</v>
      </c>
    </row>
    <row r="48" spans="2:13">
      <c r="B48" s="16">
        <f t="shared" si="1"/>
        <v>0</v>
      </c>
      <c r="C48" t="s">
        <v>725</v>
      </c>
      <c r="D48" s="15">
        <f xml:space="preserve"> MIN(1, COUNTIFS(GEOdata!$B:$B, D$2, GEOdata!$D:$D, $C48))</f>
        <v>1</v>
      </c>
      <c r="E48" s="15">
        <f xml:space="preserve"> MIN(1, COUNTIFS(GEOdata!$B:$B, E$2, GEOdata!$D:$D, $C48))</f>
        <v>0</v>
      </c>
      <c r="F48" s="15">
        <f xml:space="preserve"> MIN(1, COUNTIFS(GEOdata!$B:$B, F$2, GEOdata!$D:$D, $C48))</f>
        <v>0</v>
      </c>
      <c r="G48" s="15">
        <f xml:space="preserve"> MIN(1, COUNTIFS(GEOdata!$B:$B, G$2, GEOdata!$D:$D, $C48))</f>
        <v>0</v>
      </c>
      <c r="H48" s="15">
        <f xml:space="preserve"> MIN(1, COUNTIFS(GEOdata!$B:$B, H$2, GEOdata!$D:$D, $C48))</f>
        <v>0</v>
      </c>
      <c r="I48" s="15">
        <f xml:space="preserve"> MIN(1, COUNTIFS(GEOdata!$B:$B, I$2, GEOdata!$D:$D, $C48))</f>
        <v>0</v>
      </c>
      <c r="J48" s="15">
        <f xml:space="preserve"> MIN(1, COUNTIFS(GEOdata!$B:$B, J$2, GEOdata!$D:$D, $C48))</f>
        <v>0</v>
      </c>
      <c r="K48" s="15">
        <f xml:space="preserve"> MIN(1, COUNTIFS(GEOdata!$B:$B, K$2, GEOdata!$D:$D, $C48))</f>
        <v>0</v>
      </c>
      <c r="L48" s="15">
        <f xml:space="preserve"> MIN(1, COUNTIFS(GEOdata!$B:$B, L$2, GEOdata!$D:$D, $C48))</f>
        <v>0</v>
      </c>
      <c r="M48" s="15">
        <f xml:space="preserve"> MIN(1, COUNTIFS(GEOdata!$B:$B, M$2, GEOdata!$D:$D, $C48))</f>
        <v>0</v>
      </c>
    </row>
    <row r="49" spans="2:13">
      <c r="B49" s="16">
        <f t="shared" si="1"/>
        <v>0</v>
      </c>
      <c r="C49" t="s">
        <v>1208</v>
      </c>
      <c r="D49" s="15">
        <f xml:space="preserve"> MIN(1, COUNTIFS(GEOdata!$B:$B, D$2, GEOdata!$D:$D, $C49))</f>
        <v>1</v>
      </c>
      <c r="E49" s="15">
        <f xml:space="preserve"> MIN(1, COUNTIFS(GEOdata!$B:$B, E$2, GEOdata!$D:$D, $C49))</f>
        <v>0</v>
      </c>
      <c r="F49" s="15">
        <f xml:space="preserve"> MIN(1, COUNTIFS(GEOdata!$B:$B, F$2, GEOdata!$D:$D, $C49))</f>
        <v>0</v>
      </c>
      <c r="G49" s="15">
        <f xml:space="preserve"> MIN(1, COUNTIFS(GEOdata!$B:$B, G$2, GEOdata!$D:$D, $C49))</f>
        <v>0</v>
      </c>
      <c r="H49" s="15">
        <f xml:space="preserve"> MIN(1, COUNTIFS(GEOdata!$B:$B, H$2, GEOdata!$D:$D, $C49))</f>
        <v>0</v>
      </c>
      <c r="I49" s="15">
        <f xml:space="preserve"> MIN(1, COUNTIFS(GEOdata!$B:$B, I$2, GEOdata!$D:$D, $C49))</f>
        <v>0</v>
      </c>
      <c r="J49" s="15">
        <f xml:space="preserve"> MIN(1, COUNTIFS(GEOdata!$B:$B, J$2, GEOdata!$D:$D, $C49))</f>
        <v>0</v>
      </c>
      <c r="K49" s="15">
        <f xml:space="preserve"> MIN(1, COUNTIFS(GEOdata!$B:$B, K$2, GEOdata!$D:$D, $C49))</f>
        <v>0</v>
      </c>
      <c r="L49" s="15">
        <f xml:space="preserve"> MIN(1, COUNTIFS(GEOdata!$B:$B, L$2, GEOdata!$D:$D, $C49))</f>
        <v>0</v>
      </c>
      <c r="M49" s="15">
        <f xml:space="preserve"> MIN(1, COUNTIFS(GEOdata!$B:$B, M$2, GEOdata!$D:$D, $C49))</f>
        <v>0</v>
      </c>
    </row>
    <row r="50" spans="2:13">
      <c r="B50" s="16">
        <f t="shared" si="1"/>
        <v>0</v>
      </c>
      <c r="C50" t="s">
        <v>1209</v>
      </c>
      <c r="D50" s="15">
        <f xml:space="preserve"> MIN(1, COUNTIFS(GEOdata!$B:$B, D$2, GEOdata!$D:$D, $C50))</f>
        <v>1</v>
      </c>
      <c r="E50" s="15">
        <f xml:space="preserve"> MIN(1, COUNTIFS(GEOdata!$B:$B, E$2, GEOdata!$D:$D, $C50))</f>
        <v>0</v>
      </c>
      <c r="F50" s="15">
        <f xml:space="preserve"> MIN(1, COUNTIFS(GEOdata!$B:$B, F$2, GEOdata!$D:$D, $C50))</f>
        <v>0</v>
      </c>
      <c r="G50" s="15">
        <f xml:space="preserve"> MIN(1, COUNTIFS(GEOdata!$B:$B, G$2, GEOdata!$D:$D, $C50))</f>
        <v>0</v>
      </c>
      <c r="H50" s="15">
        <f xml:space="preserve"> MIN(1, COUNTIFS(GEOdata!$B:$B, H$2, GEOdata!$D:$D, $C50))</f>
        <v>0</v>
      </c>
      <c r="I50" s="15">
        <f xml:space="preserve"> MIN(1, COUNTIFS(GEOdata!$B:$B, I$2, GEOdata!$D:$D, $C50))</f>
        <v>0</v>
      </c>
      <c r="J50" s="15">
        <f xml:space="preserve"> MIN(1, COUNTIFS(GEOdata!$B:$B, J$2, GEOdata!$D:$D, $C50))</f>
        <v>0</v>
      </c>
      <c r="K50" s="15">
        <f xml:space="preserve"> MIN(1, COUNTIFS(GEOdata!$B:$B, K$2, GEOdata!$D:$D, $C50))</f>
        <v>0</v>
      </c>
      <c r="L50" s="15">
        <f xml:space="preserve"> MIN(1, COUNTIFS(GEOdata!$B:$B, L$2, GEOdata!$D:$D, $C50))</f>
        <v>0</v>
      </c>
      <c r="M50" s="15">
        <f xml:space="preserve"> MIN(1, COUNTIFS(GEOdata!$B:$B, M$2, GEOdata!$D:$D, $C50))</f>
        <v>0</v>
      </c>
    </row>
    <row r="51" spans="2:13">
      <c r="B51" s="16">
        <f t="shared" si="1"/>
        <v>0</v>
      </c>
      <c r="C51" t="s">
        <v>1210</v>
      </c>
      <c r="D51" s="15">
        <f xml:space="preserve"> MIN(1, COUNTIFS(GEOdata!$B:$B, D$2, GEOdata!$D:$D, $C51))</f>
        <v>1</v>
      </c>
      <c r="E51" s="15">
        <f xml:space="preserve"> MIN(1, COUNTIFS(GEOdata!$B:$B, E$2, GEOdata!$D:$D, $C51))</f>
        <v>0</v>
      </c>
      <c r="F51" s="15">
        <f xml:space="preserve"> MIN(1, COUNTIFS(GEOdata!$B:$B, F$2, GEOdata!$D:$D, $C51))</f>
        <v>0</v>
      </c>
      <c r="G51" s="15">
        <f xml:space="preserve"> MIN(1, COUNTIFS(GEOdata!$B:$B, G$2, GEOdata!$D:$D, $C51))</f>
        <v>0</v>
      </c>
      <c r="H51" s="15">
        <f xml:space="preserve"> MIN(1, COUNTIFS(GEOdata!$B:$B, H$2, GEOdata!$D:$D, $C51))</f>
        <v>0</v>
      </c>
      <c r="I51" s="15">
        <f xml:space="preserve"> MIN(1, COUNTIFS(GEOdata!$B:$B, I$2, GEOdata!$D:$D, $C51))</f>
        <v>0</v>
      </c>
      <c r="J51" s="15">
        <f xml:space="preserve"> MIN(1, COUNTIFS(GEOdata!$B:$B, J$2, GEOdata!$D:$D, $C51))</f>
        <v>0</v>
      </c>
      <c r="K51" s="15">
        <f xml:space="preserve"> MIN(1, COUNTIFS(GEOdata!$B:$B, K$2, GEOdata!$D:$D, $C51))</f>
        <v>0</v>
      </c>
      <c r="L51" s="15">
        <f xml:space="preserve"> MIN(1, COUNTIFS(GEOdata!$B:$B, L$2, GEOdata!$D:$D, $C51))</f>
        <v>0</v>
      </c>
      <c r="M51" s="15">
        <f xml:space="preserve"> MIN(1, COUNTIFS(GEOdata!$B:$B, M$2, GEOdata!$D:$D, $C51))</f>
        <v>0</v>
      </c>
    </row>
    <row r="52" spans="2:13">
      <c r="B52" s="16">
        <f t="shared" si="1"/>
        <v>0</v>
      </c>
      <c r="C52" t="s">
        <v>1179</v>
      </c>
      <c r="D52" s="15">
        <f xml:space="preserve"> MIN(1, COUNTIFS(GEOdata!$B:$B, D$2, GEOdata!$D:$D, $C52))</f>
        <v>1</v>
      </c>
      <c r="E52" s="15">
        <f xml:space="preserve"> MIN(1, COUNTIFS(GEOdata!$B:$B, E$2, GEOdata!$D:$D, $C52))</f>
        <v>0</v>
      </c>
      <c r="F52" s="15">
        <f xml:space="preserve"> MIN(1, COUNTIFS(GEOdata!$B:$B, F$2, GEOdata!$D:$D, $C52))</f>
        <v>0</v>
      </c>
      <c r="G52" s="15">
        <f xml:space="preserve"> MIN(1, COUNTIFS(GEOdata!$B:$B, G$2, GEOdata!$D:$D, $C52))</f>
        <v>0</v>
      </c>
      <c r="H52" s="15">
        <f xml:space="preserve"> MIN(1, COUNTIFS(GEOdata!$B:$B, H$2, GEOdata!$D:$D, $C52))</f>
        <v>0</v>
      </c>
      <c r="I52" s="15">
        <f xml:space="preserve"> MIN(1, COUNTIFS(GEOdata!$B:$B, I$2, GEOdata!$D:$D, $C52))</f>
        <v>0</v>
      </c>
      <c r="J52" s="15">
        <f xml:space="preserve"> MIN(1, COUNTIFS(GEOdata!$B:$B, J$2, GEOdata!$D:$D, $C52))</f>
        <v>0</v>
      </c>
      <c r="K52" s="15">
        <f xml:space="preserve"> MIN(1, COUNTIFS(GEOdata!$B:$B, K$2, GEOdata!$D:$D, $C52))</f>
        <v>0</v>
      </c>
      <c r="L52" s="15">
        <f xml:space="preserve"> MIN(1, COUNTIFS(GEOdata!$B:$B, L$2, GEOdata!$D:$D, $C52))</f>
        <v>0</v>
      </c>
      <c r="M52" s="15">
        <f xml:space="preserve"> MIN(1, COUNTIFS(GEOdata!$B:$B, M$2, GEOdata!$D:$D, $C52))</f>
        <v>0</v>
      </c>
    </row>
    <row r="53" spans="2:13">
      <c r="B53" s="16">
        <f t="shared" si="1"/>
        <v>0</v>
      </c>
      <c r="C53" t="s">
        <v>1211</v>
      </c>
      <c r="D53" s="15">
        <f xml:space="preserve"> MIN(1, COUNTIFS(GEOdata!$B:$B, D$2, GEOdata!$D:$D, $C53))</f>
        <v>1</v>
      </c>
      <c r="E53" s="15">
        <f xml:space="preserve"> MIN(1, COUNTIFS(GEOdata!$B:$B, E$2, GEOdata!$D:$D, $C53))</f>
        <v>0</v>
      </c>
      <c r="F53" s="15">
        <f xml:space="preserve"> MIN(1, COUNTIFS(GEOdata!$B:$B, F$2, GEOdata!$D:$D, $C53))</f>
        <v>0</v>
      </c>
      <c r="G53" s="15">
        <f xml:space="preserve"> MIN(1, COUNTIFS(GEOdata!$B:$B, G$2, GEOdata!$D:$D, $C53))</f>
        <v>0</v>
      </c>
      <c r="H53" s="15">
        <f xml:space="preserve"> MIN(1, COUNTIFS(GEOdata!$B:$B, H$2, GEOdata!$D:$D, $C53))</f>
        <v>0</v>
      </c>
      <c r="I53" s="15">
        <f xml:space="preserve"> MIN(1, COUNTIFS(GEOdata!$B:$B, I$2, GEOdata!$D:$D, $C53))</f>
        <v>0</v>
      </c>
      <c r="J53" s="15">
        <f xml:space="preserve"> MIN(1, COUNTIFS(GEOdata!$B:$B, J$2, GEOdata!$D:$D, $C53))</f>
        <v>0</v>
      </c>
      <c r="K53" s="15">
        <f xml:space="preserve"> MIN(1, COUNTIFS(GEOdata!$B:$B, K$2, GEOdata!$D:$D, $C53))</f>
        <v>0</v>
      </c>
      <c r="L53" s="15">
        <f xml:space="preserve"> MIN(1, COUNTIFS(GEOdata!$B:$B, L$2, GEOdata!$D:$D, $C53))</f>
        <v>0</v>
      </c>
      <c r="M53" s="15">
        <f xml:space="preserve"> MIN(1, COUNTIFS(GEOdata!$B:$B, M$2, GEOdata!$D:$D, $C53))</f>
        <v>0</v>
      </c>
    </row>
    <row r="54" spans="2:13">
      <c r="B54" s="16">
        <f t="shared" si="1"/>
        <v>0</v>
      </c>
      <c r="C54" t="s">
        <v>1170</v>
      </c>
      <c r="D54" s="15">
        <f xml:space="preserve"> MIN(1, COUNTIFS(GEOdata!$B:$B, D$2, GEOdata!$D:$D, $C54))</f>
        <v>1</v>
      </c>
      <c r="E54" s="15">
        <f xml:space="preserve"> MIN(1, COUNTIFS(GEOdata!$B:$B, E$2, GEOdata!$D:$D, $C54))</f>
        <v>0</v>
      </c>
      <c r="F54" s="15">
        <f xml:space="preserve"> MIN(1, COUNTIFS(GEOdata!$B:$B, F$2, GEOdata!$D:$D, $C54))</f>
        <v>0</v>
      </c>
      <c r="G54" s="15">
        <f xml:space="preserve"> MIN(1, COUNTIFS(GEOdata!$B:$B, G$2, GEOdata!$D:$D, $C54))</f>
        <v>0</v>
      </c>
      <c r="H54" s="15">
        <f xml:space="preserve"> MIN(1, COUNTIFS(GEOdata!$B:$B, H$2, GEOdata!$D:$D, $C54))</f>
        <v>0</v>
      </c>
      <c r="I54" s="15">
        <f xml:space="preserve"> MIN(1, COUNTIFS(GEOdata!$B:$B, I$2, GEOdata!$D:$D, $C54))</f>
        <v>0</v>
      </c>
      <c r="J54" s="15">
        <f xml:space="preserve"> MIN(1, COUNTIFS(GEOdata!$B:$B, J$2, GEOdata!$D:$D, $C54))</f>
        <v>0</v>
      </c>
      <c r="K54" s="15">
        <f xml:space="preserve"> MIN(1, COUNTIFS(GEOdata!$B:$B, K$2, GEOdata!$D:$D, $C54))</f>
        <v>0</v>
      </c>
      <c r="L54" s="15">
        <f xml:space="preserve"> MIN(1, COUNTIFS(GEOdata!$B:$B, L$2, GEOdata!$D:$D, $C54))</f>
        <v>0</v>
      </c>
      <c r="M54" s="15">
        <f xml:space="preserve"> MIN(1, COUNTIFS(GEOdata!$B:$B, M$2, GEOdata!$D:$D, $C54))</f>
        <v>0</v>
      </c>
    </row>
    <row r="55" spans="2:13">
      <c r="B55" s="16">
        <f t="shared" si="1"/>
        <v>0</v>
      </c>
      <c r="C55" t="s">
        <v>1212</v>
      </c>
      <c r="D55" s="15">
        <f xml:space="preserve"> MIN(1, COUNTIFS(GEOdata!$B:$B, D$2, GEOdata!$D:$D, $C55))</f>
        <v>1</v>
      </c>
      <c r="E55" s="15">
        <f xml:space="preserve"> MIN(1, COUNTIFS(GEOdata!$B:$B, E$2, GEOdata!$D:$D, $C55))</f>
        <v>0</v>
      </c>
      <c r="F55" s="15">
        <f xml:space="preserve"> MIN(1, COUNTIFS(GEOdata!$B:$B, F$2, GEOdata!$D:$D, $C55))</f>
        <v>0</v>
      </c>
      <c r="G55" s="15">
        <f xml:space="preserve"> MIN(1, COUNTIFS(GEOdata!$B:$B, G$2, GEOdata!$D:$D, $C55))</f>
        <v>0</v>
      </c>
      <c r="H55" s="15">
        <f xml:space="preserve"> MIN(1, COUNTIFS(GEOdata!$B:$B, H$2, GEOdata!$D:$D, $C55))</f>
        <v>0</v>
      </c>
      <c r="I55" s="15">
        <f xml:space="preserve"> MIN(1, COUNTIFS(GEOdata!$B:$B, I$2, GEOdata!$D:$D, $C55))</f>
        <v>0</v>
      </c>
      <c r="J55" s="15">
        <f xml:space="preserve"> MIN(1, COUNTIFS(GEOdata!$B:$B, J$2, GEOdata!$D:$D, $C55))</f>
        <v>0</v>
      </c>
      <c r="K55" s="15">
        <f xml:space="preserve"> MIN(1, COUNTIFS(GEOdata!$B:$B, K$2, GEOdata!$D:$D, $C55))</f>
        <v>0</v>
      </c>
      <c r="L55" s="15">
        <f xml:space="preserve"> MIN(1, COUNTIFS(GEOdata!$B:$B, L$2, GEOdata!$D:$D, $C55))</f>
        <v>0</v>
      </c>
      <c r="M55" s="15">
        <f xml:space="preserve"> MIN(1, COUNTIFS(GEOdata!$B:$B, M$2, GEOdata!$D:$D, $C55))</f>
        <v>0</v>
      </c>
    </row>
    <row r="56" spans="2:13">
      <c r="B56" s="16">
        <f t="shared" si="1"/>
        <v>0</v>
      </c>
      <c r="C56" t="s">
        <v>1213</v>
      </c>
      <c r="D56" s="15">
        <f xml:space="preserve"> MIN(1, COUNTIFS(GEOdata!$B:$B, D$2, GEOdata!$D:$D, $C56))</f>
        <v>1</v>
      </c>
      <c r="E56" s="15">
        <f xml:space="preserve"> MIN(1, COUNTIFS(GEOdata!$B:$B, E$2, GEOdata!$D:$D, $C56))</f>
        <v>0</v>
      </c>
      <c r="F56" s="15">
        <f xml:space="preserve"> MIN(1, COUNTIFS(GEOdata!$B:$B, F$2, GEOdata!$D:$D, $C56))</f>
        <v>0</v>
      </c>
      <c r="G56" s="15">
        <f xml:space="preserve"> MIN(1, COUNTIFS(GEOdata!$B:$B, G$2, GEOdata!$D:$D, $C56))</f>
        <v>0</v>
      </c>
      <c r="H56" s="15">
        <f xml:space="preserve"> MIN(1, COUNTIFS(GEOdata!$B:$B, H$2, GEOdata!$D:$D, $C56))</f>
        <v>0</v>
      </c>
      <c r="I56" s="15">
        <f xml:space="preserve"> MIN(1, COUNTIFS(GEOdata!$B:$B, I$2, GEOdata!$D:$D, $C56))</f>
        <v>0</v>
      </c>
      <c r="J56" s="15">
        <f xml:space="preserve"> MIN(1, COUNTIFS(GEOdata!$B:$B, J$2, GEOdata!$D:$D, $C56))</f>
        <v>0</v>
      </c>
      <c r="K56" s="15">
        <f xml:space="preserve"> MIN(1, COUNTIFS(GEOdata!$B:$B, K$2, GEOdata!$D:$D, $C56))</f>
        <v>0</v>
      </c>
      <c r="L56" s="15">
        <f xml:space="preserve"> MIN(1, COUNTIFS(GEOdata!$B:$B, L$2, GEOdata!$D:$D, $C56))</f>
        <v>0</v>
      </c>
      <c r="M56" s="15">
        <f xml:space="preserve"> MIN(1, COUNTIFS(GEOdata!$B:$B, M$2, GEOdata!$D:$D, $C56))</f>
        <v>0</v>
      </c>
    </row>
    <row r="57" spans="2:13">
      <c r="B57" s="16">
        <f t="shared" si="1"/>
        <v>1</v>
      </c>
      <c r="C57" t="s">
        <v>1226</v>
      </c>
      <c r="D57" s="15">
        <f xml:space="preserve"> MIN(1, COUNTIFS(GEOdata!$B:$B, D$2, GEOdata!$D:$D, $C57))</f>
        <v>0</v>
      </c>
      <c r="E57" s="15">
        <f xml:space="preserve"> MIN(1, COUNTIFS(GEOdata!$B:$B, E$2, GEOdata!$D:$D, $C57))</f>
        <v>1</v>
      </c>
      <c r="F57" s="15">
        <f xml:space="preserve"> MIN(1, COUNTIFS(GEOdata!$B:$B, F$2, GEOdata!$D:$D, $C57))</f>
        <v>1</v>
      </c>
      <c r="G57" s="15">
        <f xml:space="preserve"> MIN(1, COUNTIFS(GEOdata!$B:$B, G$2, GEOdata!$D:$D, $C57))</f>
        <v>0</v>
      </c>
      <c r="H57" s="15">
        <f xml:space="preserve"> MIN(1, COUNTIFS(GEOdata!$B:$B, H$2, GEOdata!$D:$D, $C57))</f>
        <v>0</v>
      </c>
      <c r="I57" s="15">
        <f xml:space="preserve"> MIN(1, COUNTIFS(GEOdata!$B:$B, I$2, GEOdata!$D:$D, $C57))</f>
        <v>0</v>
      </c>
      <c r="J57" s="15">
        <f xml:space="preserve"> MIN(1, COUNTIFS(GEOdata!$B:$B, J$2, GEOdata!$D:$D, $C57))</f>
        <v>0</v>
      </c>
      <c r="K57" s="15">
        <f xml:space="preserve"> MIN(1, COUNTIFS(GEOdata!$B:$B, K$2, GEOdata!$D:$D, $C57))</f>
        <v>0</v>
      </c>
      <c r="L57" s="15">
        <f xml:space="preserve"> MIN(1, COUNTIFS(GEOdata!$B:$B, L$2, GEOdata!$D:$D, $C57))</f>
        <v>0</v>
      </c>
      <c r="M57" s="15">
        <f xml:space="preserve"> MIN(1, COUNTIFS(GEOdata!$B:$B, M$2, GEOdata!$D:$D, $C57))</f>
        <v>0</v>
      </c>
    </row>
    <row r="58" spans="2:13">
      <c r="B58" s="16">
        <f t="shared" si="1"/>
        <v>1</v>
      </c>
      <c r="C58" t="s">
        <v>1227</v>
      </c>
      <c r="D58" s="15">
        <f xml:space="preserve"> MIN(1, COUNTIFS(GEOdata!$B:$B, D$2, GEOdata!$D:$D, $C58))</f>
        <v>0</v>
      </c>
      <c r="E58" s="15">
        <f xml:space="preserve"> MIN(1, COUNTIFS(GEOdata!$B:$B, E$2, GEOdata!$D:$D, $C58))</f>
        <v>1</v>
      </c>
      <c r="F58" s="15">
        <f xml:space="preserve"> MIN(1, COUNTIFS(GEOdata!$B:$B, F$2, GEOdata!$D:$D, $C58))</f>
        <v>1</v>
      </c>
      <c r="G58" s="15">
        <f xml:space="preserve"> MIN(1, COUNTIFS(GEOdata!$B:$B, G$2, GEOdata!$D:$D, $C58))</f>
        <v>0</v>
      </c>
      <c r="H58" s="15">
        <f xml:space="preserve"> MIN(1, COUNTIFS(GEOdata!$B:$B, H$2, GEOdata!$D:$D, $C58))</f>
        <v>0</v>
      </c>
      <c r="I58" s="15">
        <f xml:space="preserve"> MIN(1, COUNTIFS(GEOdata!$B:$B, I$2, GEOdata!$D:$D, $C58))</f>
        <v>0</v>
      </c>
      <c r="J58" s="15">
        <f xml:space="preserve"> MIN(1, COUNTIFS(GEOdata!$B:$B, J$2, GEOdata!$D:$D, $C58))</f>
        <v>0</v>
      </c>
      <c r="K58" s="15">
        <f xml:space="preserve"> MIN(1, COUNTIFS(GEOdata!$B:$B, K$2, GEOdata!$D:$D, $C58))</f>
        <v>0</v>
      </c>
      <c r="L58" s="15">
        <f xml:space="preserve"> MIN(1, COUNTIFS(GEOdata!$B:$B, L$2, GEOdata!$D:$D, $C58))</f>
        <v>0</v>
      </c>
      <c r="M58" s="15">
        <f xml:space="preserve"> MIN(1, COUNTIFS(GEOdata!$B:$B, M$2, GEOdata!$D:$D, $C58))</f>
        <v>0</v>
      </c>
    </row>
    <row r="59" spans="2:13">
      <c r="B59" s="16">
        <f t="shared" si="1"/>
        <v>0</v>
      </c>
      <c r="C59" t="s">
        <v>1228</v>
      </c>
      <c r="D59" s="15">
        <f xml:space="preserve"> MIN(1, COUNTIFS(GEOdata!$B:$B, D$2, GEOdata!$D:$D, $C59))</f>
        <v>0</v>
      </c>
      <c r="E59" s="15">
        <f xml:space="preserve"> MIN(1, COUNTIFS(GEOdata!$B:$B, E$2, GEOdata!$D:$D, $C59))</f>
        <v>1</v>
      </c>
      <c r="F59" s="15">
        <f xml:space="preserve"> MIN(1, COUNTIFS(GEOdata!$B:$B, F$2, GEOdata!$D:$D, $C59))</f>
        <v>0</v>
      </c>
      <c r="G59" s="15">
        <f xml:space="preserve"> MIN(1, COUNTIFS(GEOdata!$B:$B, G$2, GEOdata!$D:$D, $C59))</f>
        <v>0</v>
      </c>
      <c r="H59" s="15">
        <f xml:space="preserve"> MIN(1, COUNTIFS(GEOdata!$B:$B, H$2, GEOdata!$D:$D, $C59))</f>
        <v>0</v>
      </c>
      <c r="I59" s="15">
        <f xml:space="preserve"> MIN(1, COUNTIFS(GEOdata!$B:$B, I$2, GEOdata!$D:$D, $C59))</f>
        <v>0</v>
      </c>
      <c r="J59" s="15">
        <f xml:space="preserve"> MIN(1, COUNTIFS(GEOdata!$B:$B, J$2, GEOdata!$D:$D, $C59))</f>
        <v>0</v>
      </c>
      <c r="K59" s="15">
        <f xml:space="preserve"> MIN(1, COUNTIFS(GEOdata!$B:$B, K$2, GEOdata!$D:$D, $C59))</f>
        <v>0</v>
      </c>
      <c r="L59" s="15">
        <f xml:space="preserve"> MIN(1, COUNTIFS(GEOdata!$B:$B, L$2, GEOdata!$D:$D, $C59))</f>
        <v>0</v>
      </c>
      <c r="M59" s="15">
        <f xml:space="preserve"> MIN(1, COUNTIFS(GEOdata!$B:$B, M$2, GEOdata!$D:$D, $C59))</f>
        <v>0</v>
      </c>
    </row>
    <row r="60" spans="2:13">
      <c r="B60" s="16">
        <f t="shared" si="1"/>
        <v>1</v>
      </c>
      <c r="C60" t="s">
        <v>1295</v>
      </c>
      <c r="D60" s="15">
        <f xml:space="preserve"> MIN(1, COUNTIFS(GEOdata!$B:$B, D$2, GEOdata!$D:$D, $C60))</f>
        <v>0</v>
      </c>
      <c r="E60" s="15">
        <f xml:space="preserve"> MIN(1, COUNTIFS(GEOdata!$B:$B, E$2, GEOdata!$D:$D, $C60))</f>
        <v>1</v>
      </c>
      <c r="F60" s="15">
        <f xml:space="preserve"> MIN(1, COUNTIFS(GEOdata!$B:$B, F$2, GEOdata!$D:$D, $C60))</f>
        <v>1</v>
      </c>
      <c r="G60" s="15">
        <f xml:space="preserve"> MIN(1, COUNTIFS(GEOdata!$B:$B, G$2, GEOdata!$D:$D, $C60))</f>
        <v>0</v>
      </c>
      <c r="H60" s="15">
        <f xml:space="preserve"> MIN(1, COUNTIFS(GEOdata!$B:$B, H$2, GEOdata!$D:$D, $C60))</f>
        <v>0</v>
      </c>
      <c r="I60" s="15">
        <f xml:space="preserve"> MIN(1, COUNTIFS(GEOdata!$B:$B, I$2, GEOdata!$D:$D, $C60))</f>
        <v>0</v>
      </c>
      <c r="J60" s="15">
        <f xml:space="preserve"> MIN(1, COUNTIFS(GEOdata!$B:$B, J$2, GEOdata!$D:$D, $C60))</f>
        <v>0</v>
      </c>
      <c r="K60" s="15">
        <f xml:space="preserve"> MIN(1, COUNTIFS(GEOdata!$B:$B, K$2, GEOdata!$D:$D, $C60))</f>
        <v>0</v>
      </c>
      <c r="L60" s="15">
        <f xml:space="preserve"> MIN(1, COUNTIFS(GEOdata!$B:$B, L$2, GEOdata!$D:$D, $C60))</f>
        <v>0</v>
      </c>
      <c r="M60" s="15">
        <f xml:space="preserve"> MIN(1, COUNTIFS(GEOdata!$B:$B, M$2, GEOdata!$D:$D, $C60))</f>
        <v>0</v>
      </c>
    </row>
    <row r="61" spans="2:13">
      <c r="B61" s="16">
        <f t="shared" si="1"/>
        <v>1</v>
      </c>
      <c r="C61" t="s">
        <v>1229</v>
      </c>
      <c r="D61" s="15">
        <f xml:space="preserve"> MIN(1, COUNTIFS(GEOdata!$B:$B, D$2, GEOdata!$D:$D, $C61))</f>
        <v>0</v>
      </c>
      <c r="E61" s="15">
        <f xml:space="preserve"> MIN(1, COUNTIFS(GEOdata!$B:$B, E$2, GEOdata!$D:$D, $C61))</f>
        <v>1</v>
      </c>
      <c r="F61" s="15">
        <f xml:space="preserve"> MIN(1, COUNTIFS(GEOdata!$B:$B, F$2, GEOdata!$D:$D, $C61))</f>
        <v>1</v>
      </c>
      <c r="G61" s="15">
        <f xml:space="preserve"> MIN(1, COUNTIFS(GEOdata!$B:$B, G$2, GEOdata!$D:$D, $C61))</f>
        <v>0</v>
      </c>
      <c r="H61" s="15">
        <f xml:space="preserve"> MIN(1, COUNTIFS(GEOdata!$B:$B, H$2, GEOdata!$D:$D, $C61))</f>
        <v>0</v>
      </c>
      <c r="I61" s="15">
        <f xml:space="preserve"> MIN(1, COUNTIFS(GEOdata!$B:$B, I$2, GEOdata!$D:$D, $C61))</f>
        <v>0</v>
      </c>
      <c r="J61" s="15">
        <f xml:space="preserve"> MIN(1, COUNTIFS(GEOdata!$B:$B, J$2, GEOdata!$D:$D, $C61))</f>
        <v>0</v>
      </c>
      <c r="K61" s="15">
        <f xml:space="preserve"> MIN(1, COUNTIFS(GEOdata!$B:$B, K$2, GEOdata!$D:$D, $C61))</f>
        <v>0</v>
      </c>
      <c r="L61" s="15">
        <f xml:space="preserve"> MIN(1, COUNTIFS(GEOdata!$B:$B, L$2, GEOdata!$D:$D, $C61))</f>
        <v>0</v>
      </c>
      <c r="M61" s="15">
        <f xml:space="preserve"> MIN(1, COUNTIFS(GEOdata!$B:$B, M$2, GEOdata!$D:$D, $C61))</f>
        <v>0</v>
      </c>
    </row>
    <row r="62" spans="2:13">
      <c r="B62" s="16">
        <f t="shared" si="1"/>
        <v>1</v>
      </c>
      <c r="C62" t="s">
        <v>1230</v>
      </c>
      <c r="D62" s="15">
        <f xml:space="preserve"> MIN(1, COUNTIFS(GEOdata!$B:$B, D$2, GEOdata!$D:$D, $C62))</f>
        <v>0</v>
      </c>
      <c r="E62" s="15">
        <f xml:space="preserve"> MIN(1, COUNTIFS(GEOdata!$B:$B, E$2, GEOdata!$D:$D, $C62))</f>
        <v>1</v>
      </c>
      <c r="F62" s="15">
        <f xml:space="preserve"> MIN(1, COUNTIFS(GEOdata!$B:$B, F$2, GEOdata!$D:$D, $C62))</f>
        <v>1</v>
      </c>
      <c r="G62" s="15">
        <f xml:space="preserve"> MIN(1, COUNTIFS(GEOdata!$B:$B, G$2, GEOdata!$D:$D, $C62))</f>
        <v>0</v>
      </c>
      <c r="H62" s="15">
        <f xml:space="preserve"> MIN(1, COUNTIFS(GEOdata!$B:$B, H$2, GEOdata!$D:$D, $C62))</f>
        <v>0</v>
      </c>
      <c r="I62" s="15">
        <f xml:space="preserve"> MIN(1, COUNTIFS(GEOdata!$B:$B, I$2, GEOdata!$D:$D, $C62))</f>
        <v>0</v>
      </c>
      <c r="J62" s="15">
        <f xml:space="preserve"> MIN(1, COUNTIFS(GEOdata!$B:$B, J$2, GEOdata!$D:$D, $C62))</f>
        <v>0</v>
      </c>
      <c r="K62" s="15">
        <f xml:space="preserve"> MIN(1, COUNTIFS(GEOdata!$B:$B, K$2, GEOdata!$D:$D, $C62))</f>
        <v>0</v>
      </c>
      <c r="L62" s="15">
        <f xml:space="preserve"> MIN(1, COUNTIFS(GEOdata!$B:$B, L$2, GEOdata!$D:$D, $C62))</f>
        <v>0</v>
      </c>
      <c r="M62" s="15">
        <f xml:space="preserve"> MIN(1, COUNTIFS(GEOdata!$B:$B, M$2, GEOdata!$D:$D, $C62))</f>
        <v>0</v>
      </c>
    </row>
    <row r="63" spans="2:13">
      <c r="B63" s="16">
        <f t="shared" si="1"/>
        <v>0</v>
      </c>
      <c r="C63" t="s">
        <v>1231</v>
      </c>
      <c r="D63" s="15">
        <f xml:space="preserve"> MIN(1, COUNTIFS(GEOdata!$B:$B, D$2, GEOdata!$D:$D, $C63))</f>
        <v>0</v>
      </c>
      <c r="E63" s="15">
        <f xml:space="preserve"> MIN(1, COUNTIFS(GEOdata!$B:$B, E$2, GEOdata!$D:$D, $C63))</f>
        <v>1</v>
      </c>
      <c r="F63" s="15">
        <f xml:space="preserve"> MIN(1, COUNTIFS(GEOdata!$B:$B, F$2, GEOdata!$D:$D, $C63))</f>
        <v>0</v>
      </c>
      <c r="G63" s="15">
        <f xml:space="preserve"> MIN(1, COUNTIFS(GEOdata!$B:$B, G$2, GEOdata!$D:$D, $C63))</f>
        <v>0</v>
      </c>
      <c r="H63" s="15">
        <f xml:space="preserve"> MIN(1, COUNTIFS(GEOdata!$B:$B, H$2, GEOdata!$D:$D, $C63))</f>
        <v>0</v>
      </c>
      <c r="I63" s="15">
        <f xml:space="preserve"> MIN(1, COUNTIFS(GEOdata!$B:$B, I$2, GEOdata!$D:$D, $C63))</f>
        <v>0</v>
      </c>
      <c r="J63" s="15">
        <f xml:space="preserve"> MIN(1, COUNTIFS(GEOdata!$B:$B, J$2, GEOdata!$D:$D, $C63))</f>
        <v>0</v>
      </c>
      <c r="K63" s="15">
        <f xml:space="preserve"> MIN(1, COUNTIFS(GEOdata!$B:$B, K$2, GEOdata!$D:$D, $C63))</f>
        <v>0</v>
      </c>
      <c r="L63" s="15">
        <f xml:space="preserve"> MIN(1, COUNTIFS(GEOdata!$B:$B, L$2, GEOdata!$D:$D, $C63))</f>
        <v>0</v>
      </c>
      <c r="M63" s="15">
        <f xml:space="preserve"> MIN(1, COUNTIFS(GEOdata!$B:$B, M$2, GEOdata!$D:$D, $C63))</f>
        <v>0</v>
      </c>
    </row>
    <row r="64" spans="2:13">
      <c r="B64" s="16">
        <f t="shared" si="1"/>
        <v>1</v>
      </c>
      <c r="C64" t="s">
        <v>1232</v>
      </c>
      <c r="D64" s="15">
        <f xml:space="preserve"> MIN(1, COUNTIFS(GEOdata!$B:$B, D$2, GEOdata!$D:$D, $C64))</f>
        <v>0</v>
      </c>
      <c r="E64" s="15">
        <f xml:space="preserve"> MIN(1, COUNTIFS(GEOdata!$B:$B, E$2, GEOdata!$D:$D, $C64))</f>
        <v>1</v>
      </c>
      <c r="F64" s="15">
        <f xml:space="preserve"> MIN(1, COUNTIFS(GEOdata!$B:$B, F$2, GEOdata!$D:$D, $C64))</f>
        <v>1</v>
      </c>
      <c r="G64" s="15">
        <f xml:space="preserve"> MIN(1, COUNTIFS(GEOdata!$B:$B, G$2, GEOdata!$D:$D, $C64))</f>
        <v>0</v>
      </c>
      <c r="H64" s="15">
        <f xml:space="preserve"> MIN(1, COUNTIFS(GEOdata!$B:$B, H$2, GEOdata!$D:$D, $C64))</f>
        <v>0</v>
      </c>
      <c r="I64" s="15">
        <f xml:space="preserve"> MIN(1, COUNTIFS(GEOdata!$B:$B, I$2, GEOdata!$D:$D, $C64))</f>
        <v>0</v>
      </c>
      <c r="J64" s="15">
        <f xml:space="preserve"> MIN(1, COUNTIFS(GEOdata!$B:$B, J$2, GEOdata!$D:$D, $C64))</f>
        <v>0</v>
      </c>
      <c r="K64" s="15">
        <f xml:space="preserve"> MIN(1, COUNTIFS(GEOdata!$B:$B, K$2, GEOdata!$D:$D, $C64))</f>
        <v>0</v>
      </c>
      <c r="L64" s="15">
        <f xml:space="preserve"> MIN(1, COUNTIFS(GEOdata!$B:$B, L$2, GEOdata!$D:$D, $C64))</f>
        <v>0</v>
      </c>
      <c r="M64" s="15">
        <f xml:space="preserve"> MIN(1, COUNTIFS(GEOdata!$B:$B, M$2, GEOdata!$D:$D, $C64))</f>
        <v>0</v>
      </c>
    </row>
    <row r="65" spans="2:13">
      <c r="B65" s="16">
        <f t="shared" si="1"/>
        <v>0</v>
      </c>
      <c r="C65" t="s">
        <v>1296</v>
      </c>
      <c r="D65" s="15">
        <f xml:space="preserve"> MIN(1, COUNTIFS(GEOdata!$B:$B, D$2, GEOdata!$D:$D, $C65))</f>
        <v>0</v>
      </c>
      <c r="E65" s="15">
        <f xml:space="preserve"> MIN(1, COUNTIFS(GEOdata!$B:$B, E$2, GEOdata!$D:$D, $C65))</f>
        <v>1</v>
      </c>
      <c r="F65" s="15">
        <f xml:space="preserve"> MIN(1, COUNTIFS(GEOdata!$B:$B, F$2, GEOdata!$D:$D, $C65))</f>
        <v>0</v>
      </c>
      <c r="G65" s="15">
        <f xml:space="preserve"> MIN(1, COUNTIFS(GEOdata!$B:$B, G$2, GEOdata!$D:$D, $C65))</f>
        <v>0</v>
      </c>
      <c r="H65" s="15">
        <f xml:space="preserve"> MIN(1, COUNTIFS(GEOdata!$B:$B, H$2, GEOdata!$D:$D, $C65))</f>
        <v>0</v>
      </c>
      <c r="I65" s="15">
        <f xml:space="preserve"> MIN(1, COUNTIFS(GEOdata!$B:$B, I$2, GEOdata!$D:$D, $C65))</f>
        <v>0</v>
      </c>
      <c r="J65" s="15">
        <f xml:space="preserve"> MIN(1, COUNTIFS(GEOdata!$B:$B, J$2, GEOdata!$D:$D, $C65))</f>
        <v>0</v>
      </c>
      <c r="K65" s="15">
        <f xml:space="preserve"> MIN(1, COUNTIFS(GEOdata!$B:$B, K$2, GEOdata!$D:$D, $C65))</f>
        <v>0</v>
      </c>
      <c r="L65" s="15">
        <f xml:space="preserve"> MIN(1, COUNTIFS(GEOdata!$B:$B, L$2, GEOdata!$D:$D, $C65))</f>
        <v>0</v>
      </c>
      <c r="M65" s="15">
        <f xml:space="preserve"> MIN(1, COUNTIFS(GEOdata!$B:$B, M$2, GEOdata!$D:$D, $C65))</f>
        <v>0</v>
      </c>
    </row>
    <row r="66" spans="2:13">
      <c r="B66" s="16">
        <f t="shared" si="1"/>
        <v>1</v>
      </c>
      <c r="C66" t="s">
        <v>1265</v>
      </c>
      <c r="D66" s="15">
        <f xml:space="preserve"> MIN(1, COUNTIFS(GEOdata!$B:$B, D$2, GEOdata!$D:$D, $C66))</f>
        <v>0</v>
      </c>
      <c r="E66" s="15">
        <f xml:space="preserve"> MIN(1, COUNTIFS(GEOdata!$B:$B, E$2, GEOdata!$D:$D, $C66))</f>
        <v>1</v>
      </c>
      <c r="F66" s="15">
        <f xml:space="preserve"> MIN(1, COUNTIFS(GEOdata!$B:$B, F$2, GEOdata!$D:$D, $C66))</f>
        <v>1</v>
      </c>
      <c r="G66" s="15">
        <f xml:space="preserve"> MIN(1, COUNTIFS(GEOdata!$B:$B, G$2, GEOdata!$D:$D, $C66))</f>
        <v>0</v>
      </c>
      <c r="H66" s="15">
        <f xml:space="preserve"> MIN(1, COUNTIFS(GEOdata!$B:$B, H$2, GEOdata!$D:$D, $C66))</f>
        <v>0</v>
      </c>
      <c r="I66" s="15">
        <f xml:space="preserve"> MIN(1, COUNTIFS(GEOdata!$B:$B, I$2, GEOdata!$D:$D, $C66))</f>
        <v>0</v>
      </c>
      <c r="J66" s="15">
        <f xml:space="preserve"> MIN(1, COUNTIFS(GEOdata!$B:$B, J$2, GEOdata!$D:$D, $C66))</f>
        <v>0</v>
      </c>
      <c r="K66" s="15">
        <f xml:space="preserve"> MIN(1, COUNTIFS(GEOdata!$B:$B, K$2, GEOdata!$D:$D, $C66))</f>
        <v>0</v>
      </c>
      <c r="L66" s="15">
        <f xml:space="preserve"> MIN(1, COUNTIFS(GEOdata!$B:$B, L$2, GEOdata!$D:$D, $C66))</f>
        <v>0</v>
      </c>
      <c r="M66" s="15">
        <f xml:space="preserve"> MIN(1, COUNTIFS(GEOdata!$B:$B, M$2, GEOdata!$D:$D, $C66))</f>
        <v>0</v>
      </c>
    </row>
    <row r="67" spans="2:13">
      <c r="B67" s="16">
        <f t="shared" si="1"/>
        <v>0</v>
      </c>
      <c r="C67" t="s">
        <v>1233</v>
      </c>
      <c r="D67" s="15">
        <f xml:space="preserve"> MIN(1, COUNTIFS(GEOdata!$B:$B, D$2, GEOdata!$D:$D, $C67))</f>
        <v>0</v>
      </c>
      <c r="E67" s="15">
        <f xml:space="preserve"> MIN(1, COUNTIFS(GEOdata!$B:$B, E$2, GEOdata!$D:$D, $C67))</f>
        <v>1</v>
      </c>
      <c r="F67" s="15">
        <f xml:space="preserve"> MIN(1, COUNTIFS(GEOdata!$B:$B, F$2, GEOdata!$D:$D, $C67))</f>
        <v>0</v>
      </c>
      <c r="G67" s="15">
        <f xml:space="preserve"> MIN(1, COUNTIFS(GEOdata!$B:$B, G$2, GEOdata!$D:$D, $C67))</f>
        <v>0</v>
      </c>
      <c r="H67" s="15">
        <f xml:space="preserve"> MIN(1, COUNTIFS(GEOdata!$B:$B, H$2, GEOdata!$D:$D, $C67))</f>
        <v>0</v>
      </c>
      <c r="I67" s="15">
        <f xml:space="preserve"> MIN(1, COUNTIFS(GEOdata!$B:$B, I$2, GEOdata!$D:$D, $C67))</f>
        <v>0</v>
      </c>
      <c r="J67" s="15">
        <f xml:space="preserve"> MIN(1, COUNTIFS(GEOdata!$B:$B, J$2, GEOdata!$D:$D, $C67))</f>
        <v>0</v>
      </c>
      <c r="K67" s="15">
        <f xml:space="preserve"> MIN(1, COUNTIFS(GEOdata!$B:$B, K$2, GEOdata!$D:$D, $C67))</f>
        <v>0</v>
      </c>
      <c r="L67" s="15">
        <f xml:space="preserve"> MIN(1, COUNTIFS(GEOdata!$B:$B, L$2, GEOdata!$D:$D, $C67))</f>
        <v>0</v>
      </c>
      <c r="M67" s="15">
        <f xml:space="preserve"> MIN(1, COUNTIFS(GEOdata!$B:$B, M$2, GEOdata!$D:$D, $C67))</f>
        <v>0</v>
      </c>
    </row>
    <row r="68" spans="2:13">
      <c r="B68" s="16">
        <f t="shared" ref="B68:B131" si="2" xml:space="preserve"> IF( SUM(D68:M68) &lt;&gt; 1, 1, 0)</f>
        <v>1</v>
      </c>
      <c r="C68" t="s">
        <v>1234</v>
      </c>
      <c r="D68" s="15">
        <f xml:space="preserve"> MIN(1, COUNTIFS(GEOdata!$B:$B, D$2, GEOdata!$D:$D, $C68))</f>
        <v>0</v>
      </c>
      <c r="E68" s="15">
        <f xml:space="preserve"> MIN(1, COUNTIFS(GEOdata!$B:$B, E$2, GEOdata!$D:$D, $C68))</f>
        <v>1</v>
      </c>
      <c r="F68" s="15">
        <f xml:space="preserve"> MIN(1, COUNTIFS(GEOdata!$B:$B, F$2, GEOdata!$D:$D, $C68))</f>
        <v>1</v>
      </c>
      <c r="G68" s="15">
        <f xml:space="preserve"> MIN(1, COUNTIFS(GEOdata!$B:$B, G$2, GEOdata!$D:$D, $C68))</f>
        <v>0</v>
      </c>
      <c r="H68" s="15">
        <f xml:space="preserve"> MIN(1, COUNTIFS(GEOdata!$B:$B, H$2, GEOdata!$D:$D, $C68))</f>
        <v>0</v>
      </c>
      <c r="I68" s="15">
        <f xml:space="preserve"> MIN(1, COUNTIFS(GEOdata!$B:$B, I$2, GEOdata!$D:$D, $C68))</f>
        <v>0</v>
      </c>
      <c r="J68" s="15">
        <f xml:space="preserve"> MIN(1, COUNTIFS(GEOdata!$B:$B, J$2, GEOdata!$D:$D, $C68))</f>
        <v>0</v>
      </c>
      <c r="K68" s="15">
        <f xml:space="preserve"> MIN(1, COUNTIFS(GEOdata!$B:$B, K$2, GEOdata!$D:$D, $C68))</f>
        <v>0</v>
      </c>
      <c r="L68" s="15">
        <f xml:space="preserve"> MIN(1, COUNTIFS(GEOdata!$B:$B, L$2, GEOdata!$D:$D, $C68))</f>
        <v>0</v>
      </c>
      <c r="M68" s="15">
        <f xml:space="preserve"> MIN(1, COUNTIFS(GEOdata!$B:$B, M$2, GEOdata!$D:$D, $C68))</f>
        <v>0</v>
      </c>
    </row>
    <row r="69" spans="2:13">
      <c r="B69" s="16">
        <f t="shared" si="2"/>
        <v>1</v>
      </c>
      <c r="C69" t="s">
        <v>1297</v>
      </c>
      <c r="D69" s="15">
        <f xml:space="preserve"> MIN(1, COUNTIFS(GEOdata!$B:$B, D$2, GEOdata!$D:$D, $C69))</f>
        <v>0</v>
      </c>
      <c r="E69" s="15">
        <f xml:space="preserve"> MIN(1, COUNTIFS(GEOdata!$B:$B, E$2, GEOdata!$D:$D, $C69))</f>
        <v>1</v>
      </c>
      <c r="F69" s="15">
        <f xml:space="preserve"> MIN(1, COUNTIFS(GEOdata!$B:$B, F$2, GEOdata!$D:$D, $C69))</f>
        <v>1</v>
      </c>
      <c r="G69" s="15">
        <f xml:space="preserve"> MIN(1, COUNTIFS(GEOdata!$B:$B, G$2, GEOdata!$D:$D, $C69))</f>
        <v>0</v>
      </c>
      <c r="H69" s="15">
        <f xml:space="preserve"> MIN(1, COUNTIFS(GEOdata!$B:$B, H$2, GEOdata!$D:$D, $C69))</f>
        <v>0</v>
      </c>
      <c r="I69" s="15">
        <f xml:space="preserve"> MIN(1, COUNTIFS(GEOdata!$B:$B, I$2, GEOdata!$D:$D, $C69))</f>
        <v>0</v>
      </c>
      <c r="J69" s="15">
        <f xml:space="preserve"> MIN(1, COUNTIFS(GEOdata!$B:$B, J$2, GEOdata!$D:$D, $C69))</f>
        <v>0</v>
      </c>
      <c r="K69" s="15">
        <f xml:space="preserve"> MIN(1, COUNTIFS(GEOdata!$B:$B, K$2, GEOdata!$D:$D, $C69))</f>
        <v>0</v>
      </c>
      <c r="L69" s="15">
        <f xml:space="preserve"> MIN(1, COUNTIFS(GEOdata!$B:$B, L$2, GEOdata!$D:$D, $C69))</f>
        <v>0</v>
      </c>
      <c r="M69" s="15">
        <f xml:space="preserve"> MIN(1, COUNTIFS(GEOdata!$B:$B, M$2, GEOdata!$D:$D, $C69))</f>
        <v>0</v>
      </c>
    </row>
    <row r="70" spans="2:13">
      <c r="B70" s="16">
        <f t="shared" si="2"/>
        <v>1</v>
      </c>
      <c r="C70" t="s">
        <v>1298</v>
      </c>
      <c r="D70" s="15">
        <f xml:space="preserve"> MIN(1, COUNTIFS(GEOdata!$B:$B, D$2, GEOdata!$D:$D, $C70))</f>
        <v>0</v>
      </c>
      <c r="E70" s="15">
        <f xml:space="preserve"> MIN(1, COUNTIFS(GEOdata!$B:$B, E$2, GEOdata!$D:$D, $C70))</f>
        <v>1</v>
      </c>
      <c r="F70" s="15">
        <f xml:space="preserve"> MIN(1, COUNTIFS(GEOdata!$B:$B, F$2, GEOdata!$D:$D, $C70))</f>
        <v>1</v>
      </c>
      <c r="G70" s="15">
        <f xml:space="preserve"> MIN(1, COUNTIFS(GEOdata!$B:$B, G$2, GEOdata!$D:$D, $C70))</f>
        <v>0</v>
      </c>
      <c r="H70" s="15">
        <f xml:space="preserve"> MIN(1, COUNTIFS(GEOdata!$B:$B, H$2, GEOdata!$D:$D, $C70))</f>
        <v>0</v>
      </c>
      <c r="I70" s="15">
        <f xml:space="preserve"> MIN(1, COUNTIFS(GEOdata!$B:$B, I$2, GEOdata!$D:$D, $C70))</f>
        <v>0</v>
      </c>
      <c r="J70" s="15">
        <f xml:space="preserve"> MIN(1, COUNTIFS(GEOdata!$B:$B, J$2, GEOdata!$D:$D, $C70))</f>
        <v>0</v>
      </c>
      <c r="K70" s="15">
        <f xml:space="preserve"> MIN(1, COUNTIFS(GEOdata!$B:$B, K$2, GEOdata!$D:$D, $C70))</f>
        <v>0</v>
      </c>
      <c r="L70" s="15">
        <f xml:space="preserve"> MIN(1, COUNTIFS(GEOdata!$B:$B, L$2, GEOdata!$D:$D, $C70))</f>
        <v>0</v>
      </c>
      <c r="M70" s="15">
        <f xml:space="preserve"> MIN(1, COUNTIFS(GEOdata!$B:$B, M$2, GEOdata!$D:$D, $C70))</f>
        <v>0</v>
      </c>
    </row>
    <row r="71" spans="2:13">
      <c r="B71" s="16">
        <f t="shared" si="2"/>
        <v>1</v>
      </c>
      <c r="C71" t="s">
        <v>1299</v>
      </c>
      <c r="D71" s="15">
        <f xml:space="preserve"> MIN(1, COUNTIFS(GEOdata!$B:$B, D$2, GEOdata!$D:$D, $C71))</f>
        <v>0</v>
      </c>
      <c r="E71" s="15">
        <f xml:space="preserve"> MIN(1, COUNTIFS(GEOdata!$B:$B, E$2, GEOdata!$D:$D, $C71))</f>
        <v>1</v>
      </c>
      <c r="F71" s="15">
        <f xml:space="preserve"> MIN(1, COUNTIFS(GEOdata!$B:$B, F$2, GEOdata!$D:$D, $C71))</f>
        <v>1</v>
      </c>
      <c r="G71" s="15">
        <f xml:space="preserve"> MIN(1, COUNTIFS(GEOdata!$B:$B, G$2, GEOdata!$D:$D, $C71))</f>
        <v>0</v>
      </c>
      <c r="H71" s="15">
        <f xml:space="preserve"> MIN(1, COUNTIFS(GEOdata!$B:$B, H$2, GEOdata!$D:$D, $C71))</f>
        <v>0</v>
      </c>
      <c r="I71" s="15">
        <f xml:space="preserve"> MIN(1, COUNTIFS(GEOdata!$B:$B, I$2, GEOdata!$D:$D, $C71))</f>
        <v>0</v>
      </c>
      <c r="J71" s="15">
        <f xml:space="preserve"> MIN(1, COUNTIFS(GEOdata!$B:$B, J$2, GEOdata!$D:$D, $C71))</f>
        <v>0</v>
      </c>
      <c r="K71" s="15">
        <f xml:space="preserve"> MIN(1, COUNTIFS(GEOdata!$B:$B, K$2, GEOdata!$D:$D, $C71))</f>
        <v>0</v>
      </c>
      <c r="L71" s="15">
        <f xml:space="preserve"> MIN(1, COUNTIFS(GEOdata!$B:$B, L$2, GEOdata!$D:$D, $C71))</f>
        <v>0</v>
      </c>
      <c r="M71" s="15">
        <f xml:space="preserve"> MIN(1, COUNTIFS(GEOdata!$B:$B, M$2, GEOdata!$D:$D, $C71))</f>
        <v>0</v>
      </c>
    </row>
    <row r="72" spans="2:13">
      <c r="B72" s="16">
        <f t="shared" si="2"/>
        <v>0</v>
      </c>
      <c r="C72" t="s">
        <v>1300</v>
      </c>
      <c r="D72" s="15">
        <f xml:space="preserve"> MIN(1, COUNTIFS(GEOdata!$B:$B, D$2, GEOdata!$D:$D, $C72))</f>
        <v>0</v>
      </c>
      <c r="E72" s="15">
        <f xml:space="preserve"> MIN(1, COUNTIFS(GEOdata!$B:$B, E$2, GEOdata!$D:$D, $C72))</f>
        <v>1</v>
      </c>
      <c r="F72" s="15">
        <f xml:space="preserve"> MIN(1, COUNTIFS(GEOdata!$B:$B, F$2, GEOdata!$D:$D, $C72))</f>
        <v>0</v>
      </c>
      <c r="G72" s="15">
        <f xml:space="preserve"> MIN(1, COUNTIFS(GEOdata!$B:$B, G$2, GEOdata!$D:$D, $C72))</f>
        <v>0</v>
      </c>
      <c r="H72" s="15">
        <f xml:space="preserve"> MIN(1, COUNTIFS(GEOdata!$B:$B, H$2, GEOdata!$D:$D, $C72))</f>
        <v>0</v>
      </c>
      <c r="I72" s="15">
        <f xml:space="preserve"> MIN(1, COUNTIFS(GEOdata!$B:$B, I$2, GEOdata!$D:$D, $C72))</f>
        <v>0</v>
      </c>
      <c r="J72" s="15">
        <f xml:space="preserve"> MIN(1, COUNTIFS(GEOdata!$B:$B, J$2, GEOdata!$D:$D, $C72))</f>
        <v>0</v>
      </c>
      <c r="K72" s="15">
        <f xml:space="preserve"> MIN(1, COUNTIFS(GEOdata!$B:$B, K$2, GEOdata!$D:$D, $C72))</f>
        <v>0</v>
      </c>
      <c r="L72" s="15">
        <f xml:space="preserve"> MIN(1, COUNTIFS(GEOdata!$B:$B, L$2, GEOdata!$D:$D, $C72))</f>
        <v>0</v>
      </c>
      <c r="M72" s="15">
        <f xml:space="preserve"> MIN(1, COUNTIFS(GEOdata!$B:$B, M$2, GEOdata!$D:$D, $C72))</f>
        <v>0</v>
      </c>
    </row>
    <row r="73" spans="2:13">
      <c r="B73" s="16">
        <f t="shared" si="2"/>
        <v>0</v>
      </c>
      <c r="C73" t="s">
        <v>150</v>
      </c>
      <c r="D73" s="15">
        <f xml:space="preserve"> MIN(1, COUNTIFS(GEOdata!$B:$B, D$2, GEOdata!$D:$D, $C73))</f>
        <v>0</v>
      </c>
      <c r="E73" s="15">
        <f xml:space="preserve"> MIN(1, COUNTIFS(GEOdata!$B:$B, E$2, GEOdata!$D:$D, $C73))</f>
        <v>1</v>
      </c>
      <c r="F73" s="15">
        <f xml:space="preserve"> MIN(1, COUNTIFS(GEOdata!$B:$B, F$2, GEOdata!$D:$D, $C73))</f>
        <v>0</v>
      </c>
      <c r="G73" s="15">
        <f xml:space="preserve"> MIN(1, COUNTIFS(GEOdata!$B:$B, G$2, GEOdata!$D:$D, $C73))</f>
        <v>0</v>
      </c>
      <c r="H73" s="15">
        <f xml:space="preserve"> MIN(1, COUNTIFS(GEOdata!$B:$B, H$2, GEOdata!$D:$D, $C73))</f>
        <v>0</v>
      </c>
      <c r="I73" s="15">
        <f xml:space="preserve"> MIN(1, COUNTIFS(GEOdata!$B:$B, I$2, GEOdata!$D:$D, $C73))</f>
        <v>0</v>
      </c>
      <c r="J73" s="15">
        <f xml:space="preserve"> MIN(1, COUNTIFS(GEOdata!$B:$B, J$2, GEOdata!$D:$D, $C73))</f>
        <v>0</v>
      </c>
      <c r="K73" s="15">
        <f xml:space="preserve"> MIN(1, COUNTIFS(GEOdata!$B:$B, K$2, GEOdata!$D:$D, $C73))</f>
        <v>0</v>
      </c>
      <c r="L73" s="15">
        <f xml:space="preserve"> MIN(1, COUNTIFS(GEOdata!$B:$B, L$2, GEOdata!$D:$D, $C73))</f>
        <v>0</v>
      </c>
      <c r="M73" s="15">
        <f xml:space="preserve"> MIN(1, COUNTIFS(GEOdata!$B:$B, M$2, GEOdata!$D:$D, $C73))</f>
        <v>0</v>
      </c>
    </row>
    <row r="74" spans="2:13">
      <c r="B74" s="16">
        <f t="shared" si="2"/>
        <v>0</v>
      </c>
      <c r="C74" t="s">
        <v>1301</v>
      </c>
      <c r="D74" s="15">
        <f xml:space="preserve"> MIN(1, COUNTIFS(GEOdata!$B:$B, D$2, GEOdata!$D:$D, $C74))</f>
        <v>0</v>
      </c>
      <c r="E74" s="15">
        <f xml:space="preserve"> MIN(1, COUNTIFS(GEOdata!$B:$B, E$2, GEOdata!$D:$D, $C74))</f>
        <v>1</v>
      </c>
      <c r="F74" s="15">
        <f xml:space="preserve"> MIN(1, COUNTIFS(GEOdata!$B:$B, F$2, GEOdata!$D:$D, $C74))</f>
        <v>0</v>
      </c>
      <c r="G74" s="15">
        <f xml:space="preserve"> MIN(1, COUNTIFS(GEOdata!$B:$B, G$2, GEOdata!$D:$D, $C74))</f>
        <v>0</v>
      </c>
      <c r="H74" s="15">
        <f xml:space="preserve"> MIN(1, COUNTIFS(GEOdata!$B:$B, H$2, GEOdata!$D:$D, $C74))</f>
        <v>0</v>
      </c>
      <c r="I74" s="15">
        <f xml:space="preserve"> MIN(1, COUNTIFS(GEOdata!$B:$B, I$2, GEOdata!$D:$D, $C74))</f>
        <v>0</v>
      </c>
      <c r="J74" s="15">
        <f xml:space="preserve"> MIN(1, COUNTIFS(GEOdata!$B:$B, J$2, GEOdata!$D:$D, $C74))</f>
        <v>0</v>
      </c>
      <c r="K74" s="15">
        <f xml:space="preserve"> MIN(1, COUNTIFS(GEOdata!$B:$B, K$2, GEOdata!$D:$D, $C74))</f>
        <v>0</v>
      </c>
      <c r="L74" s="15">
        <f xml:space="preserve"> MIN(1, COUNTIFS(GEOdata!$B:$B, L$2, GEOdata!$D:$D, $C74))</f>
        <v>0</v>
      </c>
      <c r="M74" s="15">
        <f xml:space="preserve"> MIN(1, COUNTIFS(GEOdata!$B:$B, M$2, GEOdata!$D:$D, $C74))</f>
        <v>0</v>
      </c>
    </row>
    <row r="75" spans="2:13">
      <c r="B75" s="16">
        <f t="shared" si="2"/>
        <v>0</v>
      </c>
      <c r="C75" t="s">
        <v>1235</v>
      </c>
      <c r="D75" s="15">
        <f xml:space="preserve"> MIN(1, COUNTIFS(GEOdata!$B:$B, D$2, GEOdata!$D:$D, $C75))</f>
        <v>0</v>
      </c>
      <c r="E75" s="15">
        <f xml:space="preserve"> MIN(1, COUNTIFS(GEOdata!$B:$B, E$2, GEOdata!$D:$D, $C75))</f>
        <v>1</v>
      </c>
      <c r="F75" s="15">
        <f xml:space="preserve"> MIN(1, COUNTIFS(GEOdata!$B:$B, F$2, GEOdata!$D:$D, $C75))</f>
        <v>0</v>
      </c>
      <c r="G75" s="15">
        <f xml:space="preserve"> MIN(1, COUNTIFS(GEOdata!$B:$B, G$2, GEOdata!$D:$D, $C75))</f>
        <v>0</v>
      </c>
      <c r="H75" s="15">
        <f xml:space="preserve"> MIN(1, COUNTIFS(GEOdata!$B:$B, H$2, GEOdata!$D:$D, $C75))</f>
        <v>0</v>
      </c>
      <c r="I75" s="15">
        <f xml:space="preserve"> MIN(1, COUNTIFS(GEOdata!$B:$B, I$2, GEOdata!$D:$D, $C75))</f>
        <v>0</v>
      </c>
      <c r="J75" s="15">
        <f xml:space="preserve"> MIN(1, COUNTIFS(GEOdata!$B:$B, J$2, GEOdata!$D:$D, $C75))</f>
        <v>0</v>
      </c>
      <c r="K75" s="15">
        <f xml:space="preserve"> MIN(1, COUNTIFS(GEOdata!$B:$B, K$2, GEOdata!$D:$D, $C75))</f>
        <v>0</v>
      </c>
      <c r="L75" s="15">
        <f xml:space="preserve"> MIN(1, COUNTIFS(GEOdata!$B:$B, L$2, GEOdata!$D:$D, $C75))</f>
        <v>0</v>
      </c>
      <c r="M75" s="15">
        <f xml:space="preserve"> MIN(1, COUNTIFS(GEOdata!$B:$B, M$2, GEOdata!$D:$D, $C75))</f>
        <v>0</v>
      </c>
    </row>
    <row r="76" spans="2:13">
      <c r="B76" s="16">
        <f t="shared" si="2"/>
        <v>0</v>
      </c>
      <c r="C76" t="s">
        <v>1266</v>
      </c>
      <c r="D76" s="15">
        <f xml:space="preserve"> MIN(1, COUNTIFS(GEOdata!$B:$B, D$2, GEOdata!$D:$D, $C76))</f>
        <v>0</v>
      </c>
      <c r="E76" s="15">
        <f xml:space="preserve"> MIN(1, COUNTIFS(GEOdata!$B:$B, E$2, GEOdata!$D:$D, $C76))</f>
        <v>1</v>
      </c>
      <c r="F76" s="15">
        <f xml:space="preserve"> MIN(1, COUNTIFS(GEOdata!$B:$B, F$2, GEOdata!$D:$D, $C76))</f>
        <v>0</v>
      </c>
      <c r="G76" s="15">
        <f xml:space="preserve"> MIN(1, COUNTIFS(GEOdata!$B:$B, G$2, GEOdata!$D:$D, $C76))</f>
        <v>0</v>
      </c>
      <c r="H76" s="15">
        <f xml:space="preserve"> MIN(1, COUNTIFS(GEOdata!$B:$B, H$2, GEOdata!$D:$D, $C76))</f>
        <v>0</v>
      </c>
      <c r="I76" s="15">
        <f xml:space="preserve"> MIN(1, COUNTIFS(GEOdata!$B:$B, I$2, GEOdata!$D:$D, $C76))</f>
        <v>0</v>
      </c>
      <c r="J76" s="15">
        <f xml:space="preserve"> MIN(1, COUNTIFS(GEOdata!$B:$B, J$2, GEOdata!$D:$D, $C76))</f>
        <v>0</v>
      </c>
      <c r="K76" s="15">
        <f xml:space="preserve"> MIN(1, COUNTIFS(GEOdata!$B:$B, K$2, GEOdata!$D:$D, $C76))</f>
        <v>0</v>
      </c>
      <c r="L76" s="15">
        <f xml:space="preserve"> MIN(1, COUNTIFS(GEOdata!$B:$B, L$2, GEOdata!$D:$D, $C76))</f>
        <v>0</v>
      </c>
      <c r="M76" s="15">
        <f xml:space="preserve"> MIN(1, COUNTIFS(GEOdata!$B:$B, M$2, GEOdata!$D:$D, $C76))</f>
        <v>0</v>
      </c>
    </row>
    <row r="77" spans="2:13">
      <c r="B77" s="16">
        <f t="shared" si="2"/>
        <v>0</v>
      </c>
      <c r="C77" t="s">
        <v>1236</v>
      </c>
      <c r="D77" s="15">
        <f xml:space="preserve"> MIN(1, COUNTIFS(GEOdata!$B:$B, D$2, GEOdata!$D:$D, $C77))</f>
        <v>0</v>
      </c>
      <c r="E77" s="15">
        <f xml:space="preserve"> MIN(1, COUNTIFS(GEOdata!$B:$B, E$2, GEOdata!$D:$D, $C77))</f>
        <v>1</v>
      </c>
      <c r="F77" s="15">
        <f xml:space="preserve"> MIN(1, COUNTIFS(GEOdata!$B:$B, F$2, GEOdata!$D:$D, $C77))</f>
        <v>0</v>
      </c>
      <c r="G77" s="15">
        <f xml:space="preserve"> MIN(1, COUNTIFS(GEOdata!$B:$B, G$2, GEOdata!$D:$D, $C77))</f>
        <v>0</v>
      </c>
      <c r="H77" s="15">
        <f xml:space="preserve"> MIN(1, COUNTIFS(GEOdata!$B:$B, H$2, GEOdata!$D:$D, $C77))</f>
        <v>0</v>
      </c>
      <c r="I77" s="15">
        <f xml:space="preserve"> MIN(1, COUNTIFS(GEOdata!$B:$B, I$2, GEOdata!$D:$D, $C77))</f>
        <v>0</v>
      </c>
      <c r="J77" s="15">
        <f xml:space="preserve"> MIN(1, COUNTIFS(GEOdata!$B:$B, J$2, GEOdata!$D:$D, $C77))</f>
        <v>0</v>
      </c>
      <c r="K77" s="15">
        <f xml:space="preserve"> MIN(1, COUNTIFS(GEOdata!$B:$B, K$2, GEOdata!$D:$D, $C77))</f>
        <v>0</v>
      </c>
      <c r="L77" s="15">
        <f xml:space="preserve"> MIN(1, COUNTIFS(GEOdata!$B:$B, L$2, GEOdata!$D:$D, $C77))</f>
        <v>0</v>
      </c>
      <c r="M77" s="15">
        <f xml:space="preserve"> MIN(1, COUNTIFS(GEOdata!$B:$B, M$2, GEOdata!$D:$D, $C77))</f>
        <v>0</v>
      </c>
    </row>
    <row r="78" spans="2:13">
      <c r="B78" s="16">
        <f t="shared" si="2"/>
        <v>0</v>
      </c>
      <c r="C78" t="s">
        <v>1171</v>
      </c>
      <c r="D78" s="15">
        <f xml:space="preserve"> MIN(1, COUNTIFS(GEOdata!$B:$B, D$2, GEOdata!$D:$D, $C78))</f>
        <v>1</v>
      </c>
      <c r="E78" s="15">
        <f xml:space="preserve"> MIN(1, COUNTIFS(GEOdata!$B:$B, E$2, GEOdata!$D:$D, $C78))</f>
        <v>0</v>
      </c>
      <c r="F78" s="15">
        <f xml:space="preserve"> MIN(1, COUNTIFS(GEOdata!$B:$B, F$2, GEOdata!$D:$D, $C78))</f>
        <v>0</v>
      </c>
      <c r="G78" s="15">
        <f xml:space="preserve"> MIN(1, COUNTIFS(GEOdata!$B:$B, G$2, GEOdata!$D:$D, $C78))</f>
        <v>0</v>
      </c>
      <c r="H78" s="15">
        <f xml:space="preserve"> MIN(1, COUNTIFS(GEOdata!$B:$B, H$2, GEOdata!$D:$D, $C78))</f>
        <v>0</v>
      </c>
      <c r="I78" s="15">
        <f xml:space="preserve"> MIN(1, COUNTIFS(GEOdata!$B:$B, I$2, GEOdata!$D:$D, $C78))</f>
        <v>0</v>
      </c>
      <c r="J78" s="15">
        <f xml:space="preserve"> MIN(1, COUNTIFS(GEOdata!$B:$B, J$2, GEOdata!$D:$D, $C78))</f>
        <v>0</v>
      </c>
      <c r="K78" s="15">
        <f xml:space="preserve"> MIN(1, COUNTIFS(GEOdata!$B:$B, K$2, GEOdata!$D:$D, $C78))</f>
        <v>0</v>
      </c>
      <c r="L78" s="15">
        <f xml:space="preserve"> MIN(1, COUNTIFS(GEOdata!$B:$B, L$2, GEOdata!$D:$D, $C78))</f>
        <v>0</v>
      </c>
      <c r="M78" s="15">
        <f xml:space="preserve"> MIN(1, COUNTIFS(GEOdata!$B:$B, M$2, GEOdata!$D:$D, $C78))</f>
        <v>0</v>
      </c>
    </row>
    <row r="79" spans="2:13">
      <c r="B79" s="16">
        <f t="shared" si="2"/>
        <v>0</v>
      </c>
      <c r="C79" t="s">
        <v>1214</v>
      </c>
      <c r="D79" s="15">
        <f xml:space="preserve"> MIN(1, COUNTIFS(GEOdata!$B:$B, D$2, GEOdata!$D:$D, $C79))</f>
        <v>1</v>
      </c>
      <c r="E79" s="15">
        <f xml:space="preserve"> MIN(1, COUNTIFS(GEOdata!$B:$B, E$2, GEOdata!$D:$D, $C79))</f>
        <v>0</v>
      </c>
      <c r="F79" s="15">
        <f xml:space="preserve"> MIN(1, COUNTIFS(GEOdata!$B:$B, F$2, GEOdata!$D:$D, $C79))</f>
        <v>0</v>
      </c>
      <c r="G79" s="15">
        <f xml:space="preserve"> MIN(1, COUNTIFS(GEOdata!$B:$B, G$2, GEOdata!$D:$D, $C79))</f>
        <v>0</v>
      </c>
      <c r="H79" s="15">
        <f xml:space="preserve"> MIN(1, COUNTIFS(GEOdata!$B:$B, H$2, GEOdata!$D:$D, $C79))</f>
        <v>0</v>
      </c>
      <c r="I79" s="15">
        <f xml:space="preserve"> MIN(1, COUNTIFS(GEOdata!$B:$B, I$2, GEOdata!$D:$D, $C79))</f>
        <v>0</v>
      </c>
      <c r="J79" s="15">
        <f xml:space="preserve"> MIN(1, COUNTIFS(GEOdata!$B:$B, J$2, GEOdata!$D:$D, $C79))</f>
        <v>0</v>
      </c>
      <c r="K79" s="15">
        <f xml:space="preserve"> MIN(1, COUNTIFS(GEOdata!$B:$B, K$2, GEOdata!$D:$D, $C79))</f>
        <v>0</v>
      </c>
      <c r="L79" s="15">
        <f xml:space="preserve"> MIN(1, COUNTIFS(GEOdata!$B:$B, L$2, GEOdata!$D:$D, $C79))</f>
        <v>0</v>
      </c>
      <c r="M79" s="15">
        <f xml:space="preserve"> MIN(1, COUNTIFS(GEOdata!$B:$B, M$2, GEOdata!$D:$D, $C79))</f>
        <v>0</v>
      </c>
    </row>
    <row r="80" spans="2:13">
      <c r="B80" s="16">
        <f t="shared" si="2"/>
        <v>1</v>
      </c>
      <c r="C80" t="s">
        <v>1267</v>
      </c>
      <c r="D80" s="15">
        <f xml:space="preserve"> MIN(1, COUNTIFS(GEOdata!$B:$B, D$2, GEOdata!$D:$D, $C80))</f>
        <v>0</v>
      </c>
      <c r="E80" s="15">
        <f xml:space="preserve"> MIN(1, COUNTIFS(GEOdata!$B:$B, E$2, GEOdata!$D:$D, $C80))</f>
        <v>1</v>
      </c>
      <c r="F80" s="15">
        <f xml:space="preserve"> MIN(1, COUNTIFS(GEOdata!$B:$B, F$2, GEOdata!$D:$D, $C80))</f>
        <v>1</v>
      </c>
      <c r="G80" s="15">
        <f xml:space="preserve"> MIN(1, COUNTIFS(GEOdata!$B:$B, G$2, GEOdata!$D:$D, $C80))</f>
        <v>0</v>
      </c>
      <c r="H80" s="15">
        <f xml:space="preserve"> MIN(1, COUNTIFS(GEOdata!$B:$B, H$2, GEOdata!$D:$D, $C80))</f>
        <v>0</v>
      </c>
      <c r="I80" s="15">
        <f xml:space="preserve"> MIN(1, COUNTIFS(GEOdata!$B:$B, I$2, GEOdata!$D:$D, $C80))</f>
        <v>0</v>
      </c>
      <c r="J80" s="15">
        <f xml:space="preserve"> MIN(1, COUNTIFS(GEOdata!$B:$B, J$2, GEOdata!$D:$D, $C80))</f>
        <v>0</v>
      </c>
      <c r="K80" s="15">
        <f xml:space="preserve"> MIN(1, COUNTIFS(GEOdata!$B:$B, K$2, GEOdata!$D:$D, $C80))</f>
        <v>0</v>
      </c>
      <c r="L80" s="15">
        <f xml:space="preserve"> MIN(1, COUNTIFS(GEOdata!$B:$B, L$2, GEOdata!$D:$D, $C80))</f>
        <v>0</v>
      </c>
      <c r="M80" s="15">
        <f xml:space="preserve"> MIN(1, COUNTIFS(GEOdata!$B:$B, M$2, GEOdata!$D:$D, $C80))</f>
        <v>0</v>
      </c>
    </row>
    <row r="81" spans="2:13">
      <c r="B81" s="16">
        <f t="shared" si="2"/>
        <v>0</v>
      </c>
      <c r="C81" t="s">
        <v>1268</v>
      </c>
      <c r="D81" s="15">
        <f xml:space="preserve"> MIN(1, COUNTIFS(GEOdata!$B:$B, D$2, GEOdata!$D:$D, $C81))</f>
        <v>0</v>
      </c>
      <c r="E81" s="15">
        <f xml:space="preserve"> MIN(1, COUNTIFS(GEOdata!$B:$B, E$2, GEOdata!$D:$D, $C81))</f>
        <v>1</v>
      </c>
      <c r="F81" s="15">
        <f xml:space="preserve"> MIN(1, COUNTIFS(GEOdata!$B:$B, F$2, GEOdata!$D:$D, $C81))</f>
        <v>0</v>
      </c>
      <c r="G81" s="15">
        <f xml:space="preserve"> MIN(1, COUNTIFS(GEOdata!$B:$B, G$2, GEOdata!$D:$D, $C81))</f>
        <v>0</v>
      </c>
      <c r="H81" s="15">
        <f xml:space="preserve"> MIN(1, COUNTIFS(GEOdata!$B:$B, H$2, GEOdata!$D:$D, $C81))</f>
        <v>0</v>
      </c>
      <c r="I81" s="15">
        <f xml:space="preserve"> MIN(1, COUNTIFS(GEOdata!$B:$B, I$2, GEOdata!$D:$D, $C81))</f>
        <v>0</v>
      </c>
      <c r="J81" s="15">
        <f xml:space="preserve"> MIN(1, COUNTIFS(GEOdata!$B:$B, J$2, GEOdata!$D:$D, $C81))</f>
        <v>0</v>
      </c>
      <c r="K81" s="15">
        <f xml:space="preserve"> MIN(1, COUNTIFS(GEOdata!$B:$B, K$2, GEOdata!$D:$D, $C81))</f>
        <v>0</v>
      </c>
      <c r="L81" s="15">
        <f xml:space="preserve"> MIN(1, COUNTIFS(GEOdata!$B:$B, L$2, GEOdata!$D:$D, $C81))</f>
        <v>0</v>
      </c>
      <c r="M81" s="15">
        <f xml:space="preserve"> MIN(1, COUNTIFS(GEOdata!$B:$B, M$2, GEOdata!$D:$D, $C81))</f>
        <v>0</v>
      </c>
    </row>
    <row r="82" spans="2:13">
      <c r="B82" s="16">
        <f t="shared" si="2"/>
        <v>0</v>
      </c>
      <c r="C82" t="s">
        <v>775</v>
      </c>
      <c r="D82" s="15">
        <f xml:space="preserve"> MIN(1, COUNTIFS(GEOdata!$B:$B, D$2, GEOdata!$D:$D, $C82))</f>
        <v>0</v>
      </c>
      <c r="E82" s="15">
        <f xml:space="preserve"> MIN(1, COUNTIFS(GEOdata!$B:$B, E$2, GEOdata!$D:$D, $C82))</f>
        <v>1</v>
      </c>
      <c r="F82" s="15">
        <f xml:space="preserve"> MIN(1, COUNTIFS(GEOdata!$B:$B, F$2, GEOdata!$D:$D, $C82))</f>
        <v>0</v>
      </c>
      <c r="G82" s="15">
        <f xml:space="preserve"> MIN(1, COUNTIFS(GEOdata!$B:$B, G$2, GEOdata!$D:$D, $C82))</f>
        <v>0</v>
      </c>
      <c r="H82" s="15">
        <f xml:space="preserve"> MIN(1, COUNTIFS(GEOdata!$B:$B, H$2, GEOdata!$D:$D, $C82))</f>
        <v>0</v>
      </c>
      <c r="I82" s="15">
        <f xml:space="preserve"> MIN(1, COUNTIFS(GEOdata!$B:$B, I$2, GEOdata!$D:$D, $C82))</f>
        <v>0</v>
      </c>
      <c r="J82" s="15">
        <f xml:space="preserve"> MIN(1, COUNTIFS(GEOdata!$B:$B, J$2, GEOdata!$D:$D, $C82))</f>
        <v>0</v>
      </c>
      <c r="K82" s="15">
        <f xml:space="preserve"> MIN(1, COUNTIFS(GEOdata!$B:$B, K$2, GEOdata!$D:$D, $C82))</f>
        <v>0</v>
      </c>
      <c r="L82" s="15">
        <f xml:space="preserve"> MIN(1, COUNTIFS(GEOdata!$B:$B, L$2, GEOdata!$D:$D, $C82))</f>
        <v>0</v>
      </c>
      <c r="M82" s="15">
        <f xml:space="preserve"> MIN(1, COUNTIFS(GEOdata!$B:$B, M$2, GEOdata!$D:$D, $C82))</f>
        <v>0</v>
      </c>
    </row>
    <row r="83" spans="2:13">
      <c r="B83" s="16">
        <f t="shared" si="2"/>
        <v>0</v>
      </c>
      <c r="C83" t="s">
        <v>1302</v>
      </c>
      <c r="D83" s="15">
        <f xml:space="preserve"> MIN(1, COUNTIFS(GEOdata!$B:$B, D$2, GEOdata!$D:$D, $C83))</f>
        <v>0</v>
      </c>
      <c r="E83" s="15">
        <f xml:space="preserve"> MIN(1, COUNTIFS(GEOdata!$B:$B, E$2, GEOdata!$D:$D, $C83))</f>
        <v>1</v>
      </c>
      <c r="F83" s="15">
        <f xml:space="preserve"> MIN(1, COUNTIFS(GEOdata!$B:$B, F$2, GEOdata!$D:$D, $C83))</f>
        <v>0</v>
      </c>
      <c r="G83" s="15">
        <f xml:space="preserve"> MIN(1, COUNTIFS(GEOdata!$B:$B, G$2, GEOdata!$D:$D, $C83))</f>
        <v>0</v>
      </c>
      <c r="H83" s="15">
        <f xml:space="preserve"> MIN(1, COUNTIFS(GEOdata!$B:$B, H$2, GEOdata!$D:$D, $C83))</f>
        <v>0</v>
      </c>
      <c r="I83" s="15">
        <f xml:space="preserve"> MIN(1, COUNTIFS(GEOdata!$B:$B, I$2, GEOdata!$D:$D, $C83))</f>
        <v>0</v>
      </c>
      <c r="J83" s="15">
        <f xml:space="preserve"> MIN(1, COUNTIFS(GEOdata!$B:$B, J$2, GEOdata!$D:$D, $C83))</f>
        <v>0</v>
      </c>
      <c r="K83" s="15">
        <f xml:space="preserve"> MIN(1, COUNTIFS(GEOdata!$B:$B, K$2, GEOdata!$D:$D, $C83))</f>
        <v>0</v>
      </c>
      <c r="L83" s="15">
        <f xml:space="preserve"> MIN(1, COUNTIFS(GEOdata!$B:$B, L$2, GEOdata!$D:$D, $C83))</f>
        <v>0</v>
      </c>
      <c r="M83" s="15">
        <f xml:space="preserve"> MIN(1, COUNTIFS(GEOdata!$B:$B, M$2, GEOdata!$D:$D, $C83))</f>
        <v>0</v>
      </c>
    </row>
    <row r="84" spans="2:13">
      <c r="B84" s="16">
        <f t="shared" si="2"/>
        <v>1</v>
      </c>
      <c r="C84" t="s">
        <v>1237</v>
      </c>
      <c r="D84" s="15">
        <f xml:space="preserve"> MIN(1, COUNTIFS(GEOdata!$B:$B, D$2, GEOdata!$D:$D, $C84))</f>
        <v>0</v>
      </c>
      <c r="E84" s="15">
        <f xml:space="preserve"> MIN(1, COUNTIFS(GEOdata!$B:$B, E$2, GEOdata!$D:$D, $C84))</f>
        <v>1</v>
      </c>
      <c r="F84" s="15">
        <f xml:space="preserve"> MIN(1, COUNTIFS(GEOdata!$B:$B, F$2, GEOdata!$D:$D, $C84))</f>
        <v>1</v>
      </c>
      <c r="G84" s="15">
        <f xml:space="preserve"> MIN(1, COUNTIFS(GEOdata!$B:$B, G$2, GEOdata!$D:$D, $C84))</f>
        <v>0</v>
      </c>
      <c r="H84" s="15">
        <f xml:space="preserve"> MIN(1, COUNTIFS(GEOdata!$B:$B, H$2, GEOdata!$D:$D, $C84))</f>
        <v>0</v>
      </c>
      <c r="I84" s="15">
        <f xml:space="preserve"> MIN(1, COUNTIFS(GEOdata!$B:$B, I$2, GEOdata!$D:$D, $C84))</f>
        <v>0</v>
      </c>
      <c r="J84" s="15">
        <f xml:space="preserve"> MIN(1, COUNTIFS(GEOdata!$B:$B, J$2, GEOdata!$D:$D, $C84))</f>
        <v>0</v>
      </c>
      <c r="K84" s="15">
        <f xml:space="preserve"> MIN(1, COUNTIFS(GEOdata!$B:$B, K$2, GEOdata!$D:$D, $C84))</f>
        <v>0</v>
      </c>
      <c r="L84" s="15">
        <f xml:space="preserve"> MIN(1, COUNTIFS(GEOdata!$B:$B, L$2, GEOdata!$D:$D, $C84))</f>
        <v>0</v>
      </c>
      <c r="M84" s="15">
        <f xml:space="preserve"> MIN(1, COUNTIFS(GEOdata!$B:$B, M$2, GEOdata!$D:$D, $C84))</f>
        <v>0</v>
      </c>
    </row>
    <row r="85" spans="2:13">
      <c r="B85" s="16">
        <f t="shared" si="2"/>
        <v>0</v>
      </c>
      <c r="C85" t="s">
        <v>1269</v>
      </c>
      <c r="D85" s="15">
        <f xml:space="preserve"> MIN(1, COUNTIFS(GEOdata!$B:$B, D$2, GEOdata!$D:$D, $C85))</f>
        <v>0</v>
      </c>
      <c r="E85" s="15">
        <f xml:space="preserve"> MIN(1, COUNTIFS(GEOdata!$B:$B, E$2, GEOdata!$D:$D, $C85))</f>
        <v>1</v>
      </c>
      <c r="F85" s="15">
        <f xml:space="preserve"> MIN(1, COUNTIFS(GEOdata!$B:$B, F$2, GEOdata!$D:$D, $C85))</f>
        <v>0</v>
      </c>
      <c r="G85" s="15">
        <f xml:space="preserve"> MIN(1, COUNTIFS(GEOdata!$B:$B, G$2, GEOdata!$D:$D, $C85))</f>
        <v>0</v>
      </c>
      <c r="H85" s="15">
        <f xml:space="preserve"> MIN(1, COUNTIFS(GEOdata!$B:$B, H$2, GEOdata!$D:$D, $C85))</f>
        <v>0</v>
      </c>
      <c r="I85" s="15">
        <f xml:space="preserve"> MIN(1, COUNTIFS(GEOdata!$B:$B, I$2, GEOdata!$D:$D, $C85))</f>
        <v>0</v>
      </c>
      <c r="J85" s="15">
        <f xml:space="preserve"> MIN(1, COUNTIFS(GEOdata!$B:$B, J$2, GEOdata!$D:$D, $C85))</f>
        <v>0</v>
      </c>
      <c r="K85" s="15">
        <f xml:space="preserve"> MIN(1, COUNTIFS(GEOdata!$B:$B, K$2, GEOdata!$D:$D, $C85))</f>
        <v>0</v>
      </c>
      <c r="L85" s="15">
        <f xml:space="preserve"> MIN(1, COUNTIFS(GEOdata!$B:$B, L$2, GEOdata!$D:$D, $C85))</f>
        <v>0</v>
      </c>
      <c r="M85" s="15">
        <f xml:space="preserve"> MIN(1, COUNTIFS(GEOdata!$B:$B, M$2, GEOdata!$D:$D, $C85))</f>
        <v>0</v>
      </c>
    </row>
    <row r="86" spans="2:13">
      <c r="B86" s="16">
        <f t="shared" si="2"/>
        <v>1</v>
      </c>
      <c r="C86" t="s">
        <v>1270</v>
      </c>
      <c r="D86" s="15">
        <f xml:space="preserve"> MIN(1, COUNTIFS(GEOdata!$B:$B, D$2, GEOdata!$D:$D, $C86))</f>
        <v>0</v>
      </c>
      <c r="E86" s="15">
        <f xml:space="preserve"> MIN(1, COUNTIFS(GEOdata!$B:$B, E$2, GEOdata!$D:$D, $C86))</f>
        <v>1</v>
      </c>
      <c r="F86" s="15">
        <f xml:space="preserve"> MIN(1, COUNTIFS(GEOdata!$B:$B, F$2, GEOdata!$D:$D, $C86))</f>
        <v>1</v>
      </c>
      <c r="G86" s="15">
        <f xml:space="preserve"> MIN(1, COUNTIFS(GEOdata!$B:$B, G$2, GEOdata!$D:$D, $C86))</f>
        <v>0</v>
      </c>
      <c r="H86" s="15">
        <f xml:space="preserve"> MIN(1, COUNTIFS(GEOdata!$B:$B, H$2, GEOdata!$D:$D, $C86))</f>
        <v>0</v>
      </c>
      <c r="I86" s="15">
        <f xml:space="preserve"> MIN(1, COUNTIFS(GEOdata!$B:$B, I$2, GEOdata!$D:$D, $C86))</f>
        <v>0</v>
      </c>
      <c r="J86" s="15">
        <f xml:space="preserve"> MIN(1, COUNTIFS(GEOdata!$B:$B, J$2, GEOdata!$D:$D, $C86))</f>
        <v>0</v>
      </c>
      <c r="K86" s="15">
        <f xml:space="preserve"> MIN(1, COUNTIFS(GEOdata!$B:$B, K$2, GEOdata!$D:$D, $C86))</f>
        <v>0</v>
      </c>
      <c r="L86" s="15">
        <f xml:space="preserve"> MIN(1, COUNTIFS(GEOdata!$B:$B, L$2, GEOdata!$D:$D, $C86))</f>
        <v>0</v>
      </c>
      <c r="M86" s="15">
        <f xml:space="preserve"> MIN(1, COUNTIFS(GEOdata!$B:$B, M$2, GEOdata!$D:$D, $C86))</f>
        <v>0</v>
      </c>
    </row>
    <row r="87" spans="2:13">
      <c r="B87" s="16">
        <f t="shared" si="2"/>
        <v>0</v>
      </c>
      <c r="C87" t="s">
        <v>1238</v>
      </c>
      <c r="D87" s="15">
        <f xml:space="preserve"> MIN(1, COUNTIFS(GEOdata!$B:$B, D$2, GEOdata!$D:$D, $C87))</f>
        <v>0</v>
      </c>
      <c r="E87" s="15">
        <f xml:space="preserve"> MIN(1, COUNTIFS(GEOdata!$B:$B, E$2, GEOdata!$D:$D, $C87))</f>
        <v>1</v>
      </c>
      <c r="F87" s="15">
        <f xml:space="preserve"> MIN(1, COUNTIFS(GEOdata!$B:$B, F$2, GEOdata!$D:$D, $C87))</f>
        <v>0</v>
      </c>
      <c r="G87" s="15">
        <f xml:space="preserve"> MIN(1, COUNTIFS(GEOdata!$B:$B, G$2, GEOdata!$D:$D, $C87))</f>
        <v>0</v>
      </c>
      <c r="H87" s="15">
        <f xml:space="preserve"> MIN(1, COUNTIFS(GEOdata!$B:$B, H$2, GEOdata!$D:$D, $C87))</f>
        <v>0</v>
      </c>
      <c r="I87" s="15">
        <f xml:space="preserve"> MIN(1, COUNTIFS(GEOdata!$B:$B, I$2, GEOdata!$D:$D, $C87))</f>
        <v>0</v>
      </c>
      <c r="J87" s="15">
        <f xml:space="preserve"> MIN(1, COUNTIFS(GEOdata!$B:$B, J$2, GEOdata!$D:$D, $C87))</f>
        <v>0</v>
      </c>
      <c r="K87" s="15">
        <f xml:space="preserve"> MIN(1, COUNTIFS(GEOdata!$B:$B, K$2, GEOdata!$D:$D, $C87))</f>
        <v>0</v>
      </c>
      <c r="L87" s="15">
        <f xml:space="preserve"> MIN(1, COUNTIFS(GEOdata!$B:$B, L$2, GEOdata!$D:$D, $C87))</f>
        <v>0</v>
      </c>
      <c r="M87" s="15">
        <f xml:space="preserve"> MIN(1, COUNTIFS(GEOdata!$B:$B, M$2, GEOdata!$D:$D, $C87))</f>
        <v>0</v>
      </c>
    </row>
    <row r="88" spans="2:13">
      <c r="B88" s="16">
        <f t="shared" si="2"/>
        <v>0</v>
      </c>
      <c r="C88" t="s">
        <v>1042</v>
      </c>
      <c r="D88" s="15">
        <f xml:space="preserve"> MIN(1, COUNTIFS(GEOdata!$B:$B, D$2, GEOdata!$D:$D, $C88))</f>
        <v>1</v>
      </c>
      <c r="E88" s="15">
        <f xml:space="preserve"> MIN(1, COUNTIFS(GEOdata!$B:$B, E$2, GEOdata!$D:$D, $C88))</f>
        <v>0</v>
      </c>
      <c r="F88" s="15">
        <f xml:space="preserve"> MIN(1, COUNTIFS(GEOdata!$B:$B, F$2, GEOdata!$D:$D, $C88))</f>
        <v>0</v>
      </c>
      <c r="G88" s="15">
        <f xml:space="preserve"> MIN(1, COUNTIFS(GEOdata!$B:$B, G$2, GEOdata!$D:$D, $C88))</f>
        <v>0</v>
      </c>
      <c r="H88" s="15">
        <f xml:space="preserve"> MIN(1, COUNTIFS(GEOdata!$B:$B, H$2, GEOdata!$D:$D, $C88))</f>
        <v>0</v>
      </c>
      <c r="I88" s="15">
        <f xml:space="preserve"> MIN(1, COUNTIFS(GEOdata!$B:$B, I$2, GEOdata!$D:$D, $C88))</f>
        <v>0</v>
      </c>
      <c r="J88" s="15">
        <f xml:space="preserve"> MIN(1, COUNTIFS(GEOdata!$B:$B, J$2, GEOdata!$D:$D, $C88))</f>
        <v>0</v>
      </c>
      <c r="K88" s="15">
        <f xml:space="preserve"> MIN(1, COUNTIFS(GEOdata!$B:$B, K$2, GEOdata!$D:$D, $C88))</f>
        <v>0</v>
      </c>
      <c r="L88" s="15">
        <f xml:space="preserve"> MIN(1, COUNTIFS(GEOdata!$B:$B, L$2, GEOdata!$D:$D, $C88))</f>
        <v>0</v>
      </c>
      <c r="M88" s="15">
        <f xml:space="preserve"> MIN(1, COUNTIFS(GEOdata!$B:$B, M$2, GEOdata!$D:$D, $C88))</f>
        <v>0</v>
      </c>
    </row>
    <row r="89" spans="2:13">
      <c r="B89" s="16">
        <f t="shared" si="2"/>
        <v>0</v>
      </c>
      <c r="C89" t="s">
        <v>1215</v>
      </c>
      <c r="D89" s="15">
        <f xml:space="preserve"> MIN(1, COUNTIFS(GEOdata!$B:$B, D$2, GEOdata!$D:$D, $C89))</f>
        <v>1</v>
      </c>
      <c r="E89" s="15">
        <f xml:space="preserve"> MIN(1, COUNTIFS(GEOdata!$B:$B, E$2, GEOdata!$D:$D, $C89))</f>
        <v>0</v>
      </c>
      <c r="F89" s="15">
        <f xml:space="preserve"> MIN(1, COUNTIFS(GEOdata!$B:$B, F$2, GEOdata!$D:$D, $C89))</f>
        <v>0</v>
      </c>
      <c r="G89" s="15">
        <f xml:space="preserve"> MIN(1, COUNTIFS(GEOdata!$B:$B, G$2, GEOdata!$D:$D, $C89))</f>
        <v>0</v>
      </c>
      <c r="H89" s="15">
        <f xml:space="preserve"> MIN(1, COUNTIFS(GEOdata!$B:$B, H$2, GEOdata!$D:$D, $C89))</f>
        <v>0</v>
      </c>
      <c r="I89" s="15">
        <f xml:space="preserve"> MIN(1, COUNTIFS(GEOdata!$B:$B, I$2, GEOdata!$D:$D, $C89))</f>
        <v>0</v>
      </c>
      <c r="J89" s="15">
        <f xml:space="preserve"> MIN(1, COUNTIFS(GEOdata!$B:$B, J$2, GEOdata!$D:$D, $C89))</f>
        <v>0</v>
      </c>
      <c r="K89" s="15">
        <f xml:space="preserve"> MIN(1, COUNTIFS(GEOdata!$B:$B, K$2, GEOdata!$D:$D, $C89))</f>
        <v>0</v>
      </c>
      <c r="L89" s="15">
        <f xml:space="preserve"> MIN(1, COUNTIFS(GEOdata!$B:$B, L$2, GEOdata!$D:$D, $C89))</f>
        <v>0</v>
      </c>
      <c r="M89" s="15">
        <f xml:space="preserve"> MIN(1, COUNTIFS(GEOdata!$B:$B, M$2, GEOdata!$D:$D, $C89))</f>
        <v>0</v>
      </c>
    </row>
    <row r="90" spans="2:13">
      <c r="B90" s="16">
        <f t="shared" si="2"/>
        <v>0</v>
      </c>
      <c r="C90" t="s">
        <v>1216</v>
      </c>
      <c r="D90" s="15">
        <f xml:space="preserve"> MIN(1, COUNTIFS(GEOdata!$B:$B, D$2, GEOdata!$D:$D, $C90))</f>
        <v>1</v>
      </c>
      <c r="E90" s="15">
        <f xml:space="preserve"> MIN(1, COUNTIFS(GEOdata!$B:$B, E$2, GEOdata!$D:$D, $C90))</f>
        <v>0</v>
      </c>
      <c r="F90" s="15">
        <f xml:space="preserve"> MIN(1, COUNTIFS(GEOdata!$B:$B, F$2, GEOdata!$D:$D, $C90))</f>
        <v>0</v>
      </c>
      <c r="G90" s="15">
        <f xml:space="preserve"> MIN(1, COUNTIFS(GEOdata!$B:$B, G$2, GEOdata!$D:$D, $C90))</f>
        <v>0</v>
      </c>
      <c r="H90" s="15">
        <f xml:space="preserve"> MIN(1, COUNTIFS(GEOdata!$B:$B, H$2, GEOdata!$D:$D, $C90))</f>
        <v>0</v>
      </c>
      <c r="I90" s="15">
        <f xml:space="preserve"> MIN(1, COUNTIFS(GEOdata!$B:$B, I$2, GEOdata!$D:$D, $C90))</f>
        <v>0</v>
      </c>
      <c r="J90" s="15">
        <f xml:space="preserve"> MIN(1, COUNTIFS(GEOdata!$B:$B, J$2, GEOdata!$D:$D, $C90))</f>
        <v>0</v>
      </c>
      <c r="K90" s="15">
        <f xml:space="preserve"> MIN(1, COUNTIFS(GEOdata!$B:$B, K$2, GEOdata!$D:$D, $C90))</f>
        <v>0</v>
      </c>
      <c r="L90" s="15">
        <f xml:space="preserve"> MIN(1, COUNTIFS(GEOdata!$B:$B, L$2, GEOdata!$D:$D, $C90))</f>
        <v>0</v>
      </c>
      <c r="M90" s="15">
        <f xml:space="preserve"> MIN(1, COUNTIFS(GEOdata!$B:$B, M$2, GEOdata!$D:$D, $C90))</f>
        <v>0</v>
      </c>
    </row>
    <row r="91" spans="2:13">
      <c r="B91" s="16">
        <f t="shared" si="2"/>
        <v>0</v>
      </c>
      <c r="C91" t="s">
        <v>1217</v>
      </c>
      <c r="D91" s="15">
        <f xml:space="preserve"> MIN(1, COUNTIFS(GEOdata!$B:$B, D$2, GEOdata!$D:$D, $C91))</f>
        <v>1</v>
      </c>
      <c r="E91" s="15">
        <f xml:space="preserve"> MIN(1, COUNTIFS(GEOdata!$B:$B, E$2, GEOdata!$D:$D, $C91))</f>
        <v>0</v>
      </c>
      <c r="F91" s="15">
        <f xml:space="preserve"> MIN(1, COUNTIFS(GEOdata!$B:$B, F$2, GEOdata!$D:$D, $C91))</f>
        <v>0</v>
      </c>
      <c r="G91" s="15">
        <f xml:space="preserve"> MIN(1, COUNTIFS(GEOdata!$B:$B, G$2, GEOdata!$D:$D, $C91))</f>
        <v>0</v>
      </c>
      <c r="H91" s="15">
        <f xml:space="preserve"> MIN(1, COUNTIFS(GEOdata!$B:$B, H$2, GEOdata!$D:$D, $C91))</f>
        <v>0</v>
      </c>
      <c r="I91" s="15">
        <f xml:space="preserve"> MIN(1, COUNTIFS(GEOdata!$B:$B, I$2, GEOdata!$D:$D, $C91))</f>
        <v>0</v>
      </c>
      <c r="J91" s="15">
        <f xml:space="preserve"> MIN(1, COUNTIFS(GEOdata!$B:$B, J$2, GEOdata!$D:$D, $C91))</f>
        <v>0</v>
      </c>
      <c r="K91" s="15">
        <f xml:space="preserve"> MIN(1, COUNTIFS(GEOdata!$B:$B, K$2, GEOdata!$D:$D, $C91))</f>
        <v>0</v>
      </c>
      <c r="L91" s="15">
        <f xml:space="preserve"> MIN(1, COUNTIFS(GEOdata!$B:$B, L$2, GEOdata!$D:$D, $C91))</f>
        <v>0</v>
      </c>
      <c r="M91" s="15">
        <f xml:space="preserve"> MIN(1, COUNTIFS(GEOdata!$B:$B, M$2, GEOdata!$D:$D, $C91))</f>
        <v>0</v>
      </c>
    </row>
    <row r="92" spans="2:13">
      <c r="B92" s="16">
        <f t="shared" si="2"/>
        <v>0</v>
      </c>
      <c r="C92" t="s">
        <v>1172</v>
      </c>
      <c r="D92" s="15">
        <f xml:space="preserve"> MIN(1, COUNTIFS(GEOdata!$B:$B, D$2, GEOdata!$D:$D, $C92))</f>
        <v>1</v>
      </c>
      <c r="E92" s="15">
        <f xml:space="preserve"> MIN(1, COUNTIFS(GEOdata!$B:$B, E$2, GEOdata!$D:$D, $C92))</f>
        <v>0</v>
      </c>
      <c r="F92" s="15">
        <f xml:space="preserve"> MIN(1, COUNTIFS(GEOdata!$B:$B, F$2, GEOdata!$D:$D, $C92))</f>
        <v>0</v>
      </c>
      <c r="G92" s="15">
        <f xml:space="preserve"> MIN(1, COUNTIFS(GEOdata!$B:$B, G$2, GEOdata!$D:$D, $C92))</f>
        <v>0</v>
      </c>
      <c r="H92" s="15">
        <f xml:space="preserve"> MIN(1, COUNTIFS(GEOdata!$B:$B, H$2, GEOdata!$D:$D, $C92))</f>
        <v>0</v>
      </c>
      <c r="I92" s="15">
        <f xml:space="preserve"> MIN(1, COUNTIFS(GEOdata!$B:$B, I$2, GEOdata!$D:$D, $C92))</f>
        <v>0</v>
      </c>
      <c r="J92" s="15">
        <f xml:space="preserve"> MIN(1, COUNTIFS(GEOdata!$B:$B, J$2, GEOdata!$D:$D, $C92))</f>
        <v>0</v>
      </c>
      <c r="K92" s="15">
        <f xml:space="preserve"> MIN(1, COUNTIFS(GEOdata!$B:$B, K$2, GEOdata!$D:$D, $C92))</f>
        <v>0</v>
      </c>
      <c r="L92" s="15">
        <f xml:space="preserve"> MIN(1, COUNTIFS(GEOdata!$B:$B, L$2, GEOdata!$D:$D, $C92))</f>
        <v>0</v>
      </c>
      <c r="M92" s="15">
        <f xml:space="preserve"> MIN(1, COUNTIFS(GEOdata!$B:$B, M$2, GEOdata!$D:$D, $C92))</f>
        <v>0</v>
      </c>
    </row>
    <row r="93" spans="2:13">
      <c r="B93" s="16">
        <f t="shared" si="2"/>
        <v>0</v>
      </c>
      <c r="C93" t="s">
        <v>1239</v>
      </c>
      <c r="D93" s="15">
        <f xml:space="preserve"> MIN(1, COUNTIFS(GEOdata!$B:$B, D$2, GEOdata!$D:$D, $C93))</f>
        <v>0</v>
      </c>
      <c r="E93" s="15">
        <f xml:space="preserve"> MIN(1, COUNTIFS(GEOdata!$B:$B, E$2, GEOdata!$D:$D, $C93))</f>
        <v>1</v>
      </c>
      <c r="F93" s="15">
        <f xml:space="preserve"> MIN(1, COUNTIFS(GEOdata!$B:$B, F$2, GEOdata!$D:$D, $C93))</f>
        <v>0</v>
      </c>
      <c r="G93" s="15">
        <f xml:space="preserve"> MIN(1, COUNTIFS(GEOdata!$B:$B, G$2, GEOdata!$D:$D, $C93))</f>
        <v>0</v>
      </c>
      <c r="H93" s="15">
        <f xml:space="preserve"> MIN(1, COUNTIFS(GEOdata!$B:$B, H$2, GEOdata!$D:$D, $C93))</f>
        <v>0</v>
      </c>
      <c r="I93" s="15">
        <f xml:space="preserve"> MIN(1, COUNTIFS(GEOdata!$B:$B, I$2, GEOdata!$D:$D, $C93))</f>
        <v>0</v>
      </c>
      <c r="J93" s="15">
        <f xml:space="preserve"> MIN(1, COUNTIFS(GEOdata!$B:$B, J$2, GEOdata!$D:$D, $C93))</f>
        <v>0</v>
      </c>
      <c r="K93" s="15">
        <f xml:space="preserve"> MIN(1, COUNTIFS(GEOdata!$B:$B, K$2, GEOdata!$D:$D, $C93))</f>
        <v>0</v>
      </c>
      <c r="L93" s="15">
        <f xml:space="preserve"> MIN(1, COUNTIFS(GEOdata!$B:$B, L$2, GEOdata!$D:$D, $C93))</f>
        <v>0</v>
      </c>
      <c r="M93" s="15">
        <f xml:space="preserve"> MIN(1, COUNTIFS(GEOdata!$B:$B, M$2, GEOdata!$D:$D, $C93))</f>
        <v>0</v>
      </c>
    </row>
    <row r="94" spans="2:13">
      <c r="B94" s="16">
        <f t="shared" si="2"/>
        <v>0</v>
      </c>
      <c r="C94" t="s">
        <v>1240</v>
      </c>
      <c r="D94" s="15">
        <f xml:space="preserve"> MIN(1, COUNTIFS(GEOdata!$B:$B, D$2, GEOdata!$D:$D, $C94))</f>
        <v>0</v>
      </c>
      <c r="E94" s="15">
        <f xml:space="preserve"> MIN(1, COUNTIFS(GEOdata!$B:$B, E$2, GEOdata!$D:$D, $C94))</f>
        <v>1</v>
      </c>
      <c r="F94" s="15">
        <f xml:space="preserve"> MIN(1, COUNTIFS(GEOdata!$B:$B, F$2, GEOdata!$D:$D, $C94))</f>
        <v>0</v>
      </c>
      <c r="G94" s="15">
        <f xml:space="preserve"> MIN(1, COUNTIFS(GEOdata!$B:$B, G$2, GEOdata!$D:$D, $C94))</f>
        <v>0</v>
      </c>
      <c r="H94" s="15">
        <f xml:space="preserve"> MIN(1, COUNTIFS(GEOdata!$B:$B, H$2, GEOdata!$D:$D, $C94))</f>
        <v>0</v>
      </c>
      <c r="I94" s="15">
        <f xml:space="preserve"> MIN(1, COUNTIFS(GEOdata!$B:$B, I$2, GEOdata!$D:$D, $C94))</f>
        <v>0</v>
      </c>
      <c r="J94" s="15">
        <f xml:space="preserve"> MIN(1, COUNTIFS(GEOdata!$B:$B, J$2, GEOdata!$D:$D, $C94))</f>
        <v>0</v>
      </c>
      <c r="K94" s="15">
        <f xml:space="preserve"> MIN(1, COUNTIFS(GEOdata!$B:$B, K$2, GEOdata!$D:$D, $C94))</f>
        <v>0</v>
      </c>
      <c r="L94" s="15">
        <f xml:space="preserve"> MIN(1, COUNTIFS(GEOdata!$B:$B, L$2, GEOdata!$D:$D, $C94))</f>
        <v>0</v>
      </c>
      <c r="M94" s="15">
        <f xml:space="preserve"> MIN(1, COUNTIFS(GEOdata!$B:$B, M$2, GEOdata!$D:$D, $C94))</f>
        <v>0</v>
      </c>
    </row>
    <row r="95" spans="2:13">
      <c r="B95" s="16">
        <f t="shared" si="2"/>
        <v>0</v>
      </c>
      <c r="C95" t="s">
        <v>1271</v>
      </c>
      <c r="D95" s="15">
        <f xml:space="preserve"> MIN(1, COUNTIFS(GEOdata!$B:$B, D$2, GEOdata!$D:$D, $C95))</f>
        <v>0</v>
      </c>
      <c r="E95" s="15">
        <f xml:space="preserve"> MIN(1, COUNTIFS(GEOdata!$B:$B, E$2, GEOdata!$D:$D, $C95))</f>
        <v>1</v>
      </c>
      <c r="F95" s="15">
        <f xml:space="preserve"> MIN(1, COUNTIFS(GEOdata!$B:$B, F$2, GEOdata!$D:$D, $C95))</f>
        <v>0</v>
      </c>
      <c r="G95" s="15">
        <f xml:space="preserve"> MIN(1, COUNTIFS(GEOdata!$B:$B, G$2, GEOdata!$D:$D, $C95))</f>
        <v>0</v>
      </c>
      <c r="H95" s="15">
        <f xml:space="preserve"> MIN(1, COUNTIFS(GEOdata!$B:$B, H$2, GEOdata!$D:$D, $C95))</f>
        <v>0</v>
      </c>
      <c r="I95" s="15">
        <f xml:space="preserve"> MIN(1, COUNTIFS(GEOdata!$B:$B, I$2, GEOdata!$D:$D, $C95))</f>
        <v>0</v>
      </c>
      <c r="J95" s="15">
        <f xml:space="preserve"> MIN(1, COUNTIFS(GEOdata!$B:$B, J$2, GEOdata!$D:$D, $C95))</f>
        <v>0</v>
      </c>
      <c r="K95" s="15">
        <f xml:space="preserve"> MIN(1, COUNTIFS(GEOdata!$B:$B, K$2, GEOdata!$D:$D, $C95))</f>
        <v>0</v>
      </c>
      <c r="L95" s="15">
        <f xml:space="preserve"> MIN(1, COUNTIFS(GEOdata!$B:$B, L$2, GEOdata!$D:$D, $C95))</f>
        <v>0</v>
      </c>
      <c r="M95" s="15">
        <f xml:space="preserve"> MIN(1, COUNTIFS(GEOdata!$B:$B, M$2, GEOdata!$D:$D, $C95))</f>
        <v>0</v>
      </c>
    </row>
    <row r="96" spans="2:13">
      <c r="B96" s="16">
        <f t="shared" si="2"/>
        <v>0</v>
      </c>
      <c r="C96" t="s">
        <v>1272</v>
      </c>
      <c r="D96" s="15">
        <f xml:space="preserve"> MIN(1, COUNTIFS(GEOdata!$B:$B, D$2, GEOdata!$D:$D, $C96))</f>
        <v>0</v>
      </c>
      <c r="E96" s="15">
        <f xml:space="preserve"> MIN(1, COUNTIFS(GEOdata!$B:$B, E$2, GEOdata!$D:$D, $C96))</f>
        <v>1</v>
      </c>
      <c r="F96" s="15">
        <f xml:space="preserve"> MIN(1, COUNTIFS(GEOdata!$B:$B, F$2, GEOdata!$D:$D, $C96))</f>
        <v>0</v>
      </c>
      <c r="G96" s="15">
        <f xml:space="preserve"> MIN(1, COUNTIFS(GEOdata!$B:$B, G$2, GEOdata!$D:$D, $C96))</f>
        <v>0</v>
      </c>
      <c r="H96" s="15">
        <f xml:space="preserve"> MIN(1, COUNTIFS(GEOdata!$B:$B, H$2, GEOdata!$D:$D, $C96))</f>
        <v>0</v>
      </c>
      <c r="I96" s="15">
        <f xml:space="preserve"> MIN(1, COUNTIFS(GEOdata!$B:$B, I$2, GEOdata!$D:$D, $C96))</f>
        <v>0</v>
      </c>
      <c r="J96" s="15">
        <f xml:space="preserve"> MIN(1, COUNTIFS(GEOdata!$B:$B, J$2, GEOdata!$D:$D, $C96))</f>
        <v>0</v>
      </c>
      <c r="K96" s="15">
        <f xml:space="preserve"> MIN(1, COUNTIFS(GEOdata!$B:$B, K$2, GEOdata!$D:$D, $C96))</f>
        <v>0</v>
      </c>
      <c r="L96" s="15">
        <f xml:space="preserve"> MIN(1, COUNTIFS(GEOdata!$B:$B, L$2, GEOdata!$D:$D, $C96))</f>
        <v>0</v>
      </c>
      <c r="M96" s="15">
        <f xml:space="preserve"> MIN(1, COUNTIFS(GEOdata!$B:$B, M$2, GEOdata!$D:$D, $C96))</f>
        <v>0</v>
      </c>
    </row>
    <row r="97" spans="2:13">
      <c r="B97" s="16">
        <f t="shared" si="2"/>
        <v>1</v>
      </c>
      <c r="C97" t="s">
        <v>1241</v>
      </c>
      <c r="D97" s="15">
        <f xml:space="preserve"> MIN(1, COUNTIFS(GEOdata!$B:$B, D$2, GEOdata!$D:$D, $C97))</f>
        <v>0</v>
      </c>
      <c r="E97" s="15">
        <f xml:space="preserve"> MIN(1, COUNTIFS(GEOdata!$B:$B, E$2, GEOdata!$D:$D, $C97))</f>
        <v>1</v>
      </c>
      <c r="F97" s="15">
        <f xml:space="preserve"> MIN(1, COUNTIFS(GEOdata!$B:$B, F$2, GEOdata!$D:$D, $C97))</f>
        <v>1</v>
      </c>
      <c r="G97" s="15">
        <f xml:space="preserve"> MIN(1, COUNTIFS(GEOdata!$B:$B, G$2, GEOdata!$D:$D, $C97))</f>
        <v>0</v>
      </c>
      <c r="H97" s="15">
        <f xml:space="preserve"> MIN(1, COUNTIFS(GEOdata!$B:$B, H$2, GEOdata!$D:$D, $C97))</f>
        <v>0</v>
      </c>
      <c r="I97" s="15">
        <f xml:space="preserve"> MIN(1, COUNTIFS(GEOdata!$B:$B, I$2, GEOdata!$D:$D, $C97))</f>
        <v>0</v>
      </c>
      <c r="J97" s="15">
        <f xml:space="preserve"> MIN(1, COUNTIFS(GEOdata!$B:$B, J$2, GEOdata!$D:$D, $C97))</f>
        <v>0</v>
      </c>
      <c r="K97" s="15">
        <f xml:space="preserve"> MIN(1, COUNTIFS(GEOdata!$B:$B, K$2, GEOdata!$D:$D, $C97))</f>
        <v>0</v>
      </c>
      <c r="L97" s="15">
        <f xml:space="preserve"> MIN(1, COUNTIFS(GEOdata!$B:$B, L$2, GEOdata!$D:$D, $C97))</f>
        <v>0</v>
      </c>
      <c r="M97" s="15">
        <f xml:space="preserve"> MIN(1, COUNTIFS(GEOdata!$B:$B, M$2, GEOdata!$D:$D, $C97))</f>
        <v>0</v>
      </c>
    </row>
    <row r="98" spans="2:13">
      <c r="B98" s="16">
        <f t="shared" si="2"/>
        <v>0</v>
      </c>
      <c r="C98" t="s">
        <v>1273</v>
      </c>
      <c r="D98" s="15">
        <f xml:space="preserve"> MIN(1, COUNTIFS(GEOdata!$B:$B, D$2, GEOdata!$D:$D, $C98))</f>
        <v>0</v>
      </c>
      <c r="E98" s="15">
        <f xml:space="preserve"> MIN(1, COUNTIFS(GEOdata!$B:$B, E$2, GEOdata!$D:$D, $C98))</f>
        <v>1</v>
      </c>
      <c r="F98" s="15">
        <f xml:space="preserve"> MIN(1, COUNTIFS(GEOdata!$B:$B, F$2, GEOdata!$D:$D, $C98))</f>
        <v>0</v>
      </c>
      <c r="G98" s="15">
        <f xml:space="preserve"> MIN(1, COUNTIFS(GEOdata!$B:$B, G$2, GEOdata!$D:$D, $C98))</f>
        <v>0</v>
      </c>
      <c r="H98" s="15">
        <f xml:space="preserve"> MIN(1, COUNTIFS(GEOdata!$B:$B, H$2, GEOdata!$D:$D, $C98))</f>
        <v>0</v>
      </c>
      <c r="I98" s="15">
        <f xml:space="preserve"> MIN(1, COUNTIFS(GEOdata!$B:$B, I$2, GEOdata!$D:$D, $C98))</f>
        <v>0</v>
      </c>
      <c r="J98" s="15">
        <f xml:space="preserve"> MIN(1, COUNTIFS(GEOdata!$B:$B, J$2, GEOdata!$D:$D, $C98))</f>
        <v>0</v>
      </c>
      <c r="K98" s="15">
        <f xml:space="preserve"> MIN(1, COUNTIFS(GEOdata!$B:$B, K$2, GEOdata!$D:$D, $C98))</f>
        <v>0</v>
      </c>
      <c r="L98" s="15">
        <f xml:space="preserve"> MIN(1, COUNTIFS(GEOdata!$B:$B, L$2, GEOdata!$D:$D, $C98))</f>
        <v>0</v>
      </c>
      <c r="M98" s="15">
        <f xml:space="preserve"> MIN(1, COUNTIFS(GEOdata!$B:$B, M$2, GEOdata!$D:$D, $C98))</f>
        <v>0</v>
      </c>
    </row>
    <row r="99" spans="2:13">
      <c r="B99" s="16">
        <f t="shared" si="2"/>
        <v>0</v>
      </c>
      <c r="C99" t="s">
        <v>1274</v>
      </c>
      <c r="D99" s="15">
        <f xml:space="preserve"> MIN(1, COUNTIFS(GEOdata!$B:$B, D$2, GEOdata!$D:$D, $C99))</f>
        <v>0</v>
      </c>
      <c r="E99" s="15">
        <f xml:space="preserve"> MIN(1, COUNTIFS(GEOdata!$B:$B, E$2, GEOdata!$D:$D, $C99))</f>
        <v>1</v>
      </c>
      <c r="F99" s="15">
        <f xml:space="preserve"> MIN(1, COUNTIFS(GEOdata!$B:$B, F$2, GEOdata!$D:$D, $C99))</f>
        <v>0</v>
      </c>
      <c r="G99" s="15">
        <f xml:space="preserve"> MIN(1, COUNTIFS(GEOdata!$B:$B, G$2, GEOdata!$D:$D, $C99))</f>
        <v>0</v>
      </c>
      <c r="H99" s="15">
        <f xml:space="preserve"> MIN(1, COUNTIFS(GEOdata!$B:$B, H$2, GEOdata!$D:$D, $C99))</f>
        <v>0</v>
      </c>
      <c r="I99" s="15">
        <f xml:space="preserve"> MIN(1, COUNTIFS(GEOdata!$B:$B, I$2, GEOdata!$D:$D, $C99))</f>
        <v>0</v>
      </c>
      <c r="J99" s="15">
        <f xml:space="preserve"> MIN(1, COUNTIFS(GEOdata!$B:$B, J$2, GEOdata!$D:$D, $C99))</f>
        <v>0</v>
      </c>
      <c r="K99" s="15">
        <f xml:space="preserve"> MIN(1, COUNTIFS(GEOdata!$B:$B, K$2, GEOdata!$D:$D, $C99))</f>
        <v>0</v>
      </c>
      <c r="L99" s="15">
        <f xml:space="preserve"> MIN(1, COUNTIFS(GEOdata!$B:$B, L$2, GEOdata!$D:$D, $C99))</f>
        <v>0</v>
      </c>
      <c r="M99" s="15">
        <f xml:space="preserve"> MIN(1, COUNTIFS(GEOdata!$B:$B, M$2, GEOdata!$D:$D, $C99))</f>
        <v>0</v>
      </c>
    </row>
    <row r="100" spans="2:13">
      <c r="B100" s="16">
        <f t="shared" si="2"/>
        <v>0</v>
      </c>
      <c r="C100" t="s">
        <v>1275</v>
      </c>
      <c r="D100" s="15">
        <f xml:space="preserve"> MIN(1, COUNTIFS(GEOdata!$B:$B, D$2, GEOdata!$D:$D, $C100))</f>
        <v>0</v>
      </c>
      <c r="E100" s="15">
        <f xml:space="preserve"> MIN(1, COUNTIFS(GEOdata!$B:$B, E$2, GEOdata!$D:$D, $C100))</f>
        <v>1</v>
      </c>
      <c r="F100" s="15">
        <f xml:space="preserve"> MIN(1, COUNTIFS(GEOdata!$B:$B, F$2, GEOdata!$D:$D, $C100))</f>
        <v>0</v>
      </c>
      <c r="G100" s="15">
        <f xml:space="preserve"> MIN(1, COUNTIFS(GEOdata!$B:$B, G$2, GEOdata!$D:$D, $C100))</f>
        <v>0</v>
      </c>
      <c r="H100" s="15">
        <f xml:space="preserve"> MIN(1, COUNTIFS(GEOdata!$B:$B, H$2, GEOdata!$D:$D, $C100))</f>
        <v>0</v>
      </c>
      <c r="I100" s="15">
        <f xml:space="preserve"> MIN(1, COUNTIFS(GEOdata!$B:$B, I$2, GEOdata!$D:$D, $C100))</f>
        <v>0</v>
      </c>
      <c r="J100" s="15">
        <f xml:space="preserve"> MIN(1, COUNTIFS(GEOdata!$B:$B, J$2, GEOdata!$D:$D, $C100))</f>
        <v>0</v>
      </c>
      <c r="K100" s="15">
        <f xml:space="preserve"> MIN(1, COUNTIFS(GEOdata!$B:$B, K$2, GEOdata!$D:$D, $C100))</f>
        <v>0</v>
      </c>
      <c r="L100" s="15">
        <f xml:space="preserve"> MIN(1, COUNTIFS(GEOdata!$B:$B, L$2, GEOdata!$D:$D, $C100))</f>
        <v>0</v>
      </c>
      <c r="M100" s="15">
        <f xml:space="preserve"> MIN(1, COUNTIFS(GEOdata!$B:$B, M$2, GEOdata!$D:$D, $C100))</f>
        <v>0</v>
      </c>
    </row>
    <row r="101" spans="2:13">
      <c r="B101" s="16">
        <f t="shared" si="2"/>
        <v>0</v>
      </c>
      <c r="C101" t="s">
        <v>1276</v>
      </c>
      <c r="D101" s="15">
        <f xml:space="preserve"> MIN(1, COUNTIFS(GEOdata!$B:$B, D$2, GEOdata!$D:$D, $C101))</f>
        <v>0</v>
      </c>
      <c r="E101" s="15">
        <f xml:space="preserve"> MIN(1, COUNTIFS(GEOdata!$B:$B, E$2, GEOdata!$D:$D, $C101))</f>
        <v>1</v>
      </c>
      <c r="F101" s="15">
        <f xml:space="preserve"> MIN(1, COUNTIFS(GEOdata!$B:$B, F$2, GEOdata!$D:$D, $C101))</f>
        <v>0</v>
      </c>
      <c r="G101" s="15">
        <f xml:space="preserve"> MIN(1, COUNTIFS(GEOdata!$B:$B, G$2, GEOdata!$D:$D, $C101))</f>
        <v>0</v>
      </c>
      <c r="H101" s="15">
        <f xml:space="preserve"> MIN(1, COUNTIFS(GEOdata!$B:$B, H$2, GEOdata!$D:$D, $C101))</f>
        <v>0</v>
      </c>
      <c r="I101" s="15">
        <f xml:space="preserve"> MIN(1, COUNTIFS(GEOdata!$B:$B, I$2, GEOdata!$D:$D, $C101))</f>
        <v>0</v>
      </c>
      <c r="J101" s="15">
        <f xml:space="preserve"> MIN(1, COUNTIFS(GEOdata!$B:$B, J$2, GEOdata!$D:$D, $C101))</f>
        <v>0</v>
      </c>
      <c r="K101" s="15">
        <f xml:space="preserve"> MIN(1, COUNTIFS(GEOdata!$B:$B, K$2, GEOdata!$D:$D, $C101))</f>
        <v>0</v>
      </c>
      <c r="L101" s="15">
        <f xml:space="preserve"> MIN(1, COUNTIFS(GEOdata!$B:$B, L$2, GEOdata!$D:$D, $C101))</f>
        <v>0</v>
      </c>
      <c r="M101" s="15">
        <f xml:space="preserve"> MIN(1, COUNTIFS(GEOdata!$B:$B, M$2, GEOdata!$D:$D, $C101))</f>
        <v>0</v>
      </c>
    </row>
    <row r="102" spans="2:13">
      <c r="B102" s="16">
        <f t="shared" si="2"/>
        <v>0</v>
      </c>
      <c r="C102" t="s">
        <v>1277</v>
      </c>
      <c r="D102" s="15">
        <f xml:space="preserve"> MIN(1, COUNTIFS(GEOdata!$B:$B, D$2, GEOdata!$D:$D, $C102))</f>
        <v>0</v>
      </c>
      <c r="E102" s="15">
        <f xml:space="preserve"> MIN(1, COUNTIFS(GEOdata!$B:$B, E$2, GEOdata!$D:$D, $C102))</f>
        <v>1</v>
      </c>
      <c r="F102" s="15">
        <f xml:space="preserve"> MIN(1, COUNTIFS(GEOdata!$B:$B, F$2, GEOdata!$D:$D, $C102))</f>
        <v>0</v>
      </c>
      <c r="G102" s="15">
        <f xml:space="preserve"> MIN(1, COUNTIFS(GEOdata!$B:$B, G$2, GEOdata!$D:$D, $C102))</f>
        <v>0</v>
      </c>
      <c r="H102" s="15">
        <f xml:space="preserve"> MIN(1, COUNTIFS(GEOdata!$B:$B, H$2, GEOdata!$D:$D, $C102))</f>
        <v>0</v>
      </c>
      <c r="I102" s="15">
        <f xml:space="preserve"> MIN(1, COUNTIFS(GEOdata!$B:$B, I$2, GEOdata!$D:$D, $C102))</f>
        <v>0</v>
      </c>
      <c r="J102" s="15">
        <f xml:space="preserve"> MIN(1, COUNTIFS(GEOdata!$B:$B, J$2, GEOdata!$D:$D, $C102))</f>
        <v>0</v>
      </c>
      <c r="K102" s="15">
        <f xml:space="preserve"> MIN(1, COUNTIFS(GEOdata!$B:$B, K$2, GEOdata!$D:$D, $C102))</f>
        <v>0</v>
      </c>
      <c r="L102" s="15">
        <f xml:space="preserve"> MIN(1, COUNTIFS(GEOdata!$B:$B, L$2, GEOdata!$D:$D, $C102))</f>
        <v>0</v>
      </c>
      <c r="M102" s="15">
        <f xml:space="preserve"> MIN(1, COUNTIFS(GEOdata!$B:$B, M$2, GEOdata!$D:$D, $C102))</f>
        <v>0</v>
      </c>
    </row>
    <row r="103" spans="2:13">
      <c r="B103" s="16">
        <f t="shared" si="2"/>
        <v>0</v>
      </c>
      <c r="C103" t="s">
        <v>1218</v>
      </c>
      <c r="D103" s="15">
        <f xml:space="preserve"> MIN(1, COUNTIFS(GEOdata!$B:$B, D$2, GEOdata!$D:$D, $C103))</f>
        <v>1</v>
      </c>
      <c r="E103" s="15">
        <f xml:space="preserve"> MIN(1, COUNTIFS(GEOdata!$B:$B, E$2, GEOdata!$D:$D, $C103))</f>
        <v>0</v>
      </c>
      <c r="F103" s="15">
        <f xml:space="preserve"> MIN(1, COUNTIFS(GEOdata!$B:$B, F$2, GEOdata!$D:$D, $C103))</f>
        <v>0</v>
      </c>
      <c r="G103" s="15">
        <f xml:space="preserve"> MIN(1, COUNTIFS(GEOdata!$B:$B, G$2, GEOdata!$D:$D, $C103))</f>
        <v>0</v>
      </c>
      <c r="H103" s="15">
        <f xml:space="preserve"> MIN(1, COUNTIFS(GEOdata!$B:$B, H$2, GEOdata!$D:$D, $C103))</f>
        <v>0</v>
      </c>
      <c r="I103" s="15">
        <f xml:space="preserve"> MIN(1, COUNTIFS(GEOdata!$B:$B, I$2, GEOdata!$D:$D, $C103))</f>
        <v>0</v>
      </c>
      <c r="J103" s="15">
        <f xml:space="preserve"> MIN(1, COUNTIFS(GEOdata!$B:$B, J$2, GEOdata!$D:$D, $C103))</f>
        <v>0</v>
      </c>
      <c r="K103" s="15">
        <f xml:space="preserve"> MIN(1, COUNTIFS(GEOdata!$B:$B, K$2, GEOdata!$D:$D, $C103))</f>
        <v>0</v>
      </c>
      <c r="L103" s="15">
        <f xml:space="preserve"> MIN(1, COUNTIFS(GEOdata!$B:$B, L$2, GEOdata!$D:$D, $C103))</f>
        <v>0</v>
      </c>
      <c r="M103" s="15">
        <f xml:space="preserve"> MIN(1, COUNTIFS(GEOdata!$B:$B, M$2, GEOdata!$D:$D, $C103))</f>
        <v>0</v>
      </c>
    </row>
    <row r="104" spans="2:13">
      <c r="B104" s="16">
        <f t="shared" si="2"/>
        <v>0</v>
      </c>
      <c r="C104" t="s">
        <v>1278</v>
      </c>
      <c r="D104" s="15">
        <f xml:space="preserve"> MIN(1, COUNTIFS(GEOdata!$B:$B, D$2, GEOdata!$D:$D, $C104))</f>
        <v>0</v>
      </c>
      <c r="E104" s="15">
        <f xml:space="preserve"> MIN(1, COUNTIFS(GEOdata!$B:$B, E$2, GEOdata!$D:$D, $C104))</f>
        <v>1</v>
      </c>
      <c r="F104" s="15">
        <f xml:space="preserve"> MIN(1, COUNTIFS(GEOdata!$B:$B, F$2, GEOdata!$D:$D, $C104))</f>
        <v>0</v>
      </c>
      <c r="G104" s="15">
        <f xml:space="preserve"> MIN(1, COUNTIFS(GEOdata!$B:$B, G$2, GEOdata!$D:$D, $C104))</f>
        <v>0</v>
      </c>
      <c r="H104" s="15">
        <f xml:space="preserve"> MIN(1, COUNTIFS(GEOdata!$B:$B, H$2, GEOdata!$D:$D, $C104))</f>
        <v>0</v>
      </c>
      <c r="I104" s="15">
        <f xml:space="preserve"> MIN(1, COUNTIFS(GEOdata!$B:$B, I$2, GEOdata!$D:$D, $C104))</f>
        <v>0</v>
      </c>
      <c r="J104" s="15">
        <f xml:space="preserve"> MIN(1, COUNTIFS(GEOdata!$B:$B, J$2, GEOdata!$D:$D, $C104))</f>
        <v>0</v>
      </c>
      <c r="K104" s="15">
        <f xml:space="preserve"> MIN(1, COUNTIFS(GEOdata!$B:$B, K$2, GEOdata!$D:$D, $C104))</f>
        <v>0</v>
      </c>
      <c r="L104" s="15">
        <f xml:space="preserve"> MIN(1, COUNTIFS(GEOdata!$B:$B, L$2, GEOdata!$D:$D, $C104))</f>
        <v>0</v>
      </c>
      <c r="M104" s="15">
        <f xml:space="preserve"> MIN(1, COUNTIFS(GEOdata!$B:$B, M$2, GEOdata!$D:$D, $C104))</f>
        <v>0</v>
      </c>
    </row>
    <row r="105" spans="2:13">
      <c r="B105" s="16">
        <f t="shared" si="2"/>
        <v>0</v>
      </c>
      <c r="C105" t="s">
        <v>1279</v>
      </c>
      <c r="D105" s="15">
        <f xml:space="preserve"> MIN(1, COUNTIFS(GEOdata!$B:$B, D$2, GEOdata!$D:$D, $C105))</f>
        <v>0</v>
      </c>
      <c r="E105" s="15">
        <f xml:space="preserve"> MIN(1, COUNTIFS(GEOdata!$B:$B, E$2, GEOdata!$D:$D, $C105))</f>
        <v>1</v>
      </c>
      <c r="F105" s="15">
        <f xml:space="preserve"> MIN(1, COUNTIFS(GEOdata!$B:$B, F$2, GEOdata!$D:$D, $C105))</f>
        <v>0</v>
      </c>
      <c r="G105" s="15">
        <f xml:space="preserve"> MIN(1, COUNTIFS(GEOdata!$B:$B, G$2, GEOdata!$D:$D, $C105))</f>
        <v>0</v>
      </c>
      <c r="H105" s="15">
        <f xml:space="preserve"> MIN(1, COUNTIFS(GEOdata!$B:$B, H$2, GEOdata!$D:$D, $C105))</f>
        <v>0</v>
      </c>
      <c r="I105" s="15">
        <f xml:space="preserve"> MIN(1, COUNTIFS(GEOdata!$B:$B, I$2, GEOdata!$D:$D, $C105))</f>
        <v>0</v>
      </c>
      <c r="J105" s="15">
        <f xml:space="preserve"> MIN(1, COUNTIFS(GEOdata!$B:$B, J$2, GEOdata!$D:$D, $C105))</f>
        <v>0</v>
      </c>
      <c r="K105" s="15">
        <f xml:space="preserve"> MIN(1, COUNTIFS(GEOdata!$B:$B, K$2, GEOdata!$D:$D, $C105))</f>
        <v>0</v>
      </c>
      <c r="L105" s="15">
        <f xml:space="preserve"> MIN(1, COUNTIFS(GEOdata!$B:$B, L$2, GEOdata!$D:$D, $C105))</f>
        <v>0</v>
      </c>
      <c r="M105" s="15">
        <f xml:space="preserve"> MIN(1, COUNTIFS(GEOdata!$B:$B, M$2, GEOdata!$D:$D, $C105))</f>
        <v>0</v>
      </c>
    </row>
    <row r="106" spans="2:13">
      <c r="B106" s="16">
        <f t="shared" si="2"/>
        <v>0</v>
      </c>
      <c r="C106" t="s">
        <v>1242</v>
      </c>
      <c r="D106" s="15">
        <f xml:space="preserve"> MIN(1, COUNTIFS(GEOdata!$B:$B, D$2, GEOdata!$D:$D, $C106))</f>
        <v>0</v>
      </c>
      <c r="E106" s="15">
        <f xml:space="preserve"> MIN(1, COUNTIFS(GEOdata!$B:$B, E$2, GEOdata!$D:$D, $C106))</f>
        <v>1</v>
      </c>
      <c r="F106" s="15">
        <f xml:space="preserve"> MIN(1, COUNTIFS(GEOdata!$B:$B, F$2, GEOdata!$D:$D, $C106))</f>
        <v>0</v>
      </c>
      <c r="G106" s="15">
        <f xml:space="preserve"> MIN(1, COUNTIFS(GEOdata!$B:$B, G$2, GEOdata!$D:$D, $C106))</f>
        <v>0</v>
      </c>
      <c r="H106" s="15">
        <f xml:space="preserve"> MIN(1, COUNTIFS(GEOdata!$B:$B, H$2, GEOdata!$D:$D, $C106))</f>
        <v>0</v>
      </c>
      <c r="I106" s="15">
        <f xml:space="preserve"> MIN(1, COUNTIFS(GEOdata!$B:$B, I$2, GEOdata!$D:$D, $C106))</f>
        <v>0</v>
      </c>
      <c r="J106" s="15">
        <f xml:space="preserve"> MIN(1, COUNTIFS(GEOdata!$B:$B, J$2, GEOdata!$D:$D, $C106))</f>
        <v>0</v>
      </c>
      <c r="K106" s="15">
        <f xml:space="preserve"> MIN(1, COUNTIFS(GEOdata!$B:$B, K$2, GEOdata!$D:$D, $C106))</f>
        <v>0</v>
      </c>
      <c r="L106" s="15">
        <f xml:space="preserve"> MIN(1, COUNTIFS(GEOdata!$B:$B, L$2, GEOdata!$D:$D, $C106))</f>
        <v>0</v>
      </c>
      <c r="M106" s="15">
        <f xml:space="preserve"> MIN(1, COUNTIFS(GEOdata!$B:$B, M$2, GEOdata!$D:$D, $C106))</f>
        <v>0</v>
      </c>
    </row>
    <row r="107" spans="2:13">
      <c r="B107" s="16">
        <f t="shared" si="2"/>
        <v>1</v>
      </c>
      <c r="C107" t="s">
        <v>1243</v>
      </c>
      <c r="D107" s="15">
        <f xml:space="preserve"> MIN(1, COUNTIFS(GEOdata!$B:$B, D$2, GEOdata!$D:$D, $C107))</f>
        <v>0</v>
      </c>
      <c r="E107" s="15">
        <f xml:space="preserve"> MIN(1, COUNTIFS(GEOdata!$B:$B, E$2, GEOdata!$D:$D, $C107))</f>
        <v>1</v>
      </c>
      <c r="F107" s="15">
        <f xml:space="preserve"> MIN(1, COUNTIFS(GEOdata!$B:$B, F$2, GEOdata!$D:$D, $C107))</f>
        <v>1</v>
      </c>
      <c r="G107" s="15">
        <f xml:space="preserve"> MIN(1, COUNTIFS(GEOdata!$B:$B, G$2, GEOdata!$D:$D, $C107))</f>
        <v>0</v>
      </c>
      <c r="H107" s="15">
        <f xml:space="preserve"> MIN(1, COUNTIFS(GEOdata!$B:$B, H$2, GEOdata!$D:$D, $C107))</f>
        <v>0</v>
      </c>
      <c r="I107" s="15">
        <f xml:space="preserve"> MIN(1, COUNTIFS(GEOdata!$B:$B, I$2, GEOdata!$D:$D, $C107))</f>
        <v>0</v>
      </c>
      <c r="J107" s="15">
        <f xml:space="preserve"> MIN(1, COUNTIFS(GEOdata!$B:$B, J$2, GEOdata!$D:$D, $C107))</f>
        <v>0</v>
      </c>
      <c r="K107" s="15">
        <f xml:space="preserve"> MIN(1, COUNTIFS(GEOdata!$B:$B, K$2, GEOdata!$D:$D, $C107))</f>
        <v>0</v>
      </c>
      <c r="L107" s="15">
        <f xml:space="preserve"> MIN(1, COUNTIFS(GEOdata!$B:$B, L$2, GEOdata!$D:$D, $C107))</f>
        <v>0</v>
      </c>
      <c r="M107" s="15">
        <f xml:space="preserve"> MIN(1, COUNTIFS(GEOdata!$B:$B, M$2, GEOdata!$D:$D, $C107))</f>
        <v>0</v>
      </c>
    </row>
    <row r="108" spans="2:13">
      <c r="B108" s="16">
        <f t="shared" si="2"/>
        <v>0</v>
      </c>
      <c r="C108" t="s">
        <v>1244</v>
      </c>
      <c r="D108" s="15">
        <f xml:space="preserve"> MIN(1, COUNTIFS(GEOdata!$B:$B, D$2, GEOdata!$D:$D, $C108))</f>
        <v>0</v>
      </c>
      <c r="E108" s="15">
        <f xml:space="preserve"> MIN(1, COUNTIFS(GEOdata!$B:$B, E$2, GEOdata!$D:$D, $C108))</f>
        <v>1</v>
      </c>
      <c r="F108" s="15">
        <f xml:space="preserve"> MIN(1, COUNTIFS(GEOdata!$B:$B, F$2, GEOdata!$D:$D, $C108))</f>
        <v>0</v>
      </c>
      <c r="G108" s="15">
        <f xml:space="preserve"> MIN(1, COUNTIFS(GEOdata!$B:$B, G$2, GEOdata!$D:$D, $C108))</f>
        <v>0</v>
      </c>
      <c r="H108" s="15">
        <f xml:space="preserve"> MIN(1, COUNTIFS(GEOdata!$B:$B, H$2, GEOdata!$D:$D, $C108))</f>
        <v>0</v>
      </c>
      <c r="I108" s="15">
        <f xml:space="preserve"> MIN(1, COUNTIFS(GEOdata!$B:$B, I$2, GEOdata!$D:$D, $C108))</f>
        <v>0</v>
      </c>
      <c r="J108" s="15">
        <f xml:space="preserve"> MIN(1, COUNTIFS(GEOdata!$B:$B, J$2, GEOdata!$D:$D, $C108))</f>
        <v>0</v>
      </c>
      <c r="K108" s="15">
        <f xml:space="preserve"> MIN(1, COUNTIFS(GEOdata!$B:$B, K$2, GEOdata!$D:$D, $C108))</f>
        <v>0</v>
      </c>
      <c r="L108" s="15">
        <f xml:space="preserve"> MIN(1, COUNTIFS(GEOdata!$B:$B, L$2, GEOdata!$D:$D, $C108))</f>
        <v>0</v>
      </c>
      <c r="M108" s="15">
        <f xml:space="preserve"> MIN(1, COUNTIFS(GEOdata!$B:$B, M$2, GEOdata!$D:$D, $C108))</f>
        <v>0</v>
      </c>
    </row>
    <row r="109" spans="2:13">
      <c r="B109" s="16">
        <f t="shared" si="2"/>
        <v>0</v>
      </c>
      <c r="C109" t="s">
        <v>1245</v>
      </c>
      <c r="D109" s="15">
        <f xml:space="preserve"> MIN(1, COUNTIFS(GEOdata!$B:$B, D$2, GEOdata!$D:$D, $C109))</f>
        <v>0</v>
      </c>
      <c r="E109" s="15">
        <f xml:space="preserve"> MIN(1, COUNTIFS(GEOdata!$B:$B, E$2, GEOdata!$D:$D, $C109))</f>
        <v>1</v>
      </c>
      <c r="F109" s="15">
        <f xml:space="preserve"> MIN(1, COUNTIFS(GEOdata!$B:$B, F$2, GEOdata!$D:$D, $C109))</f>
        <v>0</v>
      </c>
      <c r="G109" s="15">
        <f xml:space="preserve"> MIN(1, COUNTIFS(GEOdata!$B:$B, G$2, GEOdata!$D:$D, $C109))</f>
        <v>0</v>
      </c>
      <c r="H109" s="15">
        <f xml:space="preserve"> MIN(1, COUNTIFS(GEOdata!$B:$B, H$2, GEOdata!$D:$D, $C109))</f>
        <v>0</v>
      </c>
      <c r="I109" s="15">
        <f xml:space="preserve"> MIN(1, COUNTIFS(GEOdata!$B:$B, I$2, GEOdata!$D:$D, $C109))</f>
        <v>0</v>
      </c>
      <c r="J109" s="15">
        <f xml:space="preserve"> MIN(1, COUNTIFS(GEOdata!$B:$B, J$2, GEOdata!$D:$D, $C109))</f>
        <v>0</v>
      </c>
      <c r="K109" s="15">
        <f xml:space="preserve"> MIN(1, COUNTIFS(GEOdata!$B:$B, K$2, GEOdata!$D:$D, $C109))</f>
        <v>0</v>
      </c>
      <c r="L109" s="15">
        <f xml:space="preserve"> MIN(1, COUNTIFS(GEOdata!$B:$B, L$2, GEOdata!$D:$D, $C109))</f>
        <v>0</v>
      </c>
      <c r="M109" s="15">
        <f xml:space="preserve"> MIN(1, COUNTIFS(GEOdata!$B:$B, M$2, GEOdata!$D:$D, $C109))</f>
        <v>0</v>
      </c>
    </row>
    <row r="110" spans="2:13">
      <c r="B110" s="16">
        <f t="shared" si="2"/>
        <v>0</v>
      </c>
      <c r="C110" t="s">
        <v>1303</v>
      </c>
      <c r="D110" s="15">
        <f xml:space="preserve"> MIN(1, COUNTIFS(GEOdata!$B:$B, D$2, GEOdata!$D:$D, $C110))</f>
        <v>0</v>
      </c>
      <c r="E110" s="15">
        <f xml:space="preserve"> MIN(1, COUNTIFS(GEOdata!$B:$B, E$2, GEOdata!$D:$D, $C110))</f>
        <v>1</v>
      </c>
      <c r="F110" s="15">
        <f xml:space="preserve"> MIN(1, COUNTIFS(GEOdata!$B:$B, F$2, GEOdata!$D:$D, $C110))</f>
        <v>0</v>
      </c>
      <c r="G110" s="15">
        <f xml:space="preserve"> MIN(1, COUNTIFS(GEOdata!$B:$B, G$2, GEOdata!$D:$D, $C110))</f>
        <v>0</v>
      </c>
      <c r="H110" s="15">
        <f xml:space="preserve"> MIN(1, COUNTIFS(GEOdata!$B:$B, H$2, GEOdata!$D:$D, $C110))</f>
        <v>0</v>
      </c>
      <c r="I110" s="15">
        <f xml:space="preserve"> MIN(1, COUNTIFS(GEOdata!$B:$B, I$2, GEOdata!$D:$D, $C110))</f>
        <v>0</v>
      </c>
      <c r="J110" s="15">
        <f xml:space="preserve"> MIN(1, COUNTIFS(GEOdata!$B:$B, J$2, GEOdata!$D:$D, $C110))</f>
        <v>0</v>
      </c>
      <c r="K110" s="15">
        <f xml:space="preserve"> MIN(1, COUNTIFS(GEOdata!$B:$B, K$2, GEOdata!$D:$D, $C110))</f>
        <v>0</v>
      </c>
      <c r="L110" s="15">
        <f xml:space="preserve"> MIN(1, COUNTIFS(GEOdata!$B:$B, L$2, GEOdata!$D:$D, $C110))</f>
        <v>0</v>
      </c>
      <c r="M110" s="15">
        <f xml:space="preserve"> MIN(1, COUNTIFS(GEOdata!$B:$B, M$2, GEOdata!$D:$D, $C110))</f>
        <v>0</v>
      </c>
    </row>
    <row r="111" spans="2:13">
      <c r="B111" s="16">
        <f t="shared" si="2"/>
        <v>0</v>
      </c>
      <c r="C111" t="s">
        <v>1246</v>
      </c>
      <c r="D111" s="15">
        <f xml:space="preserve"> MIN(1, COUNTIFS(GEOdata!$B:$B, D$2, GEOdata!$D:$D, $C111))</f>
        <v>0</v>
      </c>
      <c r="E111" s="15">
        <f xml:space="preserve"> MIN(1, COUNTIFS(GEOdata!$B:$B, E$2, GEOdata!$D:$D, $C111))</f>
        <v>1</v>
      </c>
      <c r="F111" s="15">
        <f xml:space="preserve"> MIN(1, COUNTIFS(GEOdata!$B:$B, F$2, GEOdata!$D:$D, $C111))</f>
        <v>0</v>
      </c>
      <c r="G111" s="15">
        <f xml:space="preserve"> MIN(1, COUNTIFS(GEOdata!$B:$B, G$2, GEOdata!$D:$D, $C111))</f>
        <v>0</v>
      </c>
      <c r="H111" s="15">
        <f xml:space="preserve"> MIN(1, COUNTIFS(GEOdata!$B:$B, H$2, GEOdata!$D:$D, $C111))</f>
        <v>0</v>
      </c>
      <c r="I111" s="15">
        <f xml:space="preserve"> MIN(1, COUNTIFS(GEOdata!$B:$B, I$2, GEOdata!$D:$D, $C111))</f>
        <v>0</v>
      </c>
      <c r="J111" s="15">
        <f xml:space="preserve"> MIN(1, COUNTIFS(GEOdata!$B:$B, J$2, GEOdata!$D:$D, $C111))</f>
        <v>0</v>
      </c>
      <c r="K111" s="15">
        <f xml:space="preserve"> MIN(1, COUNTIFS(GEOdata!$B:$B, K$2, GEOdata!$D:$D, $C111))</f>
        <v>0</v>
      </c>
      <c r="L111" s="15">
        <f xml:space="preserve"> MIN(1, COUNTIFS(GEOdata!$B:$B, L$2, GEOdata!$D:$D, $C111))</f>
        <v>0</v>
      </c>
      <c r="M111" s="15">
        <f xml:space="preserve"> MIN(1, COUNTIFS(GEOdata!$B:$B, M$2, GEOdata!$D:$D, $C111))</f>
        <v>0</v>
      </c>
    </row>
    <row r="112" spans="2:13">
      <c r="B112" s="16">
        <f t="shared" si="2"/>
        <v>0</v>
      </c>
      <c r="C112" t="s">
        <v>1280</v>
      </c>
      <c r="D112" s="15">
        <f xml:space="preserve"> MIN(1, COUNTIFS(GEOdata!$B:$B, D$2, GEOdata!$D:$D, $C112))</f>
        <v>0</v>
      </c>
      <c r="E112" s="15">
        <f xml:space="preserve"> MIN(1, COUNTIFS(GEOdata!$B:$B, E$2, GEOdata!$D:$D, $C112))</f>
        <v>1</v>
      </c>
      <c r="F112" s="15">
        <f xml:space="preserve"> MIN(1, COUNTIFS(GEOdata!$B:$B, F$2, GEOdata!$D:$D, $C112))</f>
        <v>0</v>
      </c>
      <c r="G112" s="15">
        <f xml:space="preserve"> MIN(1, COUNTIFS(GEOdata!$B:$B, G$2, GEOdata!$D:$D, $C112))</f>
        <v>0</v>
      </c>
      <c r="H112" s="15">
        <f xml:space="preserve"> MIN(1, COUNTIFS(GEOdata!$B:$B, H$2, GEOdata!$D:$D, $C112))</f>
        <v>0</v>
      </c>
      <c r="I112" s="15">
        <f xml:space="preserve"> MIN(1, COUNTIFS(GEOdata!$B:$B, I$2, GEOdata!$D:$D, $C112))</f>
        <v>0</v>
      </c>
      <c r="J112" s="15">
        <f xml:space="preserve"> MIN(1, COUNTIFS(GEOdata!$B:$B, J$2, GEOdata!$D:$D, $C112))</f>
        <v>0</v>
      </c>
      <c r="K112" s="15">
        <f xml:space="preserve"> MIN(1, COUNTIFS(GEOdata!$B:$B, K$2, GEOdata!$D:$D, $C112))</f>
        <v>0</v>
      </c>
      <c r="L112" s="15">
        <f xml:space="preserve"> MIN(1, COUNTIFS(GEOdata!$B:$B, L$2, GEOdata!$D:$D, $C112))</f>
        <v>0</v>
      </c>
      <c r="M112" s="15">
        <f xml:space="preserve"> MIN(1, COUNTIFS(GEOdata!$B:$B, M$2, GEOdata!$D:$D, $C112))</f>
        <v>0</v>
      </c>
    </row>
    <row r="113" spans="2:13">
      <c r="B113" s="16">
        <f t="shared" si="2"/>
        <v>1</v>
      </c>
      <c r="C113" t="s">
        <v>1173</v>
      </c>
      <c r="D113" s="15">
        <f xml:space="preserve"> MIN(1, COUNTIFS(GEOdata!$B:$B, D$2, GEOdata!$D:$D, $C113))</f>
        <v>1</v>
      </c>
      <c r="E113" s="15">
        <f xml:space="preserve"> MIN(1, COUNTIFS(GEOdata!$B:$B, E$2, GEOdata!$D:$D, $C113))</f>
        <v>1</v>
      </c>
      <c r="F113" s="15">
        <f xml:space="preserve"> MIN(1, COUNTIFS(GEOdata!$B:$B, F$2, GEOdata!$D:$D, $C113))</f>
        <v>1</v>
      </c>
      <c r="G113" s="15">
        <f xml:space="preserve"> MIN(1, COUNTIFS(GEOdata!$B:$B, G$2, GEOdata!$D:$D, $C113))</f>
        <v>0</v>
      </c>
      <c r="H113" s="15">
        <f xml:space="preserve"> MIN(1, COUNTIFS(GEOdata!$B:$B, H$2, GEOdata!$D:$D, $C113))</f>
        <v>0</v>
      </c>
      <c r="I113" s="15">
        <f xml:space="preserve"> MIN(1, COUNTIFS(GEOdata!$B:$B, I$2, GEOdata!$D:$D, $C113))</f>
        <v>0</v>
      </c>
      <c r="J113" s="15">
        <f xml:space="preserve"> MIN(1, COUNTIFS(GEOdata!$B:$B, J$2, GEOdata!$D:$D, $C113))</f>
        <v>0</v>
      </c>
      <c r="K113" s="15">
        <f xml:space="preserve"> MIN(1, COUNTIFS(GEOdata!$B:$B, K$2, GEOdata!$D:$D, $C113))</f>
        <v>0</v>
      </c>
      <c r="L113" s="15">
        <f xml:space="preserve"> MIN(1, COUNTIFS(GEOdata!$B:$B, L$2, GEOdata!$D:$D, $C113))</f>
        <v>0</v>
      </c>
      <c r="M113" s="15">
        <f xml:space="preserve"> MIN(1, COUNTIFS(GEOdata!$B:$B, M$2, GEOdata!$D:$D, $C113))</f>
        <v>0</v>
      </c>
    </row>
    <row r="114" spans="2:13">
      <c r="B114" s="16">
        <f t="shared" si="2"/>
        <v>0</v>
      </c>
      <c r="C114" t="s">
        <v>1293</v>
      </c>
      <c r="D114" s="15">
        <f xml:space="preserve"> MIN(1, COUNTIFS(GEOdata!$B:$B, D$2, GEOdata!$D:$D, $C114))</f>
        <v>0</v>
      </c>
      <c r="E114" s="15">
        <f xml:space="preserve"> MIN(1, COUNTIFS(GEOdata!$B:$B, E$2, GEOdata!$D:$D, $C114))</f>
        <v>1</v>
      </c>
      <c r="F114" s="15">
        <f xml:space="preserve"> MIN(1, COUNTIFS(GEOdata!$B:$B, F$2, GEOdata!$D:$D, $C114))</f>
        <v>0</v>
      </c>
      <c r="G114" s="15">
        <f xml:space="preserve"> MIN(1, COUNTIFS(GEOdata!$B:$B, G$2, GEOdata!$D:$D, $C114))</f>
        <v>0</v>
      </c>
      <c r="H114" s="15">
        <f xml:space="preserve"> MIN(1, COUNTIFS(GEOdata!$B:$B, H$2, GEOdata!$D:$D, $C114))</f>
        <v>0</v>
      </c>
      <c r="I114" s="15">
        <f xml:space="preserve"> MIN(1, COUNTIFS(GEOdata!$B:$B, I$2, GEOdata!$D:$D, $C114))</f>
        <v>0</v>
      </c>
      <c r="J114" s="15">
        <f xml:space="preserve"> MIN(1, COUNTIFS(GEOdata!$B:$B, J$2, GEOdata!$D:$D, $C114))</f>
        <v>0</v>
      </c>
      <c r="K114" s="15">
        <f xml:space="preserve"> MIN(1, COUNTIFS(GEOdata!$B:$B, K$2, GEOdata!$D:$D, $C114))</f>
        <v>0</v>
      </c>
      <c r="L114" s="15">
        <f xml:space="preserve"> MIN(1, COUNTIFS(GEOdata!$B:$B, L$2, GEOdata!$D:$D, $C114))</f>
        <v>0</v>
      </c>
      <c r="M114" s="15">
        <f xml:space="preserve"> MIN(1, COUNTIFS(GEOdata!$B:$B, M$2, GEOdata!$D:$D, $C114))</f>
        <v>0</v>
      </c>
    </row>
    <row r="115" spans="2:13">
      <c r="B115" s="16">
        <f t="shared" si="2"/>
        <v>0</v>
      </c>
      <c r="C115" t="s">
        <v>1281</v>
      </c>
      <c r="D115" s="15">
        <f xml:space="preserve"> MIN(1, COUNTIFS(GEOdata!$B:$B, D$2, GEOdata!$D:$D, $C115))</f>
        <v>0</v>
      </c>
      <c r="E115" s="15">
        <f xml:space="preserve"> MIN(1, COUNTIFS(GEOdata!$B:$B, E$2, GEOdata!$D:$D, $C115))</f>
        <v>1</v>
      </c>
      <c r="F115" s="15">
        <f xml:space="preserve"> MIN(1, COUNTIFS(GEOdata!$B:$B, F$2, GEOdata!$D:$D, $C115))</f>
        <v>0</v>
      </c>
      <c r="G115" s="15">
        <f xml:space="preserve"> MIN(1, COUNTIFS(GEOdata!$B:$B, G$2, GEOdata!$D:$D, $C115))</f>
        <v>0</v>
      </c>
      <c r="H115" s="15">
        <f xml:space="preserve"> MIN(1, COUNTIFS(GEOdata!$B:$B, H$2, GEOdata!$D:$D, $C115))</f>
        <v>0</v>
      </c>
      <c r="I115" s="15">
        <f xml:space="preserve"> MIN(1, COUNTIFS(GEOdata!$B:$B, I$2, GEOdata!$D:$D, $C115))</f>
        <v>0</v>
      </c>
      <c r="J115" s="15">
        <f xml:space="preserve"> MIN(1, COUNTIFS(GEOdata!$B:$B, J$2, GEOdata!$D:$D, $C115))</f>
        <v>0</v>
      </c>
      <c r="K115" s="15">
        <f xml:space="preserve"> MIN(1, COUNTIFS(GEOdata!$B:$B, K$2, GEOdata!$D:$D, $C115))</f>
        <v>0</v>
      </c>
      <c r="L115" s="15">
        <f xml:space="preserve"> MIN(1, COUNTIFS(GEOdata!$B:$B, L$2, GEOdata!$D:$D, $C115))</f>
        <v>0</v>
      </c>
      <c r="M115" s="15">
        <f xml:space="preserve"> MIN(1, COUNTIFS(GEOdata!$B:$B, M$2, GEOdata!$D:$D, $C115))</f>
        <v>0</v>
      </c>
    </row>
    <row r="116" spans="2:13">
      <c r="B116" s="16">
        <f t="shared" si="2"/>
        <v>0</v>
      </c>
      <c r="C116" t="s">
        <v>1247</v>
      </c>
      <c r="D116" s="15">
        <f xml:space="preserve"> MIN(1, COUNTIFS(GEOdata!$B:$B, D$2, GEOdata!$D:$D, $C116))</f>
        <v>0</v>
      </c>
      <c r="E116" s="15">
        <f xml:space="preserve"> MIN(1, COUNTIFS(GEOdata!$B:$B, E$2, GEOdata!$D:$D, $C116))</f>
        <v>1</v>
      </c>
      <c r="F116" s="15">
        <f xml:space="preserve"> MIN(1, COUNTIFS(GEOdata!$B:$B, F$2, GEOdata!$D:$D, $C116))</f>
        <v>0</v>
      </c>
      <c r="G116" s="15">
        <f xml:space="preserve"> MIN(1, COUNTIFS(GEOdata!$B:$B, G$2, GEOdata!$D:$D, $C116))</f>
        <v>0</v>
      </c>
      <c r="H116" s="15">
        <f xml:space="preserve"> MIN(1, COUNTIFS(GEOdata!$B:$B, H$2, GEOdata!$D:$D, $C116))</f>
        <v>0</v>
      </c>
      <c r="I116" s="15">
        <f xml:space="preserve"> MIN(1, COUNTIFS(GEOdata!$B:$B, I$2, GEOdata!$D:$D, $C116))</f>
        <v>0</v>
      </c>
      <c r="J116" s="15">
        <f xml:space="preserve"> MIN(1, COUNTIFS(GEOdata!$B:$B, J$2, GEOdata!$D:$D, $C116))</f>
        <v>0</v>
      </c>
      <c r="K116" s="15">
        <f xml:space="preserve"> MIN(1, COUNTIFS(GEOdata!$B:$B, K$2, GEOdata!$D:$D, $C116))</f>
        <v>0</v>
      </c>
      <c r="L116" s="15">
        <f xml:space="preserve"> MIN(1, COUNTIFS(GEOdata!$B:$B, L$2, GEOdata!$D:$D, $C116))</f>
        <v>0</v>
      </c>
      <c r="M116" s="15">
        <f xml:space="preserve"> MIN(1, COUNTIFS(GEOdata!$B:$B, M$2, GEOdata!$D:$D, $C116))</f>
        <v>0</v>
      </c>
    </row>
    <row r="117" spans="2:13">
      <c r="B117" s="16">
        <f t="shared" si="2"/>
        <v>0</v>
      </c>
      <c r="C117" t="s">
        <v>1282</v>
      </c>
      <c r="D117" s="15">
        <f xml:space="preserve"> MIN(1, COUNTIFS(GEOdata!$B:$B, D$2, GEOdata!$D:$D, $C117))</f>
        <v>0</v>
      </c>
      <c r="E117" s="15">
        <f xml:space="preserve"> MIN(1, COUNTIFS(GEOdata!$B:$B, E$2, GEOdata!$D:$D, $C117))</f>
        <v>1</v>
      </c>
      <c r="F117" s="15">
        <f xml:space="preserve"> MIN(1, COUNTIFS(GEOdata!$B:$B, F$2, GEOdata!$D:$D, $C117))</f>
        <v>0</v>
      </c>
      <c r="G117" s="15">
        <f xml:space="preserve"> MIN(1, COUNTIFS(GEOdata!$B:$B, G$2, GEOdata!$D:$D, $C117))</f>
        <v>0</v>
      </c>
      <c r="H117" s="15">
        <f xml:space="preserve"> MIN(1, COUNTIFS(GEOdata!$B:$B, H$2, GEOdata!$D:$D, $C117))</f>
        <v>0</v>
      </c>
      <c r="I117" s="15">
        <f xml:space="preserve"> MIN(1, COUNTIFS(GEOdata!$B:$B, I$2, GEOdata!$D:$D, $C117))</f>
        <v>0</v>
      </c>
      <c r="J117" s="15">
        <f xml:space="preserve"> MIN(1, COUNTIFS(GEOdata!$B:$B, J$2, GEOdata!$D:$D, $C117))</f>
        <v>0</v>
      </c>
      <c r="K117" s="15">
        <f xml:space="preserve"> MIN(1, COUNTIFS(GEOdata!$B:$B, K$2, GEOdata!$D:$D, $C117))</f>
        <v>0</v>
      </c>
      <c r="L117" s="15">
        <f xml:space="preserve"> MIN(1, COUNTIFS(GEOdata!$B:$B, L$2, GEOdata!$D:$D, $C117))</f>
        <v>0</v>
      </c>
      <c r="M117" s="15">
        <f xml:space="preserve"> MIN(1, COUNTIFS(GEOdata!$B:$B, M$2, GEOdata!$D:$D, $C117))</f>
        <v>0</v>
      </c>
    </row>
    <row r="118" spans="2:13">
      <c r="B118" s="16">
        <f t="shared" si="2"/>
        <v>0</v>
      </c>
      <c r="C118" t="s">
        <v>1283</v>
      </c>
      <c r="D118" s="15">
        <f xml:space="preserve"> MIN(1, COUNTIFS(GEOdata!$B:$B, D$2, GEOdata!$D:$D, $C118))</f>
        <v>0</v>
      </c>
      <c r="E118" s="15">
        <f xml:space="preserve"> MIN(1, COUNTIFS(GEOdata!$B:$B, E$2, GEOdata!$D:$D, $C118))</f>
        <v>1</v>
      </c>
      <c r="F118" s="15">
        <f xml:space="preserve"> MIN(1, COUNTIFS(GEOdata!$B:$B, F$2, GEOdata!$D:$D, $C118))</f>
        <v>0</v>
      </c>
      <c r="G118" s="15">
        <f xml:space="preserve"> MIN(1, COUNTIFS(GEOdata!$B:$B, G$2, GEOdata!$D:$D, $C118))</f>
        <v>0</v>
      </c>
      <c r="H118" s="15">
        <f xml:space="preserve"> MIN(1, COUNTIFS(GEOdata!$B:$B, H$2, GEOdata!$D:$D, $C118))</f>
        <v>0</v>
      </c>
      <c r="I118" s="15">
        <f xml:space="preserve"> MIN(1, COUNTIFS(GEOdata!$B:$B, I$2, GEOdata!$D:$D, $C118))</f>
        <v>0</v>
      </c>
      <c r="J118" s="15">
        <f xml:space="preserve"> MIN(1, COUNTIFS(GEOdata!$B:$B, J$2, GEOdata!$D:$D, $C118))</f>
        <v>0</v>
      </c>
      <c r="K118" s="15">
        <f xml:space="preserve"> MIN(1, COUNTIFS(GEOdata!$B:$B, K$2, GEOdata!$D:$D, $C118))</f>
        <v>0</v>
      </c>
      <c r="L118" s="15">
        <f xml:space="preserve"> MIN(1, COUNTIFS(GEOdata!$B:$B, L$2, GEOdata!$D:$D, $C118))</f>
        <v>0</v>
      </c>
      <c r="M118" s="15">
        <f xml:space="preserve"> MIN(1, COUNTIFS(GEOdata!$B:$B, M$2, GEOdata!$D:$D, $C118))</f>
        <v>0</v>
      </c>
    </row>
    <row r="119" spans="2:13">
      <c r="B119" s="16">
        <f t="shared" si="2"/>
        <v>0</v>
      </c>
      <c r="C119" t="s">
        <v>1309</v>
      </c>
      <c r="D119" s="15">
        <f xml:space="preserve"> MIN(1, COUNTIFS(GEOdata!$B:$B, D$2, GEOdata!$D:$D, $C119))</f>
        <v>0</v>
      </c>
      <c r="E119" s="15">
        <f xml:space="preserve"> MIN(1, COUNTIFS(GEOdata!$B:$B, E$2, GEOdata!$D:$D, $C119))</f>
        <v>1</v>
      </c>
      <c r="F119" s="15">
        <f xml:space="preserve"> MIN(1, COUNTIFS(GEOdata!$B:$B, F$2, GEOdata!$D:$D, $C119))</f>
        <v>0</v>
      </c>
      <c r="G119" s="15">
        <f xml:space="preserve"> MIN(1, COUNTIFS(GEOdata!$B:$B, G$2, GEOdata!$D:$D, $C119))</f>
        <v>0</v>
      </c>
      <c r="H119" s="15">
        <f xml:space="preserve"> MIN(1, COUNTIFS(GEOdata!$B:$B, H$2, GEOdata!$D:$D, $C119))</f>
        <v>0</v>
      </c>
      <c r="I119" s="15">
        <f xml:space="preserve"> MIN(1, COUNTIFS(GEOdata!$B:$B, I$2, GEOdata!$D:$D, $C119))</f>
        <v>0</v>
      </c>
      <c r="J119" s="15">
        <f xml:space="preserve"> MIN(1, COUNTIFS(GEOdata!$B:$B, J$2, GEOdata!$D:$D, $C119))</f>
        <v>0</v>
      </c>
      <c r="K119" s="15">
        <f xml:space="preserve"> MIN(1, COUNTIFS(GEOdata!$B:$B, K$2, GEOdata!$D:$D, $C119))</f>
        <v>0</v>
      </c>
      <c r="L119" s="15">
        <f xml:space="preserve"> MIN(1, COUNTIFS(GEOdata!$B:$B, L$2, GEOdata!$D:$D, $C119))</f>
        <v>0</v>
      </c>
      <c r="M119" s="15">
        <f xml:space="preserve"> MIN(1, COUNTIFS(GEOdata!$B:$B, M$2, GEOdata!$D:$D, $C119))</f>
        <v>0</v>
      </c>
    </row>
    <row r="120" spans="2:13">
      <c r="B120" s="16">
        <f t="shared" si="2"/>
        <v>0</v>
      </c>
      <c r="C120" t="s">
        <v>1248</v>
      </c>
      <c r="D120" s="15">
        <f xml:space="preserve"> MIN(1, COUNTIFS(GEOdata!$B:$B, D$2, GEOdata!$D:$D, $C120))</f>
        <v>0</v>
      </c>
      <c r="E120" s="15">
        <f xml:space="preserve"> MIN(1, COUNTIFS(GEOdata!$B:$B, E$2, GEOdata!$D:$D, $C120))</f>
        <v>1</v>
      </c>
      <c r="F120" s="15">
        <f xml:space="preserve"> MIN(1, COUNTIFS(GEOdata!$B:$B, F$2, GEOdata!$D:$D, $C120))</f>
        <v>0</v>
      </c>
      <c r="G120" s="15">
        <f xml:space="preserve"> MIN(1, COUNTIFS(GEOdata!$B:$B, G$2, GEOdata!$D:$D, $C120))</f>
        <v>0</v>
      </c>
      <c r="H120" s="15">
        <f xml:space="preserve"> MIN(1, COUNTIFS(GEOdata!$B:$B, H$2, GEOdata!$D:$D, $C120))</f>
        <v>0</v>
      </c>
      <c r="I120" s="15">
        <f xml:space="preserve"> MIN(1, COUNTIFS(GEOdata!$B:$B, I$2, GEOdata!$D:$D, $C120))</f>
        <v>0</v>
      </c>
      <c r="J120" s="15">
        <f xml:space="preserve"> MIN(1, COUNTIFS(GEOdata!$B:$B, J$2, GEOdata!$D:$D, $C120))</f>
        <v>0</v>
      </c>
      <c r="K120" s="15">
        <f xml:space="preserve"> MIN(1, COUNTIFS(GEOdata!$B:$B, K$2, GEOdata!$D:$D, $C120))</f>
        <v>0</v>
      </c>
      <c r="L120" s="15">
        <f xml:space="preserve"> MIN(1, COUNTIFS(GEOdata!$B:$B, L$2, GEOdata!$D:$D, $C120))</f>
        <v>0</v>
      </c>
      <c r="M120" s="15">
        <f xml:space="preserve"> MIN(1, COUNTIFS(GEOdata!$B:$B, M$2, GEOdata!$D:$D, $C120))</f>
        <v>0</v>
      </c>
    </row>
    <row r="121" spans="2:13">
      <c r="B121" s="16">
        <f t="shared" si="2"/>
        <v>0</v>
      </c>
      <c r="C121" t="s">
        <v>1249</v>
      </c>
      <c r="D121" s="15">
        <f xml:space="preserve"> MIN(1, COUNTIFS(GEOdata!$B:$B, D$2, GEOdata!$D:$D, $C121))</f>
        <v>0</v>
      </c>
      <c r="E121" s="15">
        <f xml:space="preserve"> MIN(1, COUNTIFS(GEOdata!$B:$B, E$2, GEOdata!$D:$D, $C121))</f>
        <v>1</v>
      </c>
      <c r="F121" s="15">
        <f xml:space="preserve"> MIN(1, COUNTIFS(GEOdata!$B:$B, F$2, GEOdata!$D:$D, $C121))</f>
        <v>0</v>
      </c>
      <c r="G121" s="15">
        <f xml:space="preserve"> MIN(1, COUNTIFS(GEOdata!$B:$B, G$2, GEOdata!$D:$D, $C121))</f>
        <v>0</v>
      </c>
      <c r="H121" s="15">
        <f xml:space="preserve"> MIN(1, COUNTIFS(GEOdata!$B:$B, H$2, GEOdata!$D:$D, $C121))</f>
        <v>0</v>
      </c>
      <c r="I121" s="15">
        <f xml:space="preserve"> MIN(1, COUNTIFS(GEOdata!$B:$B, I$2, GEOdata!$D:$D, $C121))</f>
        <v>0</v>
      </c>
      <c r="J121" s="15">
        <f xml:space="preserve"> MIN(1, COUNTIFS(GEOdata!$B:$B, J$2, GEOdata!$D:$D, $C121))</f>
        <v>0</v>
      </c>
      <c r="K121" s="15">
        <f xml:space="preserve"> MIN(1, COUNTIFS(GEOdata!$B:$B, K$2, GEOdata!$D:$D, $C121))</f>
        <v>0</v>
      </c>
      <c r="L121" s="15">
        <f xml:space="preserve"> MIN(1, COUNTIFS(GEOdata!$B:$B, L$2, GEOdata!$D:$D, $C121))</f>
        <v>0</v>
      </c>
      <c r="M121" s="15">
        <f xml:space="preserve"> MIN(1, COUNTIFS(GEOdata!$B:$B, M$2, GEOdata!$D:$D, $C121))</f>
        <v>0</v>
      </c>
    </row>
    <row r="122" spans="2:13">
      <c r="B122" s="16">
        <f t="shared" si="2"/>
        <v>0</v>
      </c>
      <c r="C122" t="s">
        <v>1250</v>
      </c>
      <c r="D122" s="15">
        <f xml:space="preserve"> MIN(1, COUNTIFS(GEOdata!$B:$B, D$2, GEOdata!$D:$D, $C122))</f>
        <v>0</v>
      </c>
      <c r="E122" s="15">
        <f xml:space="preserve"> MIN(1, COUNTIFS(GEOdata!$B:$B, E$2, GEOdata!$D:$D, $C122))</f>
        <v>1</v>
      </c>
      <c r="F122" s="15">
        <f xml:space="preserve"> MIN(1, COUNTIFS(GEOdata!$B:$B, F$2, GEOdata!$D:$D, $C122))</f>
        <v>0</v>
      </c>
      <c r="G122" s="15">
        <f xml:space="preserve"> MIN(1, COUNTIFS(GEOdata!$B:$B, G$2, GEOdata!$D:$D, $C122))</f>
        <v>0</v>
      </c>
      <c r="H122" s="15">
        <f xml:space="preserve"> MIN(1, COUNTIFS(GEOdata!$B:$B, H$2, GEOdata!$D:$D, $C122))</f>
        <v>0</v>
      </c>
      <c r="I122" s="15">
        <f xml:space="preserve"> MIN(1, COUNTIFS(GEOdata!$B:$B, I$2, GEOdata!$D:$D, $C122))</f>
        <v>0</v>
      </c>
      <c r="J122" s="15">
        <f xml:space="preserve"> MIN(1, COUNTIFS(GEOdata!$B:$B, J$2, GEOdata!$D:$D, $C122))</f>
        <v>0</v>
      </c>
      <c r="K122" s="15">
        <f xml:space="preserve"> MIN(1, COUNTIFS(GEOdata!$B:$B, K$2, GEOdata!$D:$D, $C122))</f>
        <v>0</v>
      </c>
      <c r="L122" s="15">
        <f xml:space="preserve"> MIN(1, COUNTIFS(GEOdata!$B:$B, L$2, GEOdata!$D:$D, $C122))</f>
        <v>0</v>
      </c>
      <c r="M122" s="15">
        <f xml:space="preserve"> MIN(1, COUNTIFS(GEOdata!$B:$B, M$2, GEOdata!$D:$D, $C122))</f>
        <v>0</v>
      </c>
    </row>
    <row r="123" spans="2:13">
      <c r="B123" s="16">
        <f t="shared" si="2"/>
        <v>0</v>
      </c>
      <c r="C123" t="s">
        <v>1251</v>
      </c>
      <c r="D123" s="15">
        <f xml:space="preserve"> MIN(1, COUNTIFS(GEOdata!$B:$B, D$2, GEOdata!$D:$D, $C123))</f>
        <v>0</v>
      </c>
      <c r="E123" s="15">
        <f xml:space="preserve"> MIN(1, COUNTIFS(GEOdata!$B:$B, E$2, GEOdata!$D:$D, $C123))</f>
        <v>1</v>
      </c>
      <c r="F123" s="15">
        <f xml:space="preserve"> MIN(1, COUNTIFS(GEOdata!$B:$B, F$2, GEOdata!$D:$D, $C123))</f>
        <v>0</v>
      </c>
      <c r="G123" s="15">
        <f xml:space="preserve"> MIN(1, COUNTIFS(GEOdata!$B:$B, G$2, GEOdata!$D:$D, $C123))</f>
        <v>0</v>
      </c>
      <c r="H123" s="15">
        <f xml:space="preserve"> MIN(1, COUNTIFS(GEOdata!$B:$B, H$2, GEOdata!$D:$D, $C123))</f>
        <v>0</v>
      </c>
      <c r="I123" s="15">
        <f xml:space="preserve"> MIN(1, COUNTIFS(GEOdata!$B:$B, I$2, GEOdata!$D:$D, $C123))</f>
        <v>0</v>
      </c>
      <c r="J123" s="15">
        <f xml:space="preserve"> MIN(1, COUNTIFS(GEOdata!$B:$B, J$2, GEOdata!$D:$D, $C123))</f>
        <v>0</v>
      </c>
      <c r="K123" s="15">
        <f xml:space="preserve"> MIN(1, COUNTIFS(GEOdata!$B:$B, K$2, GEOdata!$D:$D, $C123))</f>
        <v>0</v>
      </c>
      <c r="L123" s="15">
        <f xml:space="preserve"> MIN(1, COUNTIFS(GEOdata!$B:$B, L$2, GEOdata!$D:$D, $C123))</f>
        <v>0</v>
      </c>
      <c r="M123" s="15">
        <f xml:space="preserve"> MIN(1, COUNTIFS(GEOdata!$B:$B, M$2, GEOdata!$D:$D, $C123))</f>
        <v>0</v>
      </c>
    </row>
    <row r="124" spans="2:13">
      <c r="B124" s="16">
        <f t="shared" si="2"/>
        <v>0</v>
      </c>
      <c r="C124" t="s">
        <v>1252</v>
      </c>
      <c r="D124" s="15">
        <f xml:space="preserve"> MIN(1, COUNTIFS(GEOdata!$B:$B, D$2, GEOdata!$D:$D, $C124))</f>
        <v>0</v>
      </c>
      <c r="E124" s="15">
        <f xml:space="preserve"> MIN(1, COUNTIFS(GEOdata!$B:$B, E$2, GEOdata!$D:$D, $C124))</f>
        <v>1</v>
      </c>
      <c r="F124" s="15">
        <f xml:space="preserve"> MIN(1, COUNTIFS(GEOdata!$B:$B, F$2, GEOdata!$D:$D, $C124))</f>
        <v>0</v>
      </c>
      <c r="G124" s="15">
        <f xml:space="preserve"> MIN(1, COUNTIFS(GEOdata!$B:$B, G$2, GEOdata!$D:$D, $C124))</f>
        <v>0</v>
      </c>
      <c r="H124" s="15">
        <f xml:space="preserve"> MIN(1, COUNTIFS(GEOdata!$B:$B, H$2, GEOdata!$D:$D, $C124))</f>
        <v>0</v>
      </c>
      <c r="I124" s="15">
        <f xml:space="preserve"> MIN(1, COUNTIFS(GEOdata!$B:$B, I$2, GEOdata!$D:$D, $C124))</f>
        <v>0</v>
      </c>
      <c r="J124" s="15">
        <f xml:space="preserve"> MIN(1, COUNTIFS(GEOdata!$B:$B, J$2, GEOdata!$D:$D, $C124))</f>
        <v>0</v>
      </c>
      <c r="K124" s="15">
        <f xml:space="preserve"> MIN(1, COUNTIFS(GEOdata!$B:$B, K$2, GEOdata!$D:$D, $C124))</f>
        <v>0</v>
      </c>
      <c r="L124" s="15">
        <f xml:space="preserve"> MIN(1, COUNTIFS(GEOdata!$B:$B, L$2, GEOdata!$D:$D, $C124))</f>
        <v>0</v>
      </c>
      <c r="M124" s="15">
        <f xml:space="preserve"> MIN(1, COUNTIFS(GEOdata!$B:$B, M$2, GEOdata!$D:$D, $C124))</f>
        <v>0</v>
      </c>
    </row>
    <row r="125" spans="2:13">
      <c r="B125" s="16">
        <f t="shared" si="2"/>
        <v>1</v>
      </c>
      <c r="C125" t="s">
        <v>1304</v>
      </c>
      <c r="D125" s="15">
        <f xml:space="preserve"> MIN(1, COUNTIFS(GEOdata!$B:$B, D$2, GEOdata!$D:$D, $C125))</f>
        <v>0</v>
      </c>
      <c r="E125" s="15">
        <f xml:space="preserve"> MIN(1, COUNTIFS(GEOdata!$B:$B, E$2, GEOdata!$D:$D, $C125))</f>
        <v>1</v>
      </c>
      <c r="F125" s="15">
        <f xml:space="preserve"> MIN(1, COUNTIFS(GEOdata!$B:$B, F$2, GEOdata!$D:$D, $C125))</f>
        <v>1</v>
      </c>
      <c r="G125" s="15">
        <f xml:space="preserve"> MIN(1, COUNTIFS(GEOdata!$B:$B, G$2, GEOdata!$D:$D, $C125))</f>
        <v>0</v>
      </c>
      <c r="H125" s="15">
        <f xml:space="preserve"> MIN(1, COUNTIFS(GEOdata!$B:$B, H$2, GEOdata!$D:$D, $C125))</f>
        <v>0</v>
      </c>
      <c r="I125" s="15">
        <f xml:space="preserve"> MIN(1, COUNTIFS(GEOdata!$B:$B, I$2, GEOdata!$D:$D, $C125))</f>
        <v>0</v>
      </c>
      <c r="J125" s="15">
        <f xml:space="preserve"> MIN(1, COUNTIFS(GEOdata!$B:$B, J$2, GEOdata!$D:$D, $C125))</f>
        <v>0</v>
      </c>
      <c r="K125" s="15">
        <f xml:space="preserve"> MIN(1, COUNTIFS(GEOdata!$B:$B, K$2, GEOdata!$D:$D, $C125))</f>
        <v>0</v>
      </c>
      <c r="L125" s="15">
        <f xml:space="preserve"> MIN(1, COUNTIFS(GEOdata!$B:$B, L$2, GEOdata!$D:$D, $C125))</f>
        <v>0</v>
      </c>
      <c r="M125" s="15">
        <f xml:space="preserve"> MIN(1, COUNTIFS(GEOdata!$B:$B, M$2, GEOdata!$D:$D, $C125))</f>
        <v>0</v>
      </c>
    </row>
    <row r="126" spans="2:13">
      <c r="B126" s="16">
        <f t="shared" si="2"/>
        <v>0</v>
      </c>
      <c r="C126" t="s">
        <v>1284</v>
      </c>
      <c r="D126" s="15">
        <f xml:space="preserve"> MIN(1, COUNTIFS(GEOdata!$B:$B, D$2, GEOdata!$D:$D, $C126))</f>
        <v>0</v>
      </c>
      <c r="E126" s="15">
        <f xml:space="preserve"> MIN(1, COUNTIFS(GEOdata!$B:$B, E$2, GEOdata!$D:$D, $C126))</f>
        <v>1</v>
      </c>
      <c r="F126" s="15">
        <f xml:space="preserve"> MIN(1, COUNTIFS(GEOdata!$B:$B, F$2, GEOdata!$D:$D, $C126))</f>
        <v>0</v>
      </c>
      <c r="G126" s="15">
        <f xml:space="preserve"> MIN(1, COUNTIFS(GEOdata!$B:$B, G$2, GEOdata!$D:$D, $C126))</f>
        <v>0</v>
      </c>
      <c r="H126" s="15">
        <f xml:space="preserve"> MIN(1, COUNTIFS(GEOdata!$B:$B, H$2, GEOdata!$D:$D, $C126))</f>
        <v>0</v>
      </c>
      <c r="I126" s="15">
        <f xml:space="preserve"> MIN(1, COUNTIFS(GEOdata!$B:$B, I$2, GEOdata!$D:$D, $C126))</f>
        <v>0</v>
      </c>
      <c r="J126" s="15">
        <f xml:space="preserve"> MIN(1, COUNTIFS(GEOdata!$B:$B, J$2, GEOdata!$D:$D, $C126))</f>
        <v>0</v>
      </c>
      <c r="K126" s="15">
        <f xml:space="preserve"> MIN(1, COUNTIFS(GEOdata!$B:$B, K$2, GEOdata!$D:$D, $C126))</f>
        <v>0</v>
      </c>
      <c r="L126" s="15">
        <f xml:space="preserve"> MIN(1, COUNTIFS(GEOdata!$B:$B, L$2, GEOdata!$D:$D, $C126))</f>
        <v>0</v>
      </c>
      <c r="M126" s="15">
        <f xml:space="preserve"> MIN(1, COUNTIFS(GEOdata!$B:$B, M$2, GEOdata!$D:$D, $C126))</f>
        <v>0</v>
      </c>
    </row>
    <row r="127" spans="2:13">
      <c r="B127" s="16">
        <f t="shared" si="2"/>
        <v>1</v>
      </c>
      <c r="C127" t="s">
        <v>1253</v>
      </c>
      <c r="D127" s="15">
        <f xml:space="preserve"> MIN(1, COUNTIFS(GEOdata!$B:$B, D$2, GEOdata!$D:$D, $C127))</f>
        <v>0</v>
      </c>
      <c r="E127" s="15">
        <f xml:space="preserve"> MIN(1, COUNTIFS(GEOdata!$B:$B, E$2, GEOdata!$D:$D, $C127))</f>
        <v>1</v>
      </c>
      <c r="F127" s="15">
        <f xml:space="preserve"> MIN(1, COUNTIFS(GEOdata!$B:$B, F$2, GEOdata!$D:$D, $C127))</f>
        <v>1</v>
      </c>
      <c r="G127" s="15">
        <f xml:space="preserve"> MIN(1, COUNTIFS(GEOdata!$B:$B, G$2, GEOdata!$D:$D, $C127))</f>
        <v>0</v>
      </c>
      <c r="H127" s="15">
        <f xml:space="preserve"> MIN(1, COUNTIFS(GEOdata!$B:$B, H$2, GEOdata!$D:$D, $C127))</f>
        <v>0</v>
      </c>
      <c r="I127" s="15">
        <f xml:space="preserve"> MIN(1, COUNTIFS(GEOdata!$B:$B, I$2, GEOdata!$D:$D, $C127))</f>
        <v>0</v>
      </c>
      <c r="J127" s="15">
        <f xml:space="preserve"> MIN(1, COUNTIFS(GEOdata!$B:$B, J$2, GEOdata!$D:$D, $C127))</f>
        <v>0</v>
      </c>
      <c r="K127" s="15">
        <f xml:space="preserve"> MIN(1, COUNTIFS(GEOdata!$B:$B, K$2, GEOdata!$D:$D, $C127))</f>
        <v>0</v>
      </c>
      <c r="L127" s="15">
        <f xml:space="preserve"> MIN(1, COUNTIFS(GEOdata!$B:$B, L$2, GEOdata!$D:$D, $C127))</f>
        <v>0</v>
      </c>
      <c r="M127" s="15">
        <f xml:space="preserve"> MIN(1, COUNTIFS(GEOdata!$B:$B, M$2, GEOdata!$D:$D, $C127))</f>
        <v>0</v>
      </c>
    </row>
    <row r="128" spans="2:13">
      <c r="B128" s="16">
        <f t="shared" si="2"/>
        <v>0</v>
      </c>
      <c r="C128" t="s">
        <v>1254</v>
      </c>
      <c r="D128" s="15">
        <f xml:space="preserve"> MIN(1, COUNTIFS(GEOdata!$B:$B, D$2, GEOdata!$D:$D, $C128))</f>
        <v>0</v>
      </c>
      <c r="E128" s="15">
        <f xml:space="preserve"> MIN(1, COUNTIFS(GEOdata!$B:$B, E$2, GEOdata!$D:$D, $C128))</f>
        <v>1</v>
      </c>
      <c r="F128" s="15">
        <f xml:space="preserve"> MIN(1, COUNTIFS(GEOdata!$B:$B, F$2, GEOdata!$D:$D, $C128))</f>
        <v>0</v>
      </c>
      <c r="G128" s="15">
        <f xml:space="preserve"> MIN(1, COUNTIFS(GEOdata!$B:$B, G$2, GEOdata!$D:$D, $C128))</f>
        <v>0</v>
      </c>
      <c r="H128" s="15">
        <f xml:space="preserve"> MIN(1, COUNTIFS(GEOdata!$B:$B, H$2, GEOdata!$D:$D, $C128))</f>
        <v>0</v>
      </c>
      <c r="I128" s="15">
        <f xml:space="preserve"> MIN(1, COUNTIFS(GEOdata!$B:$B, I$2, GEOdata!$D:$D, $C128))</f>
        <v>0</v>
      </c>
      <c r="J128" s="15">
        <f xml:space="preserve"> MIN(1, COUNTIFS(GEOdata!$B:$B, J$2, GEOdata!$D:$D, $C128))</f>
        <v>0</v>
      </c>
      <c r="K128" s="15">
        <f xml:space="preserve"> MIN(1, COUNTIFS(GEOdata!$B:$B, K$2, GEOdata!$D:$D, $C128))</f>
        <v>0</v>
      </c>
      <c r="L128" s="15">
        <f xml:space="preserve"> MIN(1, COUNTIFS(GEOdata!$B:$B, L$2, GEOdata!$D:$D, $C128))</f>
        <v>0</v>
      </c>
      <c r="M128" s="15">
        <f xml:space="preserve"> MIN(1, COUNTIFS(GEOdata!$B:$B, M$2, GEOdata!$D:$D, $C128))</f>
        <v>0</v>
      </c>
    </row>
    <row r="129" spans="2:13">
      <c r="B129" s="16">
        <f t="shared" si="2"/>
        <v>0</v>
      </c>
      <c r="C129" t="s">
        <v>1255</v>
      </c>
      <c r="D129" s="15">
        <f xml:space="preserve"> MIN(1, COUNTIFS(GEOdata!$B:$B, D$2, GEOdata!$D:$D, $C129))</f>
        <v>0</v>
      </c>
      <c r="E129" s="15">
        <f xml:space="preserve"> MIN(1, COUNTIFS(GEOdata!$B:$B, E$2, GEOdata!$D:$D, $C129))</f>
        <v>1</v>
      </c>
      <c r="F129" s="15">
        <f xml:space="preserve"> MIN(1, COUNTIFS(GEOdata!$B:$B, F$2, GEOdata!$D:$D, $C129))</f>
        <v>0</v>
      </c>
      <c r="G129" s="15">
        <f xml:space="preserve"> MIN(1, COUNTIFS(GEOdata!$B:$B, G$2, GEOdata!$D:$D, $C129))</f>
        <v>0</v>
      </c>
      <c r="H129" s="15">
        <f xml:space="preserve"> MIN(1, COUNTIFS(GEOdata!$B:$B, H$2, GEOdata!$D:$D, $C129))</f>
        <v>0</v>
      </c>
      <c r="I129" s="15">
        <f xml:space="preserve"> MIN(1, COUNTIFS(GEOdata!$B:$B, I$2, GEOdata!$D:$D, $C129))</f>
        <v>0</v>
      </c>
      <c r="J129" s="15">
        <f xml:space="preserve"> MIN(1, COUNTIFS(GEOdata!$B:$B, J$2, GEOdata!$D:$D, $C129))</f>
        <v>0</v>
      </c>
      <c r="K129" s="15">
        <f xml:space="preserve"> MIN(1, COUNTIFS(GEOdata!$B:$B, K$2, GEOdata!$D:$D, $C129))</f>
        <v>0</v>
      </c>
      <c r="L129" s="15">
        <f xml:space="preserve"> MIN(1, COUNTIFS(GEOdata!$B:$B, L$2, GEOdata!$D:$D, $C129))</f>
        <v>0</v>
      </c>
      <c r="M129" s="15">
        <f xml:space="preserve"> MIN(1, COUNTIFS(GEOdata!$B:$B, M$2, GEOdata!$D:$D, $C129))</f>
        <v>0</v>
      </c>
    </row>
    <row r="130" spans="2:13">
      <c r="B130" s="16">
        <f t="shared" si="2"/>
        <v>0</v>
      </c>
      <c r="C130" t="s">
        <v>1285</v>
      </c>
      <c r="D130" s="15">
        <f xml:space="preserve"> MIN(1, COUNTIFS(GEOdata!$B:$B, D$2, GEOdata!$D:$D, $C130))</f>
        <v>0</v>
      </c>
      <c r="E130" s="15">
        <f xml:space="preserve"> MIN(1, COUNTIFS(GEOdata!$B:$B, E$2, GEOdata!$D:$D, $C130))</f>
        <v>1</v>
      </c>
      <c r="F130" s="15">
        <f xml:space="preserve"> MIN(1, COUNTIFS(GEOdata!$B:$B, F$2, GEOdata!$D:$D, $C130))</f>
        <v>0</v>
      </c>
      <c r="G130" s="15">
        <f xml:space="preserve"> MIN(1, COUNTIFS(GEOdata!$B:$B, G$2, GEOdata!$D:$D, $C130))</f>
        <v>0</v>
      </c>
      <c r="H130" s="15">
        <f xml:space="preserve"> MIN(1, COUNTIFS(GEOdata!$B:$B, H$2, GEOdata!$D:$D, $C130))</f>
        <v>0</v>
      </c>
      <c r="I130" s="15">
        <f xml:space="preserve"> MIN(1, COUNTIFS(GEOdata!$B:$B, I$2, GEOdata!$D:$D, $C130))</f>
        <v>0</v>
      </c>
      <c r="J130" s="15">
        <f xml:space="preserve"> MIN(1, COUNTIFS(GEOdata!$B:$B, J$2, GEOdata!$D:$D, $C130))</f>
        <v>0</v>
      </c>
      <c r="K130" s="15">
        <f xml:space="preserve"> MIN(1, COUNTIFS(GEOdata!$B:$B, K$2, GEOdata!$D:$D, $C130))</f>
        <v>0</v>
      </c>
      <c r="L130" s="15">
        <f xml:space="preserve"> MIN(1, COUNTIFS(GEOdata!$B:$B, L$2, GEOdata!$D:$D, $C130))</f>
        <v>0</v>
      </c>
      <c r="M130" s="15">
        <f xml:space="preserve"> MIN(1, COUNTIFS(GEOdata!$B:$B, M$2, GEOdata!$D:$D, $C130))</f>
        <v>0</v>
      </c>
    </row>
    <row r="131" spans="2:13">
      <c r="B131" s="16">
        <f t="shared" si="2"/>
        <v>0</v>
      </c>
      <c r="C131" t="s">
        <v>1311</v>
      </c>
      <c r="D131" s="15">
        <f xml:space="preserve"> MIN(1, COUNTIFS(GEOdata!$B:$B, D$2, GEOdata!$D:$D, $C131))</f>
        <v>0</v>
      </c>
      <c r="E131" s="15">
        <f xml:space="preserve"> MIN(1, COUNTIFS(GEOdata!$B:$B, E$2, GEOdata!$D:$D, $C131))</f>
        <v>1</v>
      </c>
      <c r="F131" s="15">
        <f xml:space="preserve"> MIN(1, COUNTIFS(GEOdata!$B:$B, F$2, GEOdata!$D:$D, $C131))</f>
        <v>0</v>
      </c>
      <c r="G131" s="15">
        <f xml:space="preserve"> MIN(1, COUNTIFS(GEOdata!$B:$B, G$2, GEOdata!$D:$D, $C131))</f>
        <v>0</v>
      </c>
      <c r="H131" s="15">
        <f xml:space="preserve"> MIN(1, COUNTIFS(GEOdata!$B:$B, H$2, GEOdata!$D:$D, $C131))</f>
        <v>0</v>
      </c>
      <c r="I131" s="15">
        <f xml:space="preserve"> MIN(1, COUNTIFS(GEOdata!$B:$B, I$2, GEOdata!$D:$D, $C131))</f>
        <v>0</v>
      </c>
      <c r="J131" s="15">
        <f xml:space="preserve"> MIN(1, COUNTIFS(GEOdata!$B:$B, J$2, GEOdata!$D:$D, $C131))</f>
        <v>0</v>
      </c>
      <c r="K131" s="15">
        <f xml:space="preserve"> MIN(1, COUNTIFS(GEOdata!$B:$B, K$2, GEOdata!$D:$D, $C131))</f>
        <v>0</v>
      </c>
      <c r="L131" s="15">
        <f xml:space="preserve"> MIN(1, COUNTIFS(GEOdata!$B:$B, L$2, GEOdata!$D:$D, $C131))</f>
        <v>0</v>
      </c>
      <c r="M131" s="15">
        <f xml:space="preserve"> MIN(1, COUNTIFS(GEOdata!$B:$B, M$2, GEOdata!$D:$D, $C131))</f>
        <v>0</v>
      </c>
    </row>
    <row r="132" spans="2:13">
      <c r="B132" s="16">
        <f t="shared" ref="B132:B158" si="3" xml:space="preserve"> IF( SUM(D132:M132) &lt;&gt; 1, 1, 0)</f>
        <v>0</v>
      </c>
      <c r="C132" t="s">
        <v>1310</v>
      </c>
      <c r="D132" s="15">
        <f xml:space="preserve"> MIN(1, COUNTIFS(GEOdata!$B:$B, D$2, GEOdata!$D:$D, $C132))</f>
        <v>0</v>
      </c>
      <c r="E132" s="15">
        <f xml:space="preserve"> MIN(1, COUNTIFS(GEOdata!$B:$B, E$2, GEOdata!$D:$D, $C132))</f>
        <v>1</v>
      </c>
      <c r="F132" s="15">
        <f xml:space="preserve"> MIN(1, COUNTIFS(GEOdata!$B:$B, F$2, GEOdata!$D:$D, $C132))</f>
        <v>0</v>
      </c>
      <c r="G132" s="15">
        <f xml:space="preserve"> MIN(1, COUNTIFS(GEOdata!$B:$B, G$2, GEOdata!$D:$D, $C132))</f>
        <v>0</v>
      </c>
      <c r="H132" s="15">
        <f xml:space="preserve"> MIN(1, COUNTIFS(GEOdata!$B:$B, H$2, GEOdata!$D:$D, $C132))</f>
        <v>0</v>
      </c>
      <c r="I132" s="15">
        <f xml:space="preserve"> MIN(1, COUNTIFS(GEOdata!$B:$B, I$2, GEOdata!$D:$D, $C132))</f>
        <v>0</v>
      </c>
      <c r="J132" s="15">
        <f xml:space="preserve"> MIN(1, COUNTIFS(GEOdata!$B:$B, J$2, GEOdata!$D:$D, $C132))</f>
        <v>0</v>
      </c>
      <c r="K132" s="15">
        <f xml:space="preserve"> MIN(1, COUNTIFS(GEOdata!$B:$B, K$2, GEOdata!$D:$D, $C132))</f>
        <v>0</v>
      </c>
      <c r="L132" s="15">
        <f xml:space="preserve"> MIN(1, COUNTIFS(GEOdata!$B:$B, L$2, GEOdata!$D:$D, $C132))</f>
        <v>0</v>
      </c>
      <c r="M132" s="15">
        <f xml:space="preserve"> MIN(1, COUNTIFS(GEOdata!$B:$B, M$2, GEOdata!$D:$D, $C132))</f>
        <v>0</v>
      </c>
    </row>
    <row r="133" spans="2:13">
      <c r="B133" s="16">
        <f t="shared" si="3"/>
        <v>0</v>
      </c>
      <c r="C133" t="s">
        <v>1256</v>
      </c>
      <c r="D133" s="15">
        <f xml:space="preserve"> MIN(1, COUNTIFS(GEOdata!$B:$B, D$2, GEOdata!$D:$D, $C133))</f>
        <v>0</v>
      </c>
      <c r="E133" s="15">
        <f xml:space="preserve"> MIN(1, COUNTIFS(GEOdata!$B:$B, E$2, GEOdata!$D:$D, $C133))</f>
        <v>1</v>
      </c>
      <c r="F133" s="15">
        <f xml:space="preserve"> MIN(1, COUNTIFS(GEOdata!$B:$B, F$2, GEOdata!$D:$D, $C133))</f>
        <v>0</v>
      </c>
      <c r="G133" s="15">
        <f xml:space="preserve"> MIN(1, COUNTIFS(GEOdata!$B:$B, G$2, GEOdata!$D:$D, $C133))</f>
        <v>0</v>
      </c>
      <c r="H133" s="15">
        <f xml:space="preserve"> MIN(1, COUNTIFS(GEOdata!$B:$B, H$2, GEOdata!$D:$D, $C133))</f>
        <v>0</v>
      </c>
      <c r="I133" s="15">
        <f xml:space="preserve"> MIN(1, COUNTIFS(GEOdata!$B:$B, I$2, GEOdata!$D:$D, $C133))</f>
        <v>0</v>
      </c>
      <c r="J133" s="15">
        <f xml:space="preserve"> MIN(1, COUNTIFS(GEOdata!$B:$B, J$2, GEOdata!$D:$D, $C133))</f>
        <v>0</v>
      </c>
      <c r="K133" s="15">
        <f xml:space="preserve"> MIN(1, COUNTIFS(GEOdata!$B:$B, K$2, GEOdata!$D:$D, $C133))</f>
        <v>0</v>
      </c>
      <c r="L133" s="15">
        <f xml:space="preserve"> MIN(1, COUNTIFS(GEOdata!$B:$B, L$2, GEOdata!$D:$D, $C133))</f>
        <v>0</v>
      </c>
      <c r="M133" s="15">
        <f xml:space="preserve"> MIN(1, COUNTIFS(GEOdata!$B:$B, M$2, GEOdata!$D:$D, $C133))</f>
        <v>0</v>
      </c>
    </row>
    <row r="134" spans="2:13">
      <c r="B134" s="16">
        <f t="shared" si="3"/>
        <v>0</v>
      </c>
      <c r="C134" t="s">
        <v>1257</v>
      </c>
      <c r="D134" s="15">
        <f xml:space="preserve"> MIN(1, COUNTIFS(GEOdata!$B:$B, D$2, GEOdata!$D:$D, $C134))</f>
        <v>0</v>
      </c>
      <c r="E134" s="15">
        <f xml:space="preserve"> MIN(1, COUNTIFS(GEOdata!$B:$B, E$2, GEOdata!$D:$D, $C134))</f>
        <v>1</v>
      </c>
      <c r="F134" s="15">
        <f xml:space="preserve"> MIN(1, COUNTIFS(GEOdata!$B:$B, F$2, GEOdata!$D:$D, $C134))</f>
        <v>0</v>
      </c>
      <c r="G134" s="15">
        <f xml:space="preserve"> MIN(1, COUNTIFS(GEOdata!$B:$B, G$2, GEOdata!$D:$D, $C134))</f>
        <v>0</v>
      </c>
      <c r="H134" s="15">
        <f xml:space="preserve"> MIN(1, COUNTIFS(GEOdata!$B:$B, H$2, GEOdata!$D:$D, $C134))</f>
        <v>0</v>
      </c>
      <c r="I134" s="15">
        <f xml:space="preserve"> MIN(1, COUNTIFS(GEOdata!$B:$B, I$2, GEOdata!$D:$D, $C134))</f>
        <v>0</v>
      </c>
      <c r="J134" s="15">
        <f xml:space="preserve"> MIN(1, COUNTIFS(GEOdata!$B:$B, J$2, GEOdata!$D:$D, $C134))</f>
        <v>0</v>
      </c>
      <c r="K134" s="15">
        <f xml:space="preserve"> MIN(1, COUNTIFS(GEOdata!$B:$B, K$2, GEOdata!$D:$D, $C134))</f>
        <v>0</v>
      </c>
      <c r="L134" s="15">
        <f xml:space="preserve"> MIN(1, COUNTIFS(GEOdata!$B:$B, L$2, GEOdata!$D:$D, $C134))</f>
        <v>0</v>
      </c>
      <c r="M134" s="15">
        <f xml:space="preserve"> MIN(1, COUNTIFS(GEOdata!$B:$B, M$2, GEOdata!$D:$D, $C134))</f>
        <v>0</v>
      </c>
    </row>
    <row r="135" spans="2:13">
      <c r="B135" s="16">
        <f t="shared" si="3"/>
        <v>0</v>
      </c>
      <c r="C135" t="s">
        <v>1286</v>
      </c>
      <c r="D135" s="15">
        <f xml:space="preserve"> MIN(1, COUNTIFS(GEOdata!$B:$B, D$2, GEOdata!$D:$D, $C135))</f>
        <v>0</v>
      </c>
      <c r="E135" s="15">
        <f xml:space="preserve"> MIN(1, COUNTIFS(GEOdata!$B:$B, E$2, GEOdata!$D:$D, $C135))</f>
        <v>1</v>
      </c>
      <c r="F135" s="15">
        <f xml:space="preserve"> MIN(1, COUNTIFS(GEOdata!$B:$B, F$2, GEOdata!$D:$D, $C135))</f>
        <v>0</v>
      </c>
      <c r="G135" s="15">
        <f xml:space="preserve"> MIN(1, COUNTIFS(GEOdata!$B:$B, G$2, GEOdata!$D:$D, $C135))</f>
        <v>0</v>
      </c>
      <c r="H135" s="15">
        <f xml:space="preserve"> MIN(1, COUNTIFS(GEOdata!$B:$B, H$2, GEOdata!$D:$D, $C135))</f>
        <v>0</v>
      </c>
      <c r="I135" s="15">
        <f xml:space="preserve"> MIN(1, COUNTIFS(GEOdata!$B:$B, I$2, GEOdata!$D:$D, $C135))</f>
        <v>0</v>
      </c>
      <c r="J135" s="15">
        <f xml:space="preserve"> MIN(1, COUNTIFS(GEOdata!$B:$B, J$2, GEOdata!$D:$D, $C135))</f>
        <v>0</v>
      </c>
      <c r="K135" s="15">
        <f xml:space="preserve"> MIN(1, COUNTIFS(GEOdata!$B:$B, K$2, GEOdata!$D:$D, $C135))</f>
        <v>0</v>
      </c>
      <c r="L135" s="15">
        <f xml:space="preserve"> MIN(1, COUNTIFS(GEOdata!$B:$B, L$2, GEOdata!$D:$D, $C135))</f>
        <v>0</v>
      </c>
      <c r="M135" s="15">
        <f xml:space="preserve"> MIN(1, COUNTIFS(GEOdata!$B:$B, M$2, GEOdata!$D:$D, $C135))</f>
        <v>0</v>
      </c>
    </row>
    <row r="136" spans="2:13">
      <c r="B136" s="16">
        <f t="shared" si="3"/>
        <v>0</v>
      </c>
      <c r="C136" t="s">
        <v>1287</v>
      </c>
      <c r="D136" s="15">
        <f xml:space="preserve"> MIN(1, COUNTIFS(GEOdata!$B:$B, D$2, GEOdata!$D:$D, $C136))</f>
        <v>0</v>
      </c>
      <c r="E136" s="15">
        <f xml:space="preserve"> MIN(1, COUNTIFS(GEOdata!$B:$B, E$2, GEOdata!$D:$D, $C136))</f>
        <v>1</v>
      </c>
      <c r="F136" s="15">
        <f xml:space="preserve"> MIN(1, COUNTIFS(GEOdata!$B:$B, F$2, GEOdata!$D:$D, $C136))</f>
        <v>0</v>
      </c>
      <c r="G136" s="15">
        <f xml:space="preserve"> MIN(1, COUNTIFS(GEOdata!$B:$B, G$2, GEOdata!$D:$D, $C136))</f>
        <v>0</v>
      </c>
      <c r="H136" s="15">
        <f xml:space="preserve"> MIN(1, COUNTIFS(GEOdata!$B:$B, H$2, GEOdata!$D:$D, $C136))</f>
        <v>0</v>
      </c>
      <c r="I136" s="15">
        <f xml:space="preserve"> MIN(1, COUNTIFS(GEOdata!$B:$B, I$2, GEOdata!$D:$D, $C136))</f>
        <v>0</v>
      </c>
      <c r="J136" s="15">
        <f xml:space="preserve"> MIN(1, COUNTIFS(GEOdata!$B:$B, J$2, GEOdata!$D:$D, $C136))</f>
        <v>0</v>
      </c>
      <c r="K136" s="15">
        <f xml:space="preserve"> MIN(1, COUNTIFS(GEOdata!$B:$B, K$2, GEOdata!$D:$D, $C136))</f>
        <v>0</v>
      </c>
      <c r="L136" s="15">
        <f xml:space="preserve"> MIN(1, COUNTIFS(GEOdata!$B:$B, L$2, GEOdata!$D:$D, $C136))</f>
        <v>0</v>
      </c>
      <c r="M136" s="15">
        <f xml:space="preserve"> MIN(1, COUNTIFS(GEOdata!$B:$B, M$2, GEOdata!$D:$D, $C136))</f>
        <v>0</v>
      </c>
    </row>
    <row r="137" spans="2:13">
      <c r="B137" s="16">
        <f t="shared" si="3"/>
        <v>0</v>
      </c>
      <c r="C137" t="s">
        <v>1258</v>
      </c>
      <c r="D137" s="15">
        <f xml:space="preserve"> MIN(1, COUNTIFS(GEOdata!$B:$B, D$2, GEOdata!$D:$D, $C137))</f>
        <v>0</v>
      </c>
      <c r="E137" s="15">
        <f xml:space="preserve"> MIN(1, COUNTIFS(GEOdata!$B:$B, E$2, GEOdata!$D:$D, $C137))</f>
        <v>1</v>
      </c>
      <c r="F137" s="15">
        <f xml:space="preserve"> MIN(1, COUNTIFS(GEOdata!$B:$B, F$2, GEOdata!$D:$D, $C137))</f>
        <v>0</v>
      </c>
      <c r="G137" s="15">
        <f xml:space="preserve"> MIN(1, COUNTIFS(GEOdata!$B:$B, G$2, GEOdata!$D:$D, $C137))</f>
        <v>0</v>
      </c>
      <c r="H137" s="15">
        <f xml:space="preserve"> MIN(1, COUNTIFS(GEOdata!$B:$B, H$2, GEOdata!$D:$D, $C137))</f>
        <v>0</v>
      </c>
      <c r="I137" s="15">
        <f xml:space="preserve"> MIN(1, COUNTIFS(GEOdata!$B:$B, I$2, GEOdata!$D:$D, $C137))</f>
        <v>0</v>
      </c>
      <c r="J137" s="15">
        <f xml:space="preserve"> MIN(1, COUNTIFS(GEOdata!$B:$B, J$2, GEOdata!$D:$D, $C137))</f>
        <v>0</v>
      </c>
      <c r="K137" s="15">
        <f xml:space="preserve"> MIN(1, COUNTIFS(GEOdata!$B:$B, K$2, GEOdata!$D:$D, $C137))</f>
        <v>0</v>
      </c>
      <c r="L137" s="15">
        <f xml:space="preserve"> MIN(1, COUNTIFS(GEOdata!$B:$B, L$2, GEOdata!$D:$D, $C137))</f>
        <v>0</v>
      </c>
      <c r="M137" s="15">
        <f xml:space="preserve"> MIN(1, COUNTIFS(GEOdata!$B:$B, M$2, GEOdata!$D:$D, $C137))</f>
        <v>0</v>
      </c>
    </row>
    <row r="138" spans="2:13">
      <c r="B138" s="16">
        <f t="shared" si="3"/>
        <v>0</v>
      </c>
      <c r="C138" t="s">
        <v>1259</v>
      </c>
      <c r="D138" s="15">
        <f xml:space="preserve"> MIN(1, COUNTIFS(GEOdata!$B:$B, D$2, GEOdata!$D:$D, $C138))</f>
        <v>0</v>
      </c>
      <c r="E138" s="15">
        <f xml:space="preserve"> MIN(1, COUNTIFS(GEOdata!$B:$B, E$2, GEOdata!$D:$D, $C138))</f>
        <v>1</v>
      </c>
      <c r="F138" s="15">
        <f xml:space="preserve"> MIN(1, COUNTIFS(GEOdata!$B:$B, F$2, GEOdata!$D:$D, $C138))</f>
        <v>0</v>
      </c>
      <c r="G138" s="15">
        <f xml:space="preserve"> MIN(1, COUNTIFS(GEOdata!$B:$B, G$2, GEOdata!$D:$D, $C138))</f>
        <v>0</v>
      </c>
      <c r="H138" s="15">
        <f xml:space="preserve"> MIN(1, COUNTIFS(GEOdata!$B:$B, H$2, GEOdata!$D:$D, $C138))</f>
        <v>0</v>
      </c>
      <c r="I138" s="15">
        <f xml:space="preserve"> MIN(1, COUNTIFS(GEOdata!$B:$B, I$2, GEOdata!$D:$D, $C138))</f>
        <v>0</v>
      </c>
      <c r="J138" s="15">
        <f xml:space="preserve"> MIN(1, COUNTIFS(GEOdata!$B:$B, J$2, GEOdata!$D:$D, $C138))</f>
        <v>0</v>
      </c>
      <c r="K138" s="15">
        <f xml:space="preserve"> MIN(1, COUNTIFS(GEOdata!$B:$B, K$2, GEOdata!$D:$D, $C138))</f>
        <v>0</v>
      </c>
      <c r="L138" s="15">
        <f xml:space="preserve"> MIN(1, COUNTIFS(GEOdata!$B:$B, L$2, GEOdata!$D:$D, $C138))</f>
        <v>0</v>
      </c>
      <c r="M138" s="15">
        <f xml:space="preserve"> MIN(1, COUNTIFS(GEOdata!$B:$B, M$2, GEOdata!$D:$D, $C138))</f>
        <v>0</v>
      </c>
    </row>
    <row r="139" spans="2:13">
      <c r="B139" s="16">
        <f t="shared" si="3"/>
        <v>0</v>
      </c>
      <c r="C139" t="s">
        <v>1288</v>
      </c>
      <c r="D139" s="15">
        <f xml:space="preserve"> MIN(1, COUNTIFS(GEOdata!$B:$B, D$2, GEOdata!$D:$D, $C139))</f>
        <v>0</v>
      </c>
      <c r="E139" s="15">
        <f xml:space="preserve"> MIN(1, COUNTIFS(GEOdata!$B:$B, E$2, GEOdata!$D:$D, $C139))</f>
        <v>1</v>
      </c>
      <c r="F139" s="15">
        <f xml:space="preserve"> MIN(1, COUNTIFS(GEOdata!$B:$B, F$2, GEOdata!$D:$D, $C139))</f>
        <v>0</v>
      </c>
      <c r="G139" s="15">
        <f xml:space="preserve"> MIN(1, COUNTIFS(GEOdata!$B:$B, G$2, GEOdata!$D:$D, $C139))</f>
        <v>0</v>
      </c>
      <c r="H139" s="15">
        <f xml:space="preserve"> MIN(1, COUNTIFS(GEOdata!$B:$B, H$2, GEOdata!$D:$D, $C139))</f>
        <v>0</v>
      </c>
      <c r="I139" s="15">
        <f xml:space="preserve"> MIN(1, COUNTIFS(GEOdata!$B:$B, I$2, GEOdata!$D:$D, $C139))</f>
        <v>0</v>
      </c>
      <c r="J139" s="15">
        <f xml:space="preserve"> MIN(1, COUNTIFS(GEOdata!$B:$B, J$2, GEOdata!$D:$D, $C139))</f>
        <v>0</v>
      </c>
      <c r="K139" s="15">
        <f xml:space="preserve"> MIN(1, COUNTIFS(GEOdata!$B:$B, K$2, GEOdata!$D:$D, $C139))</f>
        <v>0</v>
      </c>
      <c r="L139" s="15">
        <f xml:space="preserve"> MIN(1, COUNTIFS(GEOdata!$B:$B, L$2, GEOdata!$D:$D, $C139))</f>
        <v>0</v>
      </c>
      <c r="M139" s="15">
        <f xml:space="preserve"> MIN(1, COUNTIFS(GEOdata!$B:$B, M$2, GEOdata!$D:$D, $C139))</f>
        <v>0</v>
      </c>
    </row>
    <row r="140" spans="2:13">
      <c r="B140" s="16">
        <f t="shared" si="3"/>
        <v>0</v>
      </c>
      <c r="C140" t="s">
        <v>1289</v>
      </c>
      <c r="D140" s="15">
        <f xml:space="preserve"> MIN(1, COUNTIFS(GEOdata!$B:$B, D$2, GEOdata!$D:$D, $C140))</f>
        <v>0</v>
      </c>
      <c r="E140" s="15">
        <f xml:space="preserve"> MIN(1, COUNTIFS(GEOdata!$B:$B, E$2, GEOdata!$D:$D, $C140))</f>
        <v>1</v>
      </c>
      <c r="F140" s="15">
        <f xml:space="preserve"> MIN(1, COUNTIFS(GEOdata!$B:$B, F$2, GEOdata!$D:$D, $C140))</f>
        <v>0</v>
      </c>
      <c r="G140" s="15">
        <f xml:space="preserve"> MIN(1, COUNTIFS(GEOdata!$B:$B, G$2, GEOdata!$D:$D, $C140))</f>
        <v>0</v>
      </c>
      <c r="H140" s="15">
        <f xml:space="preserve"> MIN(1, COUNTIFS(GEOdata!$B:$B, H$2, GEOdata!$D:$D, $C140))</f>
        <v>0</v>
      </c>
      <c r="I140" s="15">
        <f xml:space="preserve"> MIN(1, COUNTIFS(GEOdata!$B:$B, I$2, GEOdata!$D:$D, $C140))</f>
        <v>0</v>
      </c>
      <c r="J140" s="15">
        <f xml:space="preserve"> MIN(1, COUNTIFS(GEOdata!$B:$B, J$2, GEOdata!$D:$D, $C140))</f>
        <v>0</v>
      </c>
      <c r="K140" s="15">
        <f xml:space="preserve"> MIN(1, COUNTIFS(GEOdata!$B:$B, K$2, GEOdata!$D:$D, $C140))</f>
        <v>0</v>
      </c>
      <c r="L140" s="15">
        <f xml:space="preserve"> MIN(1, COUNTIFS(GEOdata!$B:$B, L$2, GEOdata!$D:$D, $C140))</f>
        <v>0</v>
      </c>
      <c r="M140" s="15">
        <f xml:space="preserve"> MIN(1, COUNTIFS(GEOdata!$B:$B, M$2, GEOdata!$D:$D, $C140))</f>
        <v>0</v>
      </c>
    </row>
    <row r="141" spans="2:13">
      <c r="B141" s="16">
        <f t="shared" si="3"/>
        <v>0</v>
      </c>
      <c r="C141" t="s">
        <v>1219</v>
      </c>
      <c r="D141" s="15">
        <f xml:space="preserve"> MIN(1, COUNTIFS(GEOdata!$B:$B, D$2, GEOdata!$D:$D, $C141))</f>
        <v>1</v>
      </c>
      <c r="E141" s="15">
        <f xml:space="preserve"> MIN(1, COUNTIFS(GEOdata!$B:$B, E$2, GEOdata!$D:$D, $C141))</f>
        <v>0</v>
      </c>
      <c r="F141" s="15">
        <f xml:space="preserve"> MIN(1, COUNTIFS(GEOdata!$B:$B, F$2, GEOdata!$D:$D, $C141))</f>
        <v>0</v>
      </c>
      <c r="G141" s="15">
        <f xml:space="preserve"> MIN(1, COUNTIFS(GEOdata!$B:$B, G$2, GEOdata!$D:$D, $C141))</f>
        <v>0</v>
      </c>
      <c r="H141" s="15">
        <f xml:space="preserve"> MIN(1, COUNTIFS(GEOdata!$B:$B, H$2, GEOdata!$D:$D, $C141))</f>
        <v>0</v>
      </c>
      <c r="I141" s="15">
        <f xml:space="preserve"> MIN(1, COUNTIFS(GEOdata!$B:$B, I$2, GEOdata!$D:$D, $C141))</f>
        <v>0</v>
      </c>
      <c r="J141" s="15">
        <f xml:space="preserve"> MIN(1, COUNTIFS(GEOdata!$B:$B, J$2, GEOdata!$D:$D, $C141))</f>
        <v>0</v>
      </c>
      <c r="K141" s="15">
        <f xml:space="preserve"> MIN(1, COUNTIFS(GEOdata!$B:$B, K$2, GEOdata!$D:$D, $C141))</f>
        <v>0</v>
      </c>
      <c r="L141" s="15">
        <f xml:space="preserve"> MIN(1, COUNTIFS(GEOdata!$B:$B, L$2, GEOdata!$D:$D, $C141))</f>
        <v>0</v>
      </c>
      <c r="M141" s="15">
        <f xml:space="preserve"> MIN(1, COUNTIFS(GEOdata!$B:$B, M$2, GEOdata!$D:$D, $C141))</f>
        <v>0</v>
      </c>
    </row>
    <row r="142" spans="2:13">
      <c r="B142" s="16">
        <f t="shared" si="3"/>
        <v>1</v>
      </c>
      <c r="C142" t="s">
        <v>283</v>
      </c>
      <c r="D142" s="15">
        <f xml:space="preserve"> MIN(1, COUNTIFS(GEOdata!$B:$B, D$2, GEOdata!$D:$D, $C142))</f>
        <v>0</v>
      </c>
      <c r="E142" s="15">
        <f xml:space="preserve"> MIN(1, COUNTIFS(GEOdata!$B:$B, E$2, GEOdata!$D:$D, $C142))</f>
        <v>1</v>
      </c>
      <c r="F142" s="15">
        <f xml:space="preserve"> MIN(1, COUNTIFS(GEOdata!$B:$B, F$2, GEOdata!$D:$D, $C142))</f>
        <v>1</v>
      </c>
      <c r="G142" s="15">
        <f xml:space="preserve"> MIN(1, COUNTIFS(GEOdata!$B:$B, G$2, GEOdata!$D:$D, $C142))</f>
        <v>0</v>
      </c>
      <c r="H142" s="15">
        <f xml:space="preserve"> MIN(1, COUNTIFS(GEOdata!$B:$B, H$2, GEOdata!$D:$D, $C142))</f>
        <v>0</v>
      </c>
      <c r="I142" s="15">
        <f xml:space="preserve"> MIN(1, COUNTIFS(GEOdata!$B:$B, I$2, GEOdata!$D:$D, $C142))</f>
        <v>0</v>
      </c>
      <c r="J142" s="15">
        <f xml:space="preserve"> MIN(1, COUNTIFS(GEOdata!$B:$B, J$2, GEOdata!$D:$D, $C142))</f>
        <v>0</v>
      </c>
      <c r="K142" s="15">
        <f xml:space="preserve"> MIN(1, COUNTIFS(GEOdata!$B:$B, K$2, GEOdata!$D:$D, $C142))</f>
        <v>0</v>
      </c>
      <c r="L142" s="15">
        <f xml:space="preserve"> MIN(1, COUNTIFS(GEOdata!$B:$B, L$2, GEOdata!$D:$D, $C142))</f>
        <v>0</v>
      </c>
      <c r="M142" s="15">
        <f xml:space="preserve"> MIN(1, COUNTIFS(GEOdata!$B:$B, M$2, GEOdata!$D:$D, $C142))</f>
        <v>0</v>
      </c>
    </row>
    <row r="143" spans="2:13">
      <c r="B143" s="16">
        <f t="shared" si="3"/>
        <v>0</v>
      </c>
      <c r="C143" t="s">
        <v>1305</v>
      </c>
      <c r="D143" s="15">
        <f xml:space="preserve"> MIN(1, COUNTIFS(GEOdata!$B:$B, D$2, GEOdata!$D:$D, $C143))</f>
        <v>0</v>
      </c>
      <c r="E143" s="15">
        <f xml:space="preserve"> MIN(1, COUNTIFS(GEOdata!$B:$B, E$2, GEOdata!$D:$D, $C143))</f>
        <v>1</v>
      </c>
      <c r="F143" s="15">
        <f xml:space="preserve"> MIN(1, COUNTIFS(GEOdata!$B:$B, F$2, GEOdata!$D:$D, $C143))</f>
        <v>0</v>
      </c>
      <c r="G143" s="15">
        <f xml:space="preserve"> MIN(1, COUNTIFS(GEOdata!$B:$B, G$2, GEOdata!$D:$D, $C143))</f>
        <v>0</v>
      </c>
      <c r="H143" s="15">
        <f xml:space="preserve"> MIN(1, COUNTIFS(GEOdata!$B:$B, H$2, GEOdata!$D:$D, $C143))</f>
        <v>0</v>
      </c>
      <c r="I143" s="15">
        <f xml:space="preserve"> MIN(1, COUNTIFS(GEOdata!$B:$B, I$2, GEOdata!$D:$D, $C143))</f>
        <v>0</v>
      </c>
      <c r="J143" s="15">
        <f xml:space="preserve"> MIN(1, COUNTIFS(GEOdata!$B:$B, J$2, GEOdata!$D:$D, $C143))</f>
        <v>0</v>
      </c>
      <c r="K143" s="15">
        <f xml:space="preserve"> MIN(1, COUNTIFS(GEOdata!$B:$B, K$2, GEOdata!$D:$D, $C143))</f>
        <v>0</v>
      </c>
      <c r="L143" s="15">
        <f xml:space="preserve"> MIN(1, COUNTIFS(GEOdata!$B:$B, L$2, GEOdata!$D:$D, $C143))</f>
        <v>0</v>
      </c>
      <c r="M143" s="15">
        <f xml:space="preserve"> MIN(1, COUNTIFS(GEOdata!$B:$B, M$2, GEOdata!$D:$D, $C143))</f>
        <v>0</v>
      </c>
    </row>
    <row r="144" spans="2:13">
      <c r="B144" s="16">
        <f t="shared" si="3"/>
        <v>0</v>
      </c>
      <c r="C144" t="s">
        <v>1306</v>
      </c>
      <c r="D144" s="15">
        <f xml:space="preserve"> MIN(1, COUNTIFS(GEOdata!$B:$B, D$2, GEOdata!$D:$D, $C144))</f>
        <v>0</v>
      </c>
      <c r="E144" s="15">
        <f xml:space="preserve"> MIN(1, COUNTIFS(GEOdata!$B:$B, E$2, GEOdata!$D:$D, $C144))</f>
        <v>1</v>
      </c>
      <c r="F144" s="15">
        <f xml:space="preserve"> MIN(1, COUNTIFS(GEOdata!$B:$B, F$2, GEOdata!$D:$D, $C144))</f>
        <v>0</v>
      </c>
      <c r="G144" s="15">
        <f xml:space="preserve"> MIN(1, COUNTIFS(GEOdata!$B:$B, G$2, GEOdata!$D:$D, $C144))</f>
        <v>0</v>
      </c>
      <c r="H144" s="15">
        <f xml:space="preserve"> MIN(1, COUNTIFS(GEOdata!$B:$B, H$2, GEOdata!$D:$D, $C144))</f>
        <v>0</v>
      </c>
      <c r="I144" s="15">
        <f xml:space="preserve"> MIN(1, COUNTIFS(GEOdata!$B:$B, I$2, GEOdata!$D:$D, $C144))</f>
        <v>0</v>
      </c>
      <c r="J144" s="15">
        <f xml:space="preserve"> MIN(1, COUNTIFS(GEOdata!$B:$B, J$2, GEOdata!$D:$D, $C144))</f>
        <v>0</v>
      </c>
      <c r="K144" s="15">
        <f xml:space="preserve"> MIN(1, COUNTIFS(GEOdata!$B:$B, K$2, GEOdata!$D:$D, $C144))</f>
        <v>0</v>
      </c>
      <c r="L144" s="15">
        <f xml:space="preserve"> MIN(1, COUNTIFS(GEOdata!$B:$B, L$2, GEOdata!$D:$D, $C144))</f>
        <v>0</v>
      </c>
      <c r="M144" s="15">
        <f xml:space="preserve"> MIN(1, COUNTIFS(GEOdata!$B:$B, M$2, GEOdata!$D:$D, $C144))</f>
        <v>0</v>
      </c>
    </row>
    <row r="145" spans="2:13">
      <c r="B145" s="16">
        <f t="shared" si="3"/>
        <v>0</v>
      </c>
      <c r="C145" t="s">
        <v>1220</v>
      </c>
      <c r="D145" s="15">
        <f xml:space="preserve"> MIN(1, COUNTIFS(GEOdata!$B:$B, D$2, GEOdata!$D:$D, $C145))</f>
        <v>1</v>
      </c>
      <c r="E145" s="15">
        <f xml:space="preserve"> MIN(1, COUNTIFS(GEOdata!$B:$B, E$2, GEOdata!$D:$D, $C145))</f>
        <v>0</v>
      </c>
      <c r="F145" s="15">
        <f xml:space="preserve"> MIN(1, COUNTIFS(GEOdata!$B:$B, F$2, GEOdata!$D:$D, $C145))</f>
        <v>0</v>
      </c>
      <c r="G145" s="15">
        <f xml:space="preserve"> MIN(1, COUNTIFS(GEOdata!$B:$B, G$2, GEOdata!$D:$D, $C145))</f>
        <v>0</v>
      </c>
      <c r="H145" s="15">
        <f xml:space="preserve"> MIN(1, COUNTIFS(GEOdata!$B:$B, H$2, GEOdata!$D:$D, $C145))</f>
        <v>0</v>
      </c>
      <c r="I145" s="15">
        <f xml:space="preserve"> MIN(1, COUNTIFS(GEOdata!$B:$B, I$2, GEOdata!$D:$D, $C145))</f>
        <v>0</v>
      </c>
      <c r="J145" s="15">
        <f xml:space="preserve"> MIN(1, COUNTIFS(GEOdata!$B:$B, J$2, GEOdata!$D:$D, $C145))</f>
        <v>0</v>
      </c>
      <c r="K145" s="15">
        <f xml:space="preserve"> MIN(1, COUNTIFS(GEOdata!$B:$B, K$2, GEOdata!$D:$D, $C145))</f>
        <v>0</v>
      </c>
      <c r="L145" s="15">
        <f xml:space="preserve"> MIN(1, COUNTIFS(GEOdata!$B:$B, L$2, GEOdata!$D:$D, $C145))</f>
        <v>0</v>
      </c>
      <c r="M145" s="15">
        <f xml:space="preserve"> MIN(1, COUNTIFS(GEOdata!$B:$B, M$2, GEOdata!$D:$D, $C145))</f>
        <v>0</v>
      </c>
    </row>
    <row r="146" spans="2:13">
      <c r="B146" s="16">
        <f t="shared" si="3"/>
        <v>0</v>
      </c>
      <c r="C146" t="s">
        <v>1221</v>
      </c>
      <c r="D146" s="15">
        <f xml:space="preserve"> MIN(1, COUNTIFS(GEOdata!$B:$B, D$2, GEOdata!$D:$D, $C146))</f>
        <v>1</v>
      </c>
      <c r="E146" s="15">
        <f xml:space="preserve"> MIN(1, COUNTIFS(GEOdata!$B:$B, E$2, GEOdata!$D:$D, $C146))</f>
        <v>0</v>
      </c>
      <c r="F146" s="15">
        <f xml:space="preserve"> MIN(1, COUNTIFS(GEOdata!$B:$B, F$2, GEOdata!$D:$D, $C146))</f>
        <v>0</v>
      </c>
      <c r="G146" s="15">
        <f xml:space="preserve"> MIN(1, COUNTIFS(GEOdata!$B:$B, G$2, GEOdata!$D:$D, $C146))</f>
        <v>0</v>
      </c>
      <c r="H146" s="15">
        <f xml:space="preserve"> MIN(1, COUNTIFS(GEOdata!$B:$B, H$2, GEOdata!$D:$D, $C146))</f>
        <v>0</v>
      </c>
      <c r="I146" s="15">
        <f xml:space="preserve"> MIN(1, COUNTIFS(GEOdata!$B:$B, I$2, GEOdata!$D:$D, $C146))</f>
        <v>0</v>
      </c>
      <c r="J146" s="15">
        <f xml:space="preserve"> MIN(1, COUNTIFS(GEOdata!$B:$B, J$2, GEOdata!$D:$D, $C146))</f>
        <v>0</v>
      </c>
      <c r="K146" s="15">
        <f xml:space="preserve"> MIN(1, COUNTIFS(GEOdata!$B:$B, K$2, GEOdata!$D:$D, $C146))</f>
        <v>0</v>
      </c>
      <c r="L146" s="15">
        <f xml:space="preserve"> MIN(1, COUNTIFS(GEOdata!$B:$B, L$2, GEOdata!$D:$D, $C146))</f>
        <v>0</v>
      </c>
      <c r="M146" s="15">
        <f xml:space="preserve"> MIN(1, COUNTIFS(GEOdata!$B:$B, M$2, GEOdata!$D:$D, $C146))</f>
        <v>0</v>
      </c>
    </row>
    <row r="147" spans="2:13">
      <c r="B147" s="16">
        <f t="shared" si="3"/>
        <v>0</v>
      </c>
      <c r="C147" t="s">
        <v>1290</v>
      </c>
      <c r="D147" s="15">
        <f xml:space="preserve"> MIN(1, COUNTIFS(GEOdata!$B:$B, D$2, GEOdata!$D:$D, $C147))</f>
        <v>0</v>
      </c>
      <c r="E147" s="15">
        <f xml:space="preserve"> MIN(1, COUNTIFS(GEOdata!$B:$B, E$2, GEOdata!$D:$D, $C147))</f>
        <v>1</v>
      </c>
      <c r="F147" s="15">
        <f xml:space="preserve"> MIN(1, COUNTIFS(GEOdata!$B:$B, F$2, GEOdata!$D:$D, $C147))</f>
        <v>0</v>
      </c>
      <c r="G147" s="15">
        <f xml:space="preserve"> MIN(1, COUNTIFS(GEOdata!$B:$B, G$2, GEOdata!$D:$D, $C147))</f>
        <v>0</v>
      </c>
      <c r="H147" s="15">
        <f xml:space="preserve"> MIN(1, COUNTIFS(GEOdata!$B:$B, H$2, GEOdata!$D:$D, $C147))</f>
        <v>0</v>
      </c>
      <c r="I147" s="15">
        <f xml:space="preserve"> MIN(1, COUNTIFS(GEOdata!$B:$B, I$2, GEOdata!$D:$D, $C147))</f>
        <v>0</v>
      </c>
      <c r="J147" s="15">
        <f xml:space="preserve"> MIN(1, COUNTIFS(GEOdata!$B:$B, J$2, GEOdata!$D:$D, $C147))</f>
        <v>0</v>
      </c>
      <c r="K147" s="15">
        <f xml:space="preserve"> MIN(1, COUNTIFS(GEOdata!$B:$B, K$2, GEOdata!$D:$D, $C147))</f>
        <v>0</v>
      </c>
      <c r="L147" s="15">
        <f xml:space="preserve"> MIN(1, COUNTIFS(GEOdata!$B:$B, L$2, GEOdata!$D:$D, $C147))</f>
        <v>0</v>
      </c>
      <c r="M147" s="15">
        <f xml:space="preserve"> MIN(1, COUNTIFS(GEOdata!$B:$B, M$2, GEOdata!$D:$D, $C147))</f>
        <v>0</v>
      </c>
    </row>
    <row r="148" spans="2:13">
      <c r="B148" s="16">
        <f t="shared" si="3"/>
        <v>0</v>
      </c>
      <c r="C148" t="s">
        <v>1307</v>
      </c>
      <c r="D148" s="15">
        <f xml:space="preserve"> MIN(1, COUNTIFS(GEOdata!$B:$B, D$2, GEOdata!$D:$D, $C148))</f>
        <v>0</v>
      </c>
      <c r="E148" s="15">
        <f xml:space="preserve"> MIN(1, COUNTIFS(GEOdata!$B:$B, E$2, GEOdata!$D:$D, $C148))</f>
        <v>1</v>
      </c>
      <c r="F148" s="15">
        <f xml:space="preserve"> MIN(1, COUNTIFS(GEOdata!$B:$B, F$2, GEOdata!$D:$D, $C148))</f>
        <v>0</v>
      </c>
      <c r="G148" s="15">
        <f xml:space="preserve"> MIN(1, COUNTIFS(GEOdata!$B:$B, G$2, GEOdata!$D:$D, $C148))</f>
        <v>0</v>
      </c>
      <c r="H148" s="15">
        <f xml:space="preserve"> MIN(1, COUNTIFS(GEOdata!$B:$B, H$2, GEOdata!$D:$D, $C148))</f>
        <v>0</v>
      </c>
      <c r="I148" s="15">
        <f xml:space="preserve"> MIN(1, COUNTIFS(GEOdata!$B:$B, I$2, GEOdata!$D:$D, $C148))</f>
        <v>0</v>
      </c>
      <c r="J148" s="15">
        <f xml:space="preserve"> MIN(1, COUNTIFS(GEOdata!$B:$B, J$2, GEOdata!$D:$D, $C148))</f>
        <v>0</v>
      </c>
      <c r="K148" s="15">
        <f xml:space="preserve"> MIN(1, COUNTIFS(GEOdata!$B:$B, K$2, GEOdata!$D:$D, $C148))</f>
        <v>0</v>
      </c>
      <c r="L148" s="15">
        <f xml:space="preserve"> MIN(1, COUNTIFS(GEOdata!$B:$B, L$2, GEOdata!$D:$D, $C148))</f>
        <v>0</v>
      </c>
      <c r="M148" s="15">
        <f xml:space="preserve"> MIN(1, COUNTIFS(GEOdata!$B:$B, M$2, GEOdata!$D:$D, $C148))</f>
        <v>0</v>
      </c>
    </row>
    <row r="149" spans="2:13">
      <c r="B149" s="16">
        <f t="shared" si="3"/>
        <v>0</v>
      </c>
      <c r="C149" t="s">
        <v>1222</v>
      </c>
      <c r="D149" s="15">
        <f xml:space="preserve"> MIN(1, COUNTIFS(GEOdata!$B:$B, D$2, GEOdata!$D:$D, $C149))</f>
        <v>1</v>
      </c>
      <c r="E149" s="15">
        <f xml:space="preserve"> MIN(1, COUNTIFS(GEOdata!$B:$B, E$2, GEOdata!$D:$D, $C149))</f>
        <v>0</v>
      </c>
      <c r="F149" s="15">
        <f xml:space="preserve"> MIN(1, COUNTIFS(GEOdata!$B:$B, F$2, GEOdata!$D:$D, $C149))</f>
        <v>0</v>
      </c>
      <c r="G149" s="15">
        <f xml:space="preserve"> MIN(1, COUNTIFS(GEOdata!$B:$B, G$2, GEOdata!$D:$D, $C149))</f>
        <v>0</v>
      </c>
      <c r="H149" s="15">
        <f xml:space="preserve"> MIN(1, COUNTIFS(GEOdata!$B:$B, H$2, GEOdata!$D:$D, $C149))</f>
        <v>0</v>
      </c>
      <c r="I149" s="15">
        <f xml:space="preserve"> MIN(1, COUNTIFS(GEOdata!$B:$B, I$2, GEOdata!$D:$D, $C149))</f>
        <v>0</v>
      </c>
      <c r="J149" s="15">
        <f xml:space="preserve"> MIN(1, COUNTIFS(GEOdata!$B:$B, J$2, GEOdata!$D:$D, $C149))</f>
        <v>0</v>
      </c>
      <c r="K149" s="15">
        <f xml:space="preserve"> MIN(1, COUNTIFS(GEOdata!$B:$B, K$2, GEOdata!$D:$D, $C149))</f>
        <v>0</v>
      </c>
      <c r="L149" s="15">
        <f xml:space="preserve"> MIN(1, COUNTIFS(GEOdata!$B:$B, L$2, GEOdata!$D:$D, $C149))</f>
        <v>0</v>
      </c>
      <c r="M149" s="15">
        <f xml:space="preserve"> MIN(1, COUNTIFS(GEOdata!$B:$B, M$2, GEOdata!$D:$D, $C149))</f>
        <v>0</v>
      </c>
    </row>
    <row r="150" spans="2:13">
      <c r="B150" s="16">
        <f t="shared" si="3"/>
        <v>0</v>
      </c>
      <c r="C150" t="s">
        <v>1223</v>
      </c>
      <c r="D150" s="15">
        <f xml:space="preserve"> MIN(1, COUNTIFS(GEOdata!$B:$B, D$2, GEOdata!$D:$D, $C150))</f>
        <v>1</v>
      </c>
      <c r="E150" s="15">
        <f xml:space="preserve"> MIN(1, COUNTIFS(GEOdata!$B:$B, E$2, GEOdata!$D:$D, $C150))</f>
        <v>0</v>
      </c>
      <c r="F150" s="15">
        <f xml:space="preserve"> MIN(1, COUNTIFS(GEOdata!$B:$B, F$2, GEOdata!$D:$D, $C150))</f>
        <v>0</v>
      </c>
      <c r="G150" s="15">
        <f xml:space="preserve"> MIN(1, COUNTIFS(GEOdata!$B:$B, G$2, GEOdata!$D:$D, $C150))</f>
        <v>0</v>
      </c>
      <c r="H150" s="15">
        <f xml:space="preserve"> MIN(1, COUNTIFS(GEOdata!$B:$B, H$2, GEOdata!$D:$D, $C150))</f>
        <v>0</v>
      </c>
      <c r="I150" s="15">
        <f xml:space="preserve"> MIN(1, COUNTIFS(GEOdata!$B:$B, I$2, GEOdata!$D:$D, $C150))</f>
        <v>0</v>
      </c>
      <c r="J150" s="15">
        <f xml:space="preserve"> MIN(1, COUNTIFS(GEOdata!$B:$B, J$2, GEOdata!$D:$D, $C150))</f>
        <v>0</v>
      </c>
      <c r="K150" s="15">
        <f xml:space="preserve"> MIN(1, COUNTIFS(GEOdata!$B:$B, K$2, GEOdata!$D:$D, $C150))</f>
        <v>0</v>
      </c>
      <c r="L150" s="15">
        <f xml:space="preserve"> MIN(1, COUNTIFS(GEOdata!$B:$B, L$2, GEOdata!$D:$D, $C150))</f>
        <v>0</v>
      </c>
      <c r="M150" s="15">
        <f xml:space="preserve"> MIN(1, COUNTIFS(GEOdata!$B:$B, M$2, GEOdata!$D:$D, $C150))</f>
        <v>0</v>
      </c>
    </row>
    <row r="151" spans="2:13">
      <c r="B151" s="16">
        <f t="shared" si="3"/>
        <v>0</v>
      </c>
      <c r="C151" t="s">
        <v>1224</v>
      </c>
      <c r="D151" s="15">
        <f xml:space="preserve"> MIN(1, COUNTIFS(GEOdata!$B:$B, D$2, GEOdata!$D:$D, $C151))</f>
        <v>1</v>
      </c>
      <c r="E151" s="15">
        <f xml:space="preserve"> MIN(1, COUNTIFS(GEOdata!$B:$B, E$2, GEOdata!$D:$D, $C151))</f>
        <v>0</v>
      </c>
      <c r="F151" s="15">
        <f xml:space="preserve"> MIN(1, COUNTIFS(GEOdata!$B:$B, F$2, GEOdata!$D:$D, $C151))</f>
        <v>0</v>
      </c>
      <c r="G151" s="15">
        <f xml:space="preserve"> MIN(1, COUNTIFS(GEOdata!$B:$B, G$2, GEOdata!$D:$D, $C151))</f>
        <v>0</v>
      </c>
      <c r="H151" s="15">
        <f xml:space="preserve"> MIN(1, COUNTIFS(GEOdata!$B:$B, H$2, GEOdata!$D:$D, $C151))</f>
        <v>0</v>
      </c>
      <c r="I151" s="15">
        <f xml:space="preserve"> MIN(1, COUNTIFS(GEOdata!$B:$B, I$2, GEOdata!$D:$D, $C151))</f>
        <v>0</v>
      </c>
      <c r="J151" s="15">
        <f xml:space="preserve"> MIN(1, COUNTIFS(GEOdata!$B:$B, J$2, GEOdata!$D:$D, $C151))</f>
        <v>0</v>
      </c>
      <c r="K151" s="15">
        <f xml:space="preserve"> MIN(1, COUNTIFS(GEOdata!$B:$B, K$2, GEOdata!$D:$D, $C151))</f>
        <v>0</v>
      </c>
      <c r="L151" s="15">
        <f xml:space="preserve"> MIN(1, COUNTIFS(GEOdata!$B:$B, L$2, GEOdata!$D:$D, $C151))</f>
        <v>0</v>
      </c>
      <c r="M151" s="15">
        <f xml:space="preserve"> MIN(1, COUNTIFS(GEOdata!$B:$B, M$2, GEOdata!$D:$D, $C151))</f>
        <v>0</v>
      </c>
    </row>
    <row r="152" spans="2:13">
      <c r="B152" s="16">
        <f t="shared" si="3"/>
        <v>0</v>
      </c>
      <c r="C152" t="s">
        <v>1225</v>
      </c>
      <c r="D152" s="15">
        <f xml:space="preserve"> MIN(1, COUNTIFS(GEOdata!$B:$B, D$2, GEOdata!$D:$D, $C152))</f>
        <v>1</v>
      </c>
      <c r="E152" s="15">
        <f xml:space="preserve"> MIN(1, COUNTIFS(GEOdata!$B:$B, E$2, GEOdata!$D:$D, $C152))</f>
        <v>0</v>
      </c>
      <c r="F152" s="15">
        <f xml:space="preserve"> MIN(1, COUNTIFS(GEOdata!$B:$B, F$2, GEOdata!$D:$D, $C152))</f>
        <v>0</v>
      </c>
      <c r="G152" s="15">
        <f xml:space="preserve"> MIN(1, COUNTIFS(GEOdata!$B:$B, G$2, GEOdata!$D:$D, $C152))</f>
        <v>0</v>
      </c>
      <c r="H152" s="15">
        <f xml:space="preserve"> MIN(1, COUNTIFS(GEOdata!$B:$B, H$2, GEOdata!$D:$D, $C152))</f>
        <v>0</v>
      </c>
      <c r="I152" s="15">
        <f xml:space="preserve"> MIN(1, COUNTIFS(GEOdata!$B:$B, I$2, GEOdata!$D:$D, $C152))</f>
        <v>0</v>
      </c>
      <c r="J152" s="15">
        <f xml:space="preserve"> MIN(1, COUNTIFS(GEOdata!$B:$B, J$2, GEOdata!$D:$D, $C152))</f>
        <v>0</v>
      </c>
      <c r="K152" s="15">
        <f xml:space="preserve"> MIN(1, COUNTIFS(GEOdata!$B:$B, K$2, GEOdata!$D:$D, $C152))</f>
        <v>0</v>
      </c>
      <c r="L152" s="15">
        <f xml:space="preserve"> MIN(1, COUNTIFS(GEOdata!$B:$B, L$2, GEOdata!$D:$D, $C152))</f>
        <v>0</v>
      </c>
      <c r="M152" s="15">
        <f xml:space="preserve"> MIN(1, COUNTIFS(GEOdata!$B:$B, M$2, GEOdata!$D:$D, $C152))</f>
        <v>0</v>
      </c>
    </row>
    <row r="153" spans="2:13">
      <c r="B153" s="16">
        <f t="shared" si="3"/>
        <v>0</v>
      </c>
      <c r="C153" t="s">
        <v>1174</v>
      </c>
      <c r="D153" s="15">
        <f xml:space="preserve"> MIN(1, COUNTIFS(GEOdata!$B:$B, D$2, GEOdata!$D:$D, $C153))</f>
        <v>1</v>
      </c>
      <c r="E153" s="15">
        <f xml:space="preserve"> MIN(1, COUNTIFS(GEOdata!$B:$B, E$2, GEOdata!$D:$D, $C153))</f>
        <v>0</v>
      </c>
      <c r="F153" s="15">
        <f xml:space="preserve"> MIN(1, COUNTIFS(GEOdata!$B:$B, F$2, GEOdata!$D:$D, $C153))</f>
        <v>0</v>
      </c>
      <c r="G153" s="15">
        <f xml:space="preserve"> MIN(1, COUNTIFS(GEOdata!$B:$B, G$2, GEOdata!$D:$D, $C153))</f>
        <v>0</v>
      </c>
      <c r="H153" s="15">
        <f xml:space="preserve"> MIN(1, COUNTIFS(GEOdata!$B:$B, H$2, GEOdata!$D:$D, $C153))</f>
        <v>0</v>
      </c>
      <c r="I153" s="15">
        <f xml:space="preserve"> MIN(1, COUNTIFS(GEOdata!$B:$B, I$2, GEOdata!$D:$D, $C153))</f>
        <v>0</v>
      </c>
      <c r="J153" s="15">
        <f xml:space="preserve"> MIN(1, COUNTIFS(GEOdata!$B:$B, J$2, GEOdata!$D:$D, $C153))</f>
        <v>0</v>
      </c>
      <c r="K153" s="15">
        <f xml:space="preserve"> MIN(1, COUNTIFS(GEOdata!$B:$B, K$2, GEOdata!$D:$D, $C153))</f>
        <v>0</v>
      </c>
      <c r="L153" s="15">
        <f xml:space="preserve"> MIN(1, COUNTIFS(GEOdata!$B:$B, L$2, GEOdata!$D:$D, $C153))</f>
        <v>0</v>
      </c>
      <c r="M153" s="15">
        <f xml:space="preserve"> MIN(1, COUNTIFS(GEOdata!$B:$B, M$2, GEOdata!$D:$D, $C153))</f>
        <v>0</v>
      </c>
    </row>
    <row r="154" spans="2:13">
      <c r="B154" s="16">
        <f t="shared" si="3"/>
        <v>0</v>
      </c>
      <c r="C154" t="s">
        <v>1175</v>
      </c>
      <c r="D154" s="15">
        <f xml:space="preserve"> MIN(1, COUNTIFS(GEOdata!$B:$B, D$2, GEOdata!$D:$D, $C154))</f>
        <v>1</v>
      </c>
      <c r="E154" s="15">
        <f xml:space="preserve"> MIN(1, COUNTIFS(GEOdata!$B:$B, E$2, GEOdata!$D:$D, $C154))</f>
        <v>0</v>
      </c>
      <c r="F154" s="15">
        <f xml:space="preserve"> MIN(1, COUNTIFS(GEOdata!$B:$B, F$2, GEOdata!$D:$D, $C154))</f>
        <v>0</v>
      </c>
      <c r="G154" s="15">
        <f xml:space="preserve"> MIN(1, COUNTIFS(GEOdata!$B:$B, G$2, GEOdata!$D:$D, $C154))</f>
        <v>0</v>
      </c>
      <c r="H154" s="15">
        <f xml:space="preserve"> MIN(1, COUNTIFS(GEOdata!$B:$B, H$2, GEOdata!$D:$D, $C154))</f>
        <v>0</v>
      </c>
      <c r="I154" s="15">
        <f xml:space="preserve"> MIN(1, COUNTIFS(GEOdata!$B:$B, I$2, GEOdata!$D:$D, $C154))</f>
        <v>0</v>
      </c>
      <c r="J154" s="15">
        <f xml:space="preserve"> MIN(1, COUNTIFS(GEOdata!$B:$B, J$2, GEOdata!$D:$D, $C154))</f>
        <v>0</v>
      </c>
      <c r="K154" s="15">
        <f xml:space="preserve"> MIN(1, COUNTIFS(GEOdata!$B:$B, K$2, GEOdata!$D:$D, $C154))</f>
        <v>0</v>
      </c>
      <c r="L154" s="15">
        <f xml:space="preserve"> MIN(1, COUNTIFS(GEOdata!$B:$B, L$2, GEOdata!$D:$D, $C154))</f>
        <v>0</v>
      </c>
      <c r="M154" s="15">
        <f xml:space="preserve"> MIN(1, COUNTIFS(GEOdata!$B:$B, M$2, GEOdata!$D:$D, $C154))</f>
        <v>0</v>
      </c>
    </row>
    <row r="155" spans="2:13">
      <c r="B155" s="16">
        <f t="shared" si="3"/>
        <v>0</v>
      </c>
      <c r="C155" t="s">
        <v>1291</v>
      </c>
      <c r="D155" s="15">
        <f xml:space="preserve"> MIN(1, COUNTIFS(GEOdata!$B:$B, D$2, GEOdata!$D:$D, $C155))</f>
        <v>0</v>
      </c>
      <c r="E155" s="15">
        <f xml:space="preserve"> MIN(1, COUNTIFS(GEOdata!$B:$B, E$2, GEOdata!$D:$D, $C155))</f>
        <v>1</v>
      </c>
      <c r="F155" s="15">
        <f xml:space="preserve"> MIN(1, COUNTIFS(GEOdata!$B:$B, F$2, GEOdata!$D:$D, $C155))</f>
        <v>0</v>
      </c>
      <c r="G155" s="15">
        <f xml:space="preserve"> MIN(1, COUNTIFS(GEOdata!$B:$B, G$2, GEOdata!$D:$D, $C155))</f>
        <v>0</v>
      </c>
      <c r="H155" s="15">
        <f xml:space="preserve"> MIN(1, COUNTIFS(GEOdata!$B:$B, H$2, GEOdata!$D:$D, $C155))</f>
        <v>0</v>
      </c>
      <c r="I155" s="15">
        <f xml:space="preserve"> MIN(1, COUNTIFS(GEOdata!$B:$B, I$2, GEOdata!$D:$D, $C155))</f>
        <v>0</v>
      </c>
      <c r="J155" s="15">
        <f xml:space="preserve"> MIN(1, COUNTIFS(GEOdata!$B:$B, J$2, GEOdata!$D:$D, $C155))</f>
        <v>0</v>
      </c>
      <c r="K155" s="15">
        <f xml:space="preserve"> MIN(1, COUNTIFS(GEOdata!$B:$B, K$2, GEOdata!$D:$D, $C155))</f>
        <v>0</v>
      </c>
      <c r="L155" s="15">
        <f xml:space="preserve"> MIN(1, COUNTIFS(GEOdata!$B:$B, L$2, GEOdata!$D:$D, $C155))</f>
        <v>0</v>
      </c>
      <c r="M155" s="15">
        <f xml:space="preserve"> MIN(1, COUNTIFS(GEOdata!$B:$B, M$2, GEOdata!$D:$D, $C155))</f>
        <v>0</v>
      </c>
    </row>
    <row r="156" spans="2:13">
      <c r="B156" s="16">
        <f t="shared" si="3"/>
        <v>0</v>
      </c>
      <c r="C156" t="s">
        <v>813</v>
      </c>
      <c r="D156" s="15">
        <f xml:space="preserve"> MIN(1, COUNTIFS(GEOdata!$B:$B, D$2, GEOdata!$D:$D, $C156))</f>
        <v>0</v>
      </c>
      <c r="E156" s="15">
        <f xml:space="preserve"> MIN(1, COUNTIFS(GEOdata!$B:$B, E$2, GEOdata!$D:$D, $C156))</f>
        <v>1</v>
      </c>
      <c r="F156" s="15">
        <f xml:space="preserve"> MIN(1, COUNTIFS(GEOdata!$B:$B, F$2, GEOdata!$D:$D, $C156))</f>
        <v>0</v>
      </c>
      <c r="G156" s="15">
        <f xml:space="preserve"> MIN(1, COUNTIFS(GEOdata!$B:$B, G$2, GEOdata!$D:$D, $C156))</f>
        <v>0</v>
      </c>
      <c r="H156" s="15">
        <f xml:space="preserve"> MIN(1, COUNTIFS(GEOdata!$B:$B, H$2, GEOdata!$D:$D, $C156))</f>
        <v>0</v>
      </c>
      <c r="I156" s="15">
        <f xml:space="preserve"> MIN(1, COUNTIFS(GEOdata!$B:$B, I$2, GEOdata!$D:$D, $C156))</f>
        <v>0</v>
      </c>
      <c r="J156" s="15">
        <f xml:space="preserve"> MIN(1, COUNTIFS(GEOdata!$B:$B, J$2, GEOdata!$D:$D, $C156))</f>
        <v>0</v>
      </c>
      <c r="K156" s="15">
        <f xml:space="preserve"> MIN(1, COUNTIFS(GEOdata!$B:$B, K$2, GEOdata!$D:$D, $C156))</f>
        <v>0</v>
      </c>
      <c r="L156" s="15">
        <f xml:space="preserve"> MIN(1, COUNTIFS(GEOdata!$B:$B, L$2, GEOdata!$D:$D, $C156))</f>
        <v>0</v>
      </c>
      <c r="M156" s="15">
        <f xml:space="preserve"> MIN(1, COUNTIFS(GEOdata!$B:$B, M$2, GEOdata!$D:$D, $C156))</f>
        <v>0</v>
      </c>
    </row>
    <row r="157" spans="2:13">
      <c r="B157" s="16">
        <f t="shared" si="3"/>
        <v>0</v>
      </c>
      <c r="C157" t="s">
        <v>1292</v>
      </c>
      <c r="D157" s="15">
        <f xml:space="preserve"> MIN(1, COUNTIFS(GEOdata!$B:$B, D$2, GEOdata!$D:$D, $C157))</f>
        <v>0</v>
      </c>
      <c r="E157" s="15">
        <f xml:space="preserve"> MIN(1, COUNTIFS(GEOdata!$B:$B, E$2, GEOdata!$D:$D, $C157))</f>
        <v>1</v>
      </c>
      <c r="F157" s="15">
        <f xml:space="preserve"> MIN(1, COUNTIFS(GEOdata!$B:$B, F$2, GEOdata!$D:$D, $C157))</f>
        <v>0</v>
      </c>
      <c r="G157" s="15">
        <f xml:space="preserve"> MIN(1, COUNTIFS(GEOdata!$B:$B, G$2, GEOdata!$D:$D, $C157))</f>
        <v>0</v>
      </c>
      <c r="H157" s="15">
        <f xml:space="preserve"> MIN(1, COUNTIFS(GEOdata!$B:$B, H$2, GEOdata!$D:$D, $C157))</f>
        <v>0</v>
      </c>
      <c r="I157" s="15">
        <f xml:space="preserve"> MIN(1, COUNTIFS(GEOdata!$B:$B, I$2, GEOdata!$D:$D, $C157))</f>
        <v>0</v>
      </c>
      <c r="J157" s="15">
        <f xml:space="preserve"> MIN(1, COUNTIFS(GEOdata!$B:$B, J$2, GEOdata!$D:$D, $C157))</f>
        <v>0</v>
      </c>
      <c r="K157" s="15">
        <f xml:space="preserve"> MIN(1, COUNTIFS(GEOdata!$B:$B, K$2, GEOdata!$D:$D, $C157))</f>
        <v>0</v>
      </c>
      <c r="L157" s="15">
        <f xml:space="preserve"> MIN(1, COUNTIFS(GEOdata!$B:$B, L$2, GEOdata!$D:$D, $C157))</f>
        <v>0</v>
      </c>
      <c r="M157" s="15">
        <f xml:space="preserve"> MIN(1, COUNTIFS(GEOdata!$B:$B, M$2, GEOdata!$D:$D, $C157))</f>
        <v>0</v>
      </c>
    </row>
    <row r="158" spans="2:13">
      <c r="B158" s="16">
        <f t="shared" si="3"/>
        <v>0</v>
      </c>
      <c r="C158" t="s">
        <v>1176</v>
      </c>
      <c r="D158" s="15">
        <f xml:space="preserve"> MIN(1, COUNTIFS(GEOdata!$B:$B, D$2, GEOdata!$D:$D, $C158))</f>
        <v>1</v>
      </c>
      <c r="E158" s="15">
        <f xml:space="preserve"> MIN(1, COUNTIFS(GEOdata!$B:$B, E$2, GEOdata!$D:$D, $C158))</f>
        <v>0</v>
      </c>
      <c r="F158" s="15">
        <f xml:space="preserve"> MIN(1, COUNTIFS(GEOdata!$B:$B, F$2, GEOdata!$D:$D, $C158))</f>
        <v>0</v>
      </c>
      <c r="G158" s="15">
        <f xml:space="preserve"> MIN(1, COUNTIFS(GEOdata!$B:$B, G$2, GEOdata!$D:$D, $C158))</f>
        <v>0</v>
      </c>
      <c r="H158" s="15">
        <f xml:space="preserve"> MIN(1, COUNTIFS(GEOdata!$B:$B, H$2, GEOdata!$D:$D, $C158))</f>
        <v>0</v>
      </c>
      <c r="I158" s="15">
        <f xml:space="preserve"> MIN(1, COUNTIFS(GEOdata!$B:$B, I$2, GEOdata!$D:$D, $C158))</f>
        <v>0</v>
      </c>
      <c r="J158" s="15">
        <f xml:space="preserve"> MIN(1, COUNTIFS(GEOdata!$B:$B, J$2, GEOdata!$D:$D, $C158))</f>
        <v>0</v>
      </c>
      <c r="K158" s="15">
        <f xml:space="preserve"> MIN(1, COUNTIFS(GEOdata!$B:$B, K$2, GEOdata!$D:$D, $C158))</f>
        <v>0</v>
      </c>
      <c r="L158" s="15">
        <f xml:space="preserve"> MIN(1, COUNTIFS(GEOdata!$B:$B, L$2, GEOdata!$D:$D, $C158))</f>
        <v>0</v>
      </c>
      <c r="M158" s="15">
        <f xml:space="preserve"> MIN(1, COUNTIFS(GEOdata!$B:$B, M$2, GEOdata!$D:$D, $C158))</f>
        <v>0</v>
      </c>
    </row>
    <row r="159" spans="2:13" hidden="1">
      <c r="D159"/>
      <c r="E159"/>
      <c r="F159"/>
      <c r="G159"/>
      <c r="H159"/>
      <c r="I159"/>
      <c r="J159"/>
      <c r="K159"/>
      <c r="L159"/>
      <c r="M159"/>
    </row>
    <row r="160" spans="2:13" hidden="1">
      <c r="D160"/>
      <c r="E160"/>
      <c r="F160"/>
      <c r="G160"/>
      <c r="H160"/>
      <c r="I160"/>
      <c r="J160"/>
      <c r="K160"/>
      <c r="L160"/>
      <c r="M160"/>
    </row>
    <row r="161" spans="4:13" hidden="1">
      <c r="D161"/>
      <c r="E161"/>
      <c r="F161"/>
      <c r="G161"/>
      <c r="H161"/>
      <c r="I161"/>
      <c r="J161"/>
      <c r="K161"/>
      <c r="L161"/>
      <c r="M161"/>
    </row>
    <row r="162" spans="4:13" hidden="1">
      <c r="D162"/>
      <c r="E162"/>
      <c r="F162"/>
      <c r="G162"/>
      <c r="H162"/>
      <c r="I162"/>
      <c r="J162"/>
      <c r="K162"/>
      <c r="L162"/>
      <c r="M162"/>
    </row>
    <row r="163" spans="4:13" hidden="1">
      <c r="D163"/>
      <c r="E163"/>
      <c r="F163"/>
      <c r="G163"/>
      <c r="H163"/>
      <c r="I163"/>
      <c r="J163"/>
      <c r="K163"/>
      <c r="L163"/>
      <c r="M163"/>
    </row>
    <row r="164" spans="4:13" hidden="1">
      <c r="D164"/>
      <c r="E164"/>
      <c r="F164"/>
      <c r="G164"/>
      <c r="H164"/>
      <c r="I164"/>
      <c r="J164"/>
      <c r="K164"/>
      <c r="L164"/>
      <c r="M164"/>
    </row>
    <row r="165" spans="4:13" hidden="1">
      <c r="D165"/>
      <c r="E165"/>
      <c r="F165"/>
      <c r="G165"/>
      <c r="H165"/>
      <c r="I165"/>
      <c r="J165"/>
      <c r="K165"/>
      <c r="L165"/>
      <c r="M165"/>
    </row>
    <row r="166" spans="4:13" hidden="1">
      <c r="D166"/>
      <c r="E166"/>
      <c r="F166"/>
      <c r="G166"/>
      <c r="H166"/>
      <c r="I166"/>
      <c r="J166"/>
      <c r="K166"/>
      <c r="L166"/>
      <c r="M166"/>
    </row>
    <row r="167" spans="4:13" hidden="1">
      <c r="D167"/>
      <c r="E167"/>
      <c r="F167"/>
      <c r="G167"/>
      <c r="H167"/>
      <c r="I167"/>
      <c r="J167"/>
      <c r="K167"/>
      <c r="L167"/>
      <c r="M167"/>
    </row>
    <row r="168" spans="4:13" hidden="1">
      <c r="D168"/>
      <c r="E168"/>
      <c r="F168"/>
      <c r="G168"/>
      <c r="H168"/>
      <c r="I168"/>
      <c r="J168"/>
      <c r="K168"/>
      <c r="L168"/>
      <c r="M168"/>
    </row>
    <row r="169" spans="4:13" hidden="1">
      <c r="D169"/>
      <c r="E169"/>
      <c r="F169"/>
      <c r="G169"/>
      <c r="H169"/>
      <c r="I169"/>
      <c r="J169"/>
      <c r="K169"/>
      <c r="L169"/>
      <c r="M169"/>
    </row>
    <row r="170" spans="4:13" hidden="1">
      <c r="D170"/>
      <c r="E170"/>
      <c r="F170"/>
      <c r="G170"/>
      <c r="H170"/>
      <c r="I170"/>
      <c r="J170"/>
      <c r="K170"/>
      <c r="L170"/>
      <c r="M170"/>
    </row>
    <row r="171" spans="4:13" hidden="1">
      <c r="D171"/>
      <c r="E171"/>
      <c r="F171"/>
      <c r="G171"/>
      <c r="H171"/>
      <c r="I171"/>
      <c r="J171"/>
      <c r="K171"/>
      <c r="L171"/>
      <c r="M171"/>
    </row>
    <row r="172" spans="4:13" hidden="1">
      <c r="D172"/>
      <c r="E172"/>
      <c r="F172"/>
      <c r="G172"/>
      <c r="H172"/>
      <c r="I172"/>
      <c r="J172"/>
      <c r="K172"/>
      <c r="L172"/>
      <c r="M172"/>
    </row>
    <row r="173" spans="4:13" hidden="1">
      <c r="D173"/>
      <c r="E173"/>
      <c r="F173"/>
      <c r="G173"/>
      <c r="H173"/>
      <c r="I173"/>
      <c r="J173"/>
      <c r="K173"/>
      <c r="L173"/>
      <c r="M173"/>
    </row>
    <row r="174" spans="4:13" hidden="1">
      <c r="D174"/>
      <c r="E174"/>
      <c r="F174"/>
      <c r="G174"/>
      <c r="H174"/>
      <c r="I174"/>
      <c r="J174"/>
      <c r="K174"/>
      <c r="L174"/>
      <c r="M174"/>
    </row>
    <row r="175" spans="4:13" hidden="1">
      <c r="D175"/>
      <c r="E175"/>
      <c r="F175"/>
      <c r="G175"/>
      <c r="H175"/>
      <c r="I175"/>
      <c r="J175"/>
      <c r="K175"/>
      <c r="L175"/>
      <c r="M175"/>
    </row>
    <row r="176" spans="4:13" hidden="1">
      <c r="D176"/>
      <c r="E176"/>
      <c r="F176"/>
      <c r="G176"/>
      <c r="H176"/>
      <c r="I176"/>
      <c r="J176"/>
      <c r="K176"/>
      <c r="L176"/>
      <c r="M176"/>
    </row>
    <row r="177" spans="4:13" hidden="1">
      <c r="D177"/>
      <c r="E177"/>
      <c r="F177"/>
      <c r="G177"/>
      <c r="H177"/>
      <c r="I177"/>
      <c r="J177"/>
      <c r="K177"/>
      <c r="L177"/>
      <c r="M177"/>
    </row>
    <row r="178" spans="4:13" hidden="1">
      <c r="D178"/>
      <c r="E178"/>
      <c r="F178"/>
      <c r="G178"/>
      <c r="H178"/>
      <c r="I178"/>
      <c r="J178"/>
      <c r="K178"/>
      <c r="L178"/>
      <c r="M178"/>
    </row>
    <row r="179" spans="4:13" hidden="1">
      <c r="D179"/>
      <c r="E179"/>
      <c r="F179"/>
      <c r="G179"/>
      <c r="H179"/>
      <c r="I179"/>
      <c r="J179"/>
      <c r="K179"/>
      <c r="L179"/>
      <c r="M179"/>
    </row>
    <row r="180" spans="4:13" hidden="1">
      <c r="D180"/>
      <c r="E180"/>
      <c r="F180"/>
      <c r="G180"/>
      <c r="H180"/>
      <c r="I180"/>
      <c r="J180"/>
      <c r="K180"/>
      <c r="L180"/>
      <c r="M180"/>
    </row>
    <row r="181" spans="4:13" hidden="1">
      <c r="D181"/>
      <c r="E181"/>
      <c r="F181"/>
      <c r="G181"/>
      <c r="H181"/>
      <c r="I181"/>
      <c r="J181"/>
      <c r="K181"/>
      <c r="L181"/>
      <c r="M181"/>
    </row>
    <row r="182" spans="4:13" hidden="1">
      <c r="D182"/>
      <c r="E182"/>
      <c r="F182"/>
      <c r="G182"/>
      <c r="H182"/>
      <c r="I182"/>
      <c r="J182"/>
      <c r="K182"/>
      <c r="L182"/>
      <c r="M182"/>
    </row>
    <row r="183" spans="4:13" hidden="1">
      <c r="D183"/>
      <c r="E183"/>
      <c r="F183"/>
      <c r="G183"/>
      <c r="H183"/>
      <c r="I183"/>
      <c r="J183"/>
      <c r="K183"/>
      <c r="L183"/>
      <c r="M183"/>
    </row>
    <row r="184" spans="4:13" hidden="1">
      <c r="D184"/>
      <c r="E184"/>
      <c r="F184"/>
      <c r="G184"/>
      <c r="H184"/>
      <c r="I184"/>
      <c r="J184"/>
      <c r="K184"/>
      <c r="L184"/>
      <c r="M184"/>
    </row>
    <row r="185" spans="4:13" hidden="1">
      <c r="D185"/>
      <c r="E185"/>
      <c r="F185"/>
      <c r="G185"/>
      <c r="H185"/>
      <c r="I185"/>
      <c r="J185"/>
      <c r="K185"/>
      <c r="L185"/>
      <c r="M185"/>
    </row>
    <row r="186" spans="4:13" hidden="1">
      <c r="D186"/>
      <c r="E186"/>
      <c r="F186"/>
      <c r="G186"/>
      <c r="H186"/>
      <c r="I186"/>
      <c r="J186"/>
      <c r="K186"/>
      <c r="L186"/>
      <c r="M186"/>
    </row>
    <row r="187" spans="4:13" hidden="1">
      <c r="D187"/>
      <c r="E187"/>
      <c r="F187"/>
      <c r="G187"/>
      <c r="H187"/>
      <c r="I187"/>
      <c r="J187"/>
      <c r="K187"/>
      <c r="L187"/>
      <c r="M187"/>
    </row>
    <row r="188" spans="4:13" hidden="1">
      <c r="D188"/>
      <c r="E188"/>
      <c r="F188"/>
      <c r="G188"/>
      <c r="H188"/>
      <c r="I188"/>
      <c r="J188"/>
      <c r="K188"/>
      <c r="L188"/>
      <c r="M188"/>
    </row>
    <row r="189" spans="4:13" hidden="1">
      <c r="D189"/>
      <c r="E189"/>
      <c r="F189"/>
      <c r="G189"/>
      <c r="H189"/>
      <c r="I189"/>
      <c r="J189"/>
      <c r="K189"/>
      <c r="L189"/>
      <c r="M189"/>
    </row>
    <row r="190" spans="4:13" hidden="1">
      <c r="D190"/>
      <c r="E190"/>
      <c r="F190"/>
      <c r="G190"/>
      <c r="H190"/>
      <c r="I190"/>
      <c r="J190"/>
      <c r="K190"/>
      <c r="L190"/>
      <c r="M190"/>
    </row>
    <row r="191" spans="4:13" hidden="1">
      <c r="D191"/>
      <c r="E191"/>
      <c r="F191"/>
      <c r="G191"/>
      <c r="H191"/>
      <c r="I191"/>
      <c r="J191"/>
      <c r="K191"/>
      <c r="L191"/>
      <c r="M191"/>
    </row>
    <row r="192" spans="4:13" hidden="1">
      <c r="D192"/>
      <c r="E192"/>
      <c r="F192"/>
      <c r="G192"/>
      <c r="H192"/>
      <c r="I192"/>
      <c r="J192"/>
      <c r="K192"/>
      <c r="L192"/>
      <c r="M192"/>
    </row>
    <row r="193" spans="4:13" hidden="1">
      <c r="D193"/>
      <c r="E193"/>
      <c r="F193"/>
      <c r="G193"/>
      <c r="H193"/>
      <c r="I193"/>
      <c r="J193"/>
      <c r="K193"/>
      <c r="L193"/>
      <c r="M193"/>
    </row>
    <row r="194" spans="4:13" hidden="1">
      <c r="D194"/>
      <c r="E194"/>
      <c r="F194"/>
      <c r="G194"/>
      <c r="H194"/>
      <c r="I194"/>
      <c r="J194"/>
      <c r="K194"/>
      <c r="L194"/>
      <c r="M194"/>
    </row>
    <row r="195" spans="4:13" hidden="1">
      <c r="D195"/>
      <c r="E195"/>
      <c r="F195"/>
      <c r="G195"/>
      <c r="H195"/>
      <c r="I195"/>
      <c r="J195"/>
      <c r="K195"/>
      <c r="L195"/>
      <c r="M195"/>
    </row>
    <row r="196" spans="4:13" hidden="1">
      <c r="D196"/>
      <c r="E196"/>
      <c r="F196"/>
      <c r="G196"/>
      <c r="H196"/>
      <c r="I196"/>
      <c r="J196"/>
      <c r="K196"/>
      <c r="L196"/>
      <c r="M196"/>
    </row>
    <row r="197" spans="4:13" hidden="1">
      <c r="D197"/>
      <c r="E197"/>
      <c r="F197"/>
      <c r="G197"/>
      <c r="H197"/>
      <c r="I197"/>
      <c r="J197"/>
      <c r="K197"/>
      <c r="L197"/>
      <c r="M197"/>
    </row>
    <row r="198" spans="4:13" hidden="1">
      <c r="D198"/>
      <c r="E198"/>
      <c r="F198"/>
      <c r="G198"/>
      <c r="H198"/>
      <c r="I198"/>
      <c r="J198"/>
      <c r="K198"/>
      <c r="L198"/>
      <c r="M198"/>
    </row>
    <row r="199" spans="4:13" hidden="1">
      <c r="D199"/>
      <c r="E199"/>
      <c r="F199"/>
      <c r="G199"/>
      <c r="H199"/>
      <c r="I199"/>
      <c r="J199"/>
      <c r="K199"/>
      <c r="L199"/>
      <c r="M199"/>
    </row>
    <row r="200" spans="4:13" hidden="1">
      <c r="D200"/>
      <c r="E200"/>
      <c r="F200"/>
      <c r="G200"/>
      <c r="H200"/>
      <c r="I200"/>
      <c r="J200"/>
      <c r="K200"/>
      <c r="L200"/>
      <c r="M200"/>
    </row>
    <row r="201" spans="4:13" hidden="1">
      <c r="D201"/>
      <c r="E201"/>
      <c r="F201"/>
      <c r="G201"/>
      <c r="H201"/>
      <c r="I201"/>
      <c r="J201"/>
      <c r="K201"/>
      <c r="L201"/>
      <c r="M201"/>
    </row>
    <row r="202" spans="4:13" hidden="1">
      <c r="D202"/>
      <c r="E202"/>
      <c r="F202"/>
      <c r="G202"/>
      <c r="H202"/>
      <c r="I202"/>
      <c r="J202"/>
      <c r="K202"/>
      <c r="L202"/>
      <c r="M202"/>
    </row>
    <row r="203" spans="4:13" hidden="1">
      <c r="D203"/>
      <c r="E203"/>
      <c r="F203"/>
      <c r="G203"/>
      <c r="H203"/>
      <c r="I203"/>
      <c r="J203"/>
      <c r="K203"/>
      <c r="L203"/>
      <c r="M203"/>
    </row>
    <row r="204" spans="4:13" hidden="1">
      <c r="D204"/>
      <c r="E204"/>
      <c r="F204"/>
      <c r="G204"/>
      <c r="H204"/>
      <c r="I204"/>
      <c r="J204"/>
      <c r="K204"/>
      <c r="L204"/>
      <c r="M204"/>
    </row>
    <row r="205" spans="4:13" hidden="1">
      <c r="D205"/>
      <c r="E205"/>
      <c r="F205"/>
      <c r="G205"/>
      <c r="H205"/>
      <c r="I205"/>
      <c r="J205"/>
      <c r="K205"/>
      <c r="L205"/>
      <c r="M205"/>
    </row>
    <row r="206" spans="4:13" hidden="1">
      <c r="D206"/>
      <c r="E206"/>
      <c r="F206"/>
      <c r="G206"/>
      <c r="H206"/>
      <c r="I206"/>
      <c r="J206"/>
      <c r="K206"/>
      <c r="L206"/>
      <c r="M206"/>
    </row>
    <row r="207" spans="4:13" hidden="1">
      <c r="D207"/>
      <c r="E207"/>
      <c r="F207"/>
      <c r="G207"/>
      <c r="H207"/>
      <c r="I207"/>
      <c r="J207"/>
      <c r="K207"/>
      <c r="L207"/>
      <c r="M207"/>
    </row>
    <row r="208" spans="4:13" hidden="1">
      <c r="D208"/>
      <c r="E208"/>
      <c r="F208"/>
      <c r="G208"/>
      <c r="H208"/>
      <c r="I208"/>
      <c r="J208"/>
      <c r="K208"/>
      <c r="L208"/>
      <c r="M208"/>
    </row>
    <row r="209" spans="4:13" hidden="1">
      <c r="D209"/>
      <c r="E209"/>
      <c r="F209"/>
      <c r="G209"/>
      <c r="H209"/>
      <c r="I209"/>
      <c r="J209"/>
      <c r="K209"/>
      <c r="L209"/>
      <c r="M209"/>
    </row>
    <row r="210" spans="4:13" hidden="1">
      <c r="D210"/>
      <c r="E210"/>
      <c r="F210"/>
      <c r="G210"/>
      <c r="H210"/>
      <c r="I210"/>
      <c r="J210"/>
      <c r="K210"/>
      <c r="L210"/>
      <c r="M210"/>
    </row>
    <row r="211" spans="4:13" hidden="1">
      <c r="D211"/>
      <c r="E211"/>
      <c r="F211"/>
      <c r="G211"/>
      <c r="H211"/>
      <c r="I211"/>
      <c r="J211"/>
      <c r="K211"/>
      <c r="L211"/>
      <c r="M211"/>
    </row>
    <row r="212" spans="4:13" hidden="1">
      <c r="D212"/>
      <c r="E212"/>
      <c r="F212"/>
      <c r="G212"/>
      <c r="H212"/>
      <c r="I212"/>
      <c r="J212"/>
      <c r="K212"/>
      <c r="L212"/>
      <c r="M212"/>
    </row>
    <row r="213" spans="4:13" hidden="1">
      <c r="D213"/>
      <c r="E213"/>
      <c r="F213"/>
      <c r="G213"/>
      <c r="H213"/>
      <c r="I213"/>
      <c r="J213"/>
      <c r="K213"/>
      <c r="L213"/>
      <c r="M213"/>
    </row>
    <row r="214" spans="4:13" hidden="1">
      <c r="D214"/>
      <c r="E214"/>
      <c r="F214"/>
      <c r="G214"/>
      <c r="H214"/>
      <c r="I214"/>
      <c r="J214"/>
      <c r="K214"/>
      <c r="L214"/>
      <c r="M214"/>
    </row>
    <row r="215" spans="4:13" hidden="1">
      <c r="D215"/>
      <c r="E215"/>
      <c r="F215"/>
      <c r="G215"/>
      <c r="H215"/>
      <c r="I215"/>
      <c r="J215"/>
      <c r="K215"/>
      <c r="L215"/>
      <c r="M215"/>
    </row>
    <row r="216" spans="4:13" hidden="1">
      <c r="D216"/>
      <c r="E216"/>
      <c r="F216"/>
      <c r="G216"/>
      <c r="H216"/>
      <c r="I216"/>
      <c r="J216"/>
      <c r="K216"/>
      <c r="L216"/>
      <c r="M216"/>
    </row>
    <row r="217" spans="4:13" hidden="1">
      <c r="D217"/>
      <c r="E217"/>
      <c r="F217"/>
      <c r="G217"/>
      <c r="H217"/>
      <c r="I217"/>
      <c r="J217"/>
      <c r="K217"/>
      <c r="L217"/>
      <c r="M217"/>
    </row>
    <row r="218" spans="4:13" hidden="1">
      <c r="D218"/>
      <c r="E218"/>
      <c r="F218"/>
      <c r="G218"/>
      <c r="H218"/>
      <c r="I218"/>
      <c r="J218"/>
      <c r="K218"/>
      <c r="L218"/>
      <c r="M218"/>
    </row>
    <row r="219" spans="4:13" hidden="1">
      <c r="D219"/>
      <c r="E219"/>
      <c r="F219"/>
      <c r="G219"/>
      <c r="H219"/>
      <c r="I219"/>
      <c r="J219"/>
      <c r="K219"/>
      <c r="L219"/>
      <c r="M219"/>
    </row>
    <row r="220" spans="4:13" hidden="1">
      <c r="D220"/>
      <c r="E220"/>
      <c r="F220"/>
      <c r="G220"/>
      <c r="H220"/>
      <c r="I220"/>
      <c r="J220"/>
      <c r="K220"/>
      <c r="L220"/>
      <c r="M220"/>
    </row>
    <row r="221" spans="4:13" hidden="1">
      <c r="D221"/>
      <c r="E221"/>
      <c r="F221"/>
      <c r="G221"/>
      <c r="H221"/>
      <c r="I221"/>
      <c r="J221"/>
      <c r="K221"/>
      <c r="L221"/>
      <c r="M221"/>
    </row>
    <row r="222" spans="4:13" hidden="1">
      <c r="D222"/>
      <c r="E222"/>
      <c r="F222"/>
      <c r="G222"/>
      <c r="H222"/>
      <c r="I222"/>
      <c r="J222"/>
      <c r="K222"/>
      <c r="L222"/>
      <c r="M222"/>
    </row>
    <row r="223" spans="4:13" hidden="1">
      <c r="D223"/>
      <c r="E223"/>
      <c r="F223"/>
      <c r="G223"/>
      <c r="H223"/>
      <c r="I223"/>
      <c r="J223"/>
      <c r="K223"/>
      <c r="L223"/>
      <c r="M223"/>
    </row>
    <row r="224" spans="4:13" hidden="1">
      <c r="D224"/>
      <c r="E224"/>
      <c r="F224"/>
      <c r="G224"/>
      <c r="H224"/>
      <c r="I224"/>
      <c r="J224"/>
      <c r="K224"/>
      <c r="L224"/>
      <c r="M224"/>
    </row>
    <row r="225" spans="4:13" hidden="1">
      <c r="D225"/>
      <c r="E225"/>
      <c r="F225"/>
      <c r="G225"/>
      <c r="H225"/>
      <c r="I225"/>
      <c r="J225"/>
      <c r="K225"/>
      <c r="L225"/>
      <c r="M225"/>
    </row>
    <row r="226" spans="4:13" hidden="1">
      <c r="D226"/>
      <c r="E226"/>
      <c r="F226"/>
      <c r="G226"/>
      <c r="H226"/>
      <c r="I226"/>
      <c r="J226"/>
      <c r="K226"/>
      <c r="L226"/>
      <c r="M226"/>
    </row>
    <row r="227" spans="4:13" hidden="1">
      <c r="D227"/>
      <c r="E227"/>
      <c r="F227"/>
      <c r="G227"/>
      <c r="H227"/>
      <c r="I227"/>
      <c r="J227"/>
      <c r="K227"/>
      <c r="L227"/>
      <c r="M227"/>
    </row>
    <row r="228" spans="4:13" hidden="1">
      <c r="D228"/>
      <c r="E228"/>
      <c r="F228"/>
      <c r="G228"/>
      <c r="H228"/>
      <c r="I228"/>
      <c r="J228"/>
      <c r="K228"/>
      <c r="L228"/>
      <c r="M228"/>
    </row>
    <row r="229" spans="4:13" hidden="1">
      <c r="D229"/>
      <c r="E229"/>
      <c r="F229"/>
      <c r="G229"/>
      <c r="H229"/>
      <c r="I229"/>
      <c r="J229"/>
      <c r="K229"/>
      <c r="L229"/>
      <c r="M229"/>
    </row>
    <row r="230" spans="4:13" hidden="1">
      <c r="D230"/>
      <c r="E230"/>
      <c r="F230"/>
      <c r="G230"/>
      <c r="H230"/>
      <c r="I230"/>
      <c r="J230"/>
      <c r="K230"/>
      <c r="L230"/>
      <c r="M230"/>
    </row>
    <row r="231" spans="4:13" hidden="1">
      <c r="D231"/>
      <c r="E231"/>
      <c r="F231"/>
      <c r="G231"/>
      <c r="H231"/>
      <c r="I231"/>
      <c r="J231"/>
      <c r="K231"/>
      <c r="L231"/>
      <c r="M231"/>
    </row>
    <row r="232" spans="4:13" hidden="1">
      <c r="D232"/>
      <c r="E232"/>
      <c r="F232"/>
      <c r="G232"/>
      <c r="H232"/>
      <c r="I232"/>
      <c r="J232"/>
      <c r="K232"/>
      <c r="L232"/>
      <c r="M232"/>
    </row>
    <row r="233" spans="4:13" hidden="1">
      <c r="D233"/>
      <c r="E233"/>
      <c r="F233"/>
      <c r="G233"/>
      <c r="H233"/>
      <c r="I233"/>
      <c r="J233"/>
      <c r="K233"/>
      <c r="L233"/>
      <c r="M233"/>
    </row>
    <row r="234" spans="4:13" hidden="1">
      <c r="D234"/>
      <c r="E234"/>
      <c r="F234"/>
      <c r="G234"/>
      <c r="H234"/>
      <c r="I234"/>
      <c r="J234"/>
      <c r="K234"/>
      <c r="L234"/>
      <c r="M234"/>
    </row>
    <row r="235" spans="4:13" hidden="1">
      <c r="D235"/>
      <c r="E235"/>
      <c r="F235"/>
      <c r="G235"/>
      <c r="H235"/>
      <c r="I235"/>
      <c r="J235"/>
      <c r="K235"/>
      <c r="L235"/>
      <c r="M235"/>
    </row>
    <row r="236" spans="4:13" hidden="1">
      <c r="D236"/>
      <c r="E236"/>
      <c r="F236"/>
      <c r="G236"/>
      <c r="H236"/>
      <c r="I236"/>
      <c r="J236"/>
      <c r="K236"/>
      <c r="L236"/>
      <c r="M236"/>
    </row>
    <row r="237" spans="4:13" hidden="1">
      <c r="D237"/>
      <c r="E237"/>
      <c r="F237"/>
      <c r="G237"/>
      <c r="H237"/>
      <c r="I237"/>
      <c r="J237"/>
      <c r="K237"/>
      <c r="L237"/>
      <c r="M237"/>
    </row>
    <row r="238" spans="4:13" hidden="1">
      <c r="D238"/>
      <c r="E238"/>
      <c r="F238"/>
      <c r="G238"/>
      <c r="H238"/>
      <c r="I238"/>
      <c r="J238"/>
      <c r="K238"/>
      <c r="L238"/>
      <c r="M238"/>
    </row>
    <row r="239" spans="4:13" hidden="1">
      <c r="D239"/>
      <c r="E239"/>
      <c r="F239"/>
      <c r="G239"/>
      <c r="H239"/>
      <c r="I239"/>
      <c r="J239"/>
      <c r="K239"/>
      <c r="L239"/>
      <c r="M239"/>
    </row>
    <row r="240" spans="4:13" hidden="1">
      <c r="D240"/>
      <c r="E240"/>
      <c r="F240"/>
      <c r="G240"/>
      <c r="H240"/>
      <c r="I240"/>
      <c r="J240"/>
      <c r="K240"/>
      <c r="L240"/>
      <c r="M240"/>
    </row>
    <row r="241" spans="3:13" hidden="1">
      <c r="D241"/>
      <c r="E241"/>
      <c r="F241"/>
      <c r="G241"/>
      <c r="H241"/>
      <c r="I241"/>
      <c r="J241"/>
      <c r="K241"/>
      <c r="L241"/>
      <c r="M241"/>
    </row>
    <row r="242" spans="3:13" hidden="1">
      <c r="D242"/>
      <c r="E242"/>
      <c r="F242"/>
      <c r="G242"/>
      <c r="H242"/>
      <c r="I242"/>
      <c r="J242"/>
      <c r="K242"/>
      <c r="L242"/>
      <c r="M242"/>
    </row>
    <row r="243" spans="3:13" hidden="1">
      <c r="D243"/>
      <c r="E243"/>
      <c r="F243"/>
      <c r="G243"/>
      <c r="H243"/>
      <c r="I243"/>
      <c r="J243"/>
      <c r="K243"/>
      <c r="L243"/>
      <c r="M243"/>
    </row>
    <row r="244" spans="3:13" hidden="1">
      <c r="D244"/>
      <c r="E244"/>
      <c r="F244"/>
      <c r="G244"/>
      <c r="H244"/>
      <c r="I244"/>
      <c r="J244"/>
      <c r="K244"/>
      <c r="L244"/>
      <c r="M244"/>
    </row>
    <row r="245" spans="3:13" hidden="1">
      <c r="D245"/>
      <c r="E245"/>
      <c r="F245"/>
      <c r="G245"/>
      <c r="H245"/>
      <c r="I245"/>
      <c r="J245"/>
      <c r="K245"/>
      <c r="L245"/>
      <c r="M245"/>
    </row>
    <row r="246" spans="3:13" hidden="1">
      <c r="D246"/>
      <c r="E246"/>
      <c r="F246"/>
      <c r="G246"/>
      <c r="H246"/>
      <c r="I246"/>
      <c r="J246"/>
      <c r="K246"/>
      <c r="L246"/>
      <c r="M246"/>
    </row>
    <row r="247" spans="3:13" hidden="1">
      <c r="D247"/>
      <c r="E247"/>
      <c r="F247"/>
      <c r="G247"/>
      <c r="H247"/>
      <c r="I247"/>
      <c r="J247"/>
      <c r="K247"/>
      <c r="L247"/>
      <c r="M247"/>
    </row>
    <row r="248" spans="3:13" hidden="1">
      <c r="D248"/>
      <c r="E248"/>
      <c r="F248"/>
      <c r="G248"/>
      <c r="H248"/>
      <c r="I248"/>
      <c r="J248"/>
      <c r="K248"/>
      <c r="L248"/>
      <c r="M248"/>
    </row>
    <row r="249" spans="3:13" hidden="1">
      <c r="C249" t="s">
        <v>1312</v>
      </c>
    </row>
    <row r="250" spans="3:13" hidden="1">
      <c r="C250" t="s">
        <v>1313</v>
      </c>
    </row>
    <row r="251" spans="3:13" hidden="1">
      <c r="C251" t="s">
        <v>1314</v>
      </c>
    </row>
    <row r="252" spans="3:13" hidden="1">
      <c r="C252" t="s">
        <v>1315</v>
      </c>
    </row>
    <row r="253" spans="3:13" hidden="1">
      <c r="C253" t="s">
        <v>1316</v>
      </c>
    </row>
    <row r="254" spans="3:13" hidden="1">
      <c r="C254" t="s">
        <v>793</v>
      </c>
    </row>
    <row r="255" spans="3:13" hidden="1">
      <c r="C255" t="s">
        <v>1240</v>
      </c>
    </row>
    <row r="256" spans="3:13" hidden="1">
      <c r="C256" t="s">
        <v>1317</v>
      </c>
    </row>
    <row r="257" spans="3:3" hidden="1">
      <c r="C257" t="s">
        <v>1303</v>
      </c>
    </row>
    <row r="258" spans="3:3" hidden="1">
      <c r="C258" t="s">
        <v>1173</v>
      </c>
    </row>
    <row r="259" spans="3:3" hidden="1">
      <c r="C259" t="s">
        <v>1318</v>
      </c>
    </row>
    <row r="260" spans="3:3" hidden="1">
      <c r="C260" t="s">
        <v>1304</v>
      </c>
    </row>
    <row r="261" spans="3:3" hidden="1">
      <c r="C261" t="s">
        <v>1319</v>
      </c>
    </row>
    <row r="262" spans="3:3" hidden="1">
      <c r="C262" t="s">
        <v>1253</v>
      </c>
    </row>
    <row r="263" spans="3:3" hidden="1">
      <c r="C263" t="s">
        <v>1240</v>
      </c>
    </row>
    <row r="264" spans="3:3" hidden="1">
      <c r="C264" t="s">
        <v>1271</v>
      </c>
    </row>
    <row r="265" spans="3:3" hidden="1">
      <c r="C265" t="s">
        <v>1241</v>
      </c>
    </row>
    <row r="266" spans="3:3" hidden="1">
      <c r="C266" t="s">
        <v>1173</v>
      </c>
    </row>
    <row r="267" spans="3:3" hidden="1">
      <c r="C267" t="s">
        <v>1230</v>
      </c>
    </row>
    <row r="268" spans="3:3" hidden="1">
      <c r="C268" t="s">
        <v>1241</v>
      </c>
    </row>
    <row r="269" spans="3:3" hidden="1">
      <c r="C269" t="s">
        <v>1173</v>
      </c>
    </row>
    <row r="270" spans="3:3" hidden="1">
      <c r="C270" t="s">
        <v>1320</v>
      </c>
    </row>
    <row r="271" spans="3:3" hidden="1">
      <c r="C271" t="s">
        <v>1234</v>
      </c>
    </row>
    <row r="272" spans="3:3" hidden="1">
      <c r="C272" t="s">
        <v>1241</v>
      </c>
    </row>
    <row r="273" spans="3:3" hidden="1">
      <c r="C273" t="s">
        <v>1173</v>
      </c>
    </row>
    <row r="274" spans="3:3" hidden="1">
      <c r="C274" t="s">
        <v>1241</v>
      </c>
    </row>
    <row r="275" spans="3:3" hidden="1">
      <c r="C275" t="s">
        <v>1173</v>
      </c>
    </row>
    <row r="276" spans="3:3" hidden="1">
      <c r="C276" t="s">
        <v>1297</v>
      </c>
    </row>
    <row r="277" spans="3:3" hidden="1">
      <c r="C277" t="s">
        <v>1237</v>
      </c>
    </row>
    <row r="278" spans="3:3" hidden="1">
      <c r="C278" t="s">
        <v>283</v>
      </c>
    </row>
    <row r="279" spans="3:3" hidden="1">
      <c r="C279" t="s">
        <v>1321</v>
      </c>
    </row>
    <row r="280" spans="3:3" hidden="1">
      <c r="C280" t="s">
        <v>283</v>
      </c>
    </row>
    <row r="281" spans="3:3" hidden="1">
      <c r="C281" t="s">
        <v>1321</v>
      </c>
    </row>
    <row r="282" spans="3:3" hidden="1">
      <c r="C282" t="s">
        <v>1234</v>
      </c>
    </row>
    <row r="283" spans="3:3" hidden="1">
      <c r="C283" t="s">
        <v>1321</v>
      </c>
    </row>
    <row r="284" spans="3:3" hidden="1">
      <c r="C284" t="s">
        <v>1230</v>
      </c>
    </row>
    <row r="285" spans="3:3" hidden="1">
      <c r="C285" t="s">
        <v>1267</v>
      </c>
    </row>
    <row r="286" spans="3:3" hidden="1">
      <c r="C286" t="s">
        <v>1322</v>
      </c>
    </row>
    <row r="287" spans="3:3" hidden="1">
      <c r="C287" t="s">
        <v>1323</v>
      </c>
    </row>
    <row r="288" spans="3:3" hidden="1">
      <c r="C288" t="s">
        <v>1173</v>
      </c>
    </row>
    <row r="289" spans="3:3" hidden="1">
      <c r="C289" t="s">
        <v>1234</v>
      </c>
    </row>
    <row r="290" spans="3:3" hidden="1">
      <c r="C290" t="s">
        <v>1324</v>
      </c>
    </row>
    <row r="291" spans="3:3" hidden="1">
      <c r="C291" t="s">
        <v>1234</v>
      </c>
    </row>
    <row r="292" spans="3:3" hidden="1">
      <c r="C292" t="s">
        <v>1267</v>
      </c>
    </row>
    <row r="293" spans="3:3" hidden="1">
      <c r="C293" t="s">
        <v>1316</v>
      </c>
    </row>
    <row r="294" spans="3:3" hidden="1">
      <c r="C294" t="s">
        <v>1267</v>
      </c>
    </row>
    <row r="295" spans="3:3" hidden="1">
      <c r="C295" t="s">
        <v>283</v>
      </c>
    </row>
    <row r="296" spans="3:3" hidden="1">
      <c r="C296" t="s">
        <v>1325</v>
      </c>
    </row>
    <row r="297" spans="3:3" hidden="1">
      <c r="C297" t="s">
        <v>1189</v>
      </c>
    </row>
    <row r="298" spans="3:3" hidden="1">
      <c r="C298" t="s">
        <v>1189</v>
      </c>
    </row>
    <row r="299" spans="3:3" hidden="1">
      <c r="C299" t="s">
        <v>1189</v>
      </c>
    </row>
    <row r="300" spans="3:3" hidden="1">
      <c r="C300" t="s">
        <v>1189</v>
      </c>
    </row>
    <row r="301" spans="3:3" hidden="1">
      <c r="C301" t="s">
        <v>1227</v>
      </c>
    </row>
    <row r="302" spans="3:3" hidden="1">
      <c r="C302" t="s">
        <v>1295</v>
      </c>
    </row>
    <row r="303" spans="3:3" hidden="1">
      <c r="C303" t="s">
        <v>1229</v>
      </c>
    </row>
    <row r="304" spans="3:3" hidden="1">
      <c r="C304" t="s">
        <v>1232</v>
      </c>
    </row>
    <row r="305" spans="3:3" hidden="1">
      <c r="C305" t="s">
        <v>1265</v>
      </c>
    </row>
    <row r="306" spans="3:3" hidden="1">
      <c r="C306" t="s">
        <v>1234</v>
      </c>
    </row>
    <row r="307" spans="3:3" hidden="1">
      <c r="C307" t="s">
        <v>1326</v>
      </c>
    </row>
    <row r="308" spans="3:3" hidden="1">
      <c r="C308" t="s">
        <v>1267</v>
      </c>
    </row>
    <row r="309" spans="3:3" hidden="1">
      <c r="C309" t="s">
        <v>1327</v>
      </c>
    </row>
    <row r="310" spans="3:3" hidden="1">
      <c r="C310" t="s">
        <v>1328</v>
      </c>
    </row>
    <row r="311" spans="3:3" hidden="1">
      <c r="C311" t="s">
        <v>1329</v>
      </c>
    </row>
    <row r="312" spans="3:3" hidden="1">
      <c r="C312" t="s">
        <v>1330</v>
      </c>
    </row>
    <row r="313" spans="3:3" hidden="1">
      <c r="C313" t="s">
        <v>1331</v>
      </c>
    </row>
    <row r="314" spans="3:3" hidden="1">
      <c r="C314" t="s">
        <v>1332</v>
      </c>
    </row>
    <row r="315" spans="3:3" hidden="1">
      <c r="C315" t="s">
        <v>1333</v>
      </c>
    </row>
    <row r="316" spans="3:3" hidden="1">
      <c r="C316" t="s">
        <v>1237</v>
      </c>
    </row>
    <row r="317" spans="3:3" hidden="1">
      <c r="C317" t="s">
        <v>1270</v>
      </c>
    </row>
    <row r="318" spans="3:3" hidden="1">
      <c r="C318" t="s">
        <v>1334</v>
      </c>
    </row>
    <row r="319" spans="3:3" hidden="1">
      <c r="C319" t="s">
        <v>1335</v>
      </c>
    </row>
    <row r="320" spans="3:3" hidden="1">
      <c r="C320" t="s">
        <v>1336</v>
      </c>
    </row>
    <row r="321" spans="3:3" hidden="1">
      <c r="C321" t="s">
        <v>1337</v>
      </c>
    </row>
    <row r="322" spans="3:3" hidden="1">
      <c r="C322" t="s">
        <v>1338</v>
      </c>
    </row>
    <row r="323" spans="3:3" hidden="1">
      <c r="C323" t="s">
        <v>1339</v>
      </c>
    </row>
    <row r="324" spans="3:3" hidden="1">
      <c r="C324" t="s">
        <v>1340</v>
      </c>
    </row>
    <row r="325" spans="3:3" hidden="1">
      <c r="C325" t="s">
        <v>1341</v>
      </c>
    </row>
    <row r="326" spans="3:3" hidden="1">
      <c r="C326" t="s">
        <v>1342</v>
      </c>
    </row>
    <row r="327" spans="3:3" hidden="1">
      <c r="C327" t="s">
        <v>1343</v>
      </c>
    </row>
    <row r="328" spans="3:3" hidden="1">
      <c r="C328" t="s">
        <v>1344</v>
      </c>
    </row>
    <row r="329" spans="3:3" hidden="1">
      <c r="C329" t="s">
        <v>1345</v>
      </c>
    </row>
    <row r="330" spans="3:3" hidden="1">
      <c r="C330" t="s">
        <v>1346</v>
      </c>
    </row>
    <row r="331" spans="3:3" hidden="1">
      <c r="C331" t="s">
        <v>1347</v>
      </c>
    </row>
    <row r="332" spans="3:3" hidden="1">
      <c r="C332" t="s">
        <v>1189</v>
      </c>
    </row>
    <row r="333" spans="3:3" hidden="1">
      <c r="C333" t="s">
        <v>1189</v>
      </c>
    </row>
    <row r="334" spans="3:3" hidden="1">
      <c r="C334" t="s">
        <v>1348</v>
      </c>
    </row>
    <row r="335" spans="3:3" hidden="1">
      <c r="C335" t="s">
        <v>1234</v>
      </c>
    </row>
    <row r="336" spans="3:3" hidden="1">
      <c r="C336" t="s">
        <v>1299</v>
      </c>
    </row>
    <row r="337" spans="3:3" hidden="1">
      <c r="C337" t="s">
        <v>1316</v>
      </c>
    </row>
    <row r="338" spans="3:3" hidden="1">
      <c r="C338" t="s">
        <v>1173</v>
      </c>
    </row>
    <row r="339" spans="3:3" hidden="1">
      <c r="C339" t="s">
        <v>1189</v>
      </c>
    </row>
    <row r="340" spans="3:3" hidden="1">
      <c r="C340" t="s">
        <v>1229</v>
      </c>
    </row>
    <row r="341" spans="3:3" hidden="1">
      <c r="C341" t="s">
        <v>1265</v>
      </c>
    </row>
    <row r="342" spans="3:3" hidden="1">
      <c r="C342" t="s">
        <v>1234</v>
      </c>
    </row>
    <row r="343" spans="3:3" hidden="1">
      <c r="C343" t="s">
        <v>1189</v>
      </c>
    </row>
    <row r="344" spans="3:3" hidden="1">
      <c r="C344" t="s">
        <v>1189</v>
      </c>
    </row>
    <row r="345" spans="3:3" hidden="1">
      <c r="C345" t="s">
        <v>1189</v>
      </c>
    </row>
    <row r="346" spans="3:3" hidden="1">
      <c r="C346" t="s">
        <v>1189</v>
      </c>
    </row>
    <row r="347" spans="3:3" hidden="1">
      <c r="C347" t="s">
        <v>1189</v>
      </c>
    </row>
    <row r="348" spans="3:3" hidden="1">
      <c r="C348" t="s">
        <v>1189</v>
      </c>
    </row>
    <row r="349" spans="3:3" hidden="1">
      <c r="C349" t="s">
        <v>1189</v>
      </c>
    </row>
    <row r="350" spans="3:3" hidden="1">
      <c r="C350" t="s">
        <v>1189</v>
      </c>
    </row>
    <row r="351" spans="3:3" hidden="1">
      <c r="C351" t="s">
        <v>1229</v>
      </c>
    </row>
    <row r="352" spans="3:3" hidden="1">
      <c r="C352" t="s">
        <v>1230</v>
      </c>
    </row>
    <row r="353" spans="3:3" hidden="1">
      <c r="C353" t="s">
        <v>1265</v>
      </c>
    </row>
    <row r="354" spans="3:3" hidden="1">
      <c r="C354" t="s">
        <v>1298</v>
      </c>
    </row>
    <row r="355" spans="3:3" hidden="1">
      <c r="C355" t="s">
        <v>1267</v>
      </c>
    </row>
    <row r="356" spans="3:3" hidden="1">
      <c r="C356" t="s">
        <v>1349</v>
      </c>
    </row>
    <row r="357" spans="3:3" hidden="1">
      <c r="C357" t="s">
        <v>1270</v>
      </c>
    </row>
    <row r="358" spans="3:3" hidden="1">
      <c r="C358" t="s">
        <v>1350</v>
      </c>
    </row>
    <row r="359" spans="3:3" hidden="1">
      <c r="C359" t="s">
        <v>1351</v>
      </c>
    </row>
    <row r="360" spans="3:3" hidden="1">
      <c r="C360" t="s">
        <v>1352</v>
      </c>
    </row>
    <row r="361" spans="3:3" hidden="1">
      <c r="C361" t="s">
        <v>1353</v>
      </c>
    </row>
    <row r="362" spans="3:3" hidden="1">
      <c r="C362" t="s">
        <v>1354</v>
      </c>
    </row>
    <row r="363" spans="3:3" hidden="1">
      <c r="C363" t="s">
        <v>1189</v>
      </c>
    </row>
    <row r="364" spans="3:3" hidden="1">
      <c r="C364" t="s">
        <v>1355</v>
      </c>
    </row>
    <row r="365" spans="3:3" hidden="1">
      <c r="C365" t="s">
        <v>1356</v>
      </c>
    </row>
    <row r="366" spans="3:3" hidden="1">
      <c r="C366" t="s">
        <v>1229</v>
      </c>
    </row>
    <row r="367" spans="3:3" hidden="1">
      <c r="C367" t="s">
        <v>1357</v>
      </c>
    </row>
    <row r="368" spans="3:3" hidden="1">
      <c r="C368" t="s">
        <v>1230</v>
      </c>
    </row>
    <row r="369" spans="3:3" hidden="1">
      <c r="C369" t="s">
        <v>1358</v>
      </c>
    </row>
    <row r="370" spans="3:3" hidden="1">
      <c r="C370" t="s">
        <v>1359</v>
      </c>
    </row>
    <row r="371" spans="3:3" hidden="1">
      <c r="C371" t="s">
        <v>1360</v>
      </c>
    </row>
    <row r="372" spans="3:3" hidden="1">
      <c r="C372" t="s">
        <v>1361</v>
      </c>
    </row>
    <row r="373" spans="3:3" hidden="1">
      <c r="C373" t="s">
        <v>1362</v>
      </c>
    </row>
    <row r="374" spans="3:3" hidden="1">
      <c r="C374" t="s">
        <v>1363</v>
      </c>
    </row>
    <row r="375" spans="3:3" hidden="1">
      <c r="C375" t="s">
        <v>1330</v>
      </c>
    </row>
    <row r="376" spans="3:3" hidden="1">
      <c r="C376" t="s">
        <v>1364</v>
      </c>
    </row>
    <row r="377" spans="3:3" hidden="1">
      <c r="C377" t="s">
        <v>1365</v>
      </c>
    </row>
    <row r="378" spans="3:3" hidden="1">
      <c r="C378" t="s">
        <v>1366</v>
      </c>
    </row>
    <row r="379" spans="3:3" hidden="1">
      <c r="C379" t="s">
        <v>1317</v>
      </c>
    </row>
    <row r="380" spans="3:3" hidden="1">
      <c r="C380" t="s">
        <v>1341</v>
      </c>
    </row>
    <row r="381" spans="3:3" hidden="1">
      <c r="C381" t="s">
        <v>1189</v>
      </c>
    </row>
    <row r="382" spans="3:3" hidden="1">
      <c r="C382" t="s">
        <v>1189</v>
      </c>
    </row>
    <row r="383" spans="3:3" hidden="1">
      <c r="C383" t="s">
        <v>1189</v>
      </c>
    </row>
    <row r="384" spans="3:3" hidden="1">
      <c r="C384" t="s">
        <v>1226</v>
      </c>
    </row>
    <row r="385" spans="3:3" hidden="1">
      <c r="C385" t="s">
        <v>1229</v>
      </c>
    </row>
    <row r="386" spans="3:3" hidden="1">
      <c r="C386" t="s">
        <v>1230</v>
      </c>
    </row>
    <row r="387" spans="3:3" hidden="1">
      <c r="C387" t="s">
        <v>1367</v>
      </c>
    </row>
    <row r="388" spans="3:3" hidden="1">
      <c r="C388" t="s">
        <v>1368</v>
      </c>
    </row>
    <row r="389" spans="3:3" hidden="1">
      <c r="C389" t="s">
        <v>1299</v>
      </c>
    </row>
    <row r="390" spans="3:3" hidden="1">
      <c r="C390" t="s">
        <v>1369</v>
      </c>
    </row>
    <row r="391" spans="3:3" hidden="1">
      <c r="C391" t="s">
        <v>1370</v>
      </c>
    </row>
    <row r="392" spans="3:3" hidden="1">
      <c r="C392" t="s">
        <v>1362</v>
      </c>
    </row>
    <row r="393" spans="3:3" hidden="1">
      <c r="C393" t="s">
        <v>1328</v>
      </c>
    </row>
    <row r="394" spans="3:3" hidden="1">
      <c r="C394" t="s">
        <v>1330</v>
      </c>
    </row>
    <row r="395" spans="3:3" hidden="1">
      <c r="C395" t="s">
        <v>1316</v>
      </c>
    </row>
    <row r="396" spans="3:3" hidden="1">
      <c r="C396" t="s">
        <v>1371</v>
      </c>
    </row>
    <row r="397" spans="3:3" hidden="1">
      <c r="C397" t="s">
        <v>1372</v>
      </c>
    </row>
    <row r="398" spans="3:3" hidden="1">
      <c r="C398" t="s">
        <v>1270</v>
      </c>
    </row>
    <row r="399" spans="3:3" hidden="1">
      <c r="C399" t="s">
        <v>1373</v>
      </c>
    </row>
    <row r="400" spans="3:3" hidden="1">
      <c r="C400" t="s">
        <v>1243</v>
      </c>
    </row>
    <row r="401" spans="3:3" hidden="1">
      <c r="C401" t="s">
        <v>1374</v>
      </c>
    </row>
    <row r="402" spans="3:3" hidden="1">
      <c r="C402" t="s">
        <v>1173</v>
      </c>
    </row>
    <row r="403" spans="3:3" hidden="1">
      <c r="C403" t="s">
        <v>1304</v>
      </c>
    </row>
    <row r="404" spans="3:3" hidden="1">
      <c r="C404" t="s">
        <v>1253</v>
      </c>
    </row>
    <row r="405" spans="3:3" hidden="1">
      <c r="C405" t="s">
        <v>1375</v>
      </c>
    </row>
    <row r="406" spans="3:3" hidden="1">
      <c r="C406" t="s">
        <v>1376</v>
      </c>
    </row>
    <row r="407" spans="3:3" hidden="1">
      <c r="C407" t="s">
        <v>1377</v>
      </c>
    </row>
    <row r="408" spans="3:3" hidden="1">
      <c r="C408" t="s">
        <v>1342</v>
      </c>
    </row>
    <row r="409" spans="3:3" hidden="1">
      <c r="C409" t="s">
        <v>1343</v>
      </c>
    </row>
    <row r="410" spans="3:3" hidden="1">
      <c r="C410" t="s">
        <v>1226</v>
      </c>
    </row>
    <row r="411" spans="3:3" hidden="1">
      <c r="C411" t="s">
        <v>1234</v>
      </c>
    </row>
    <row r="412" spans="3:3" hidden="1">
      <c r="C412" t="s">
        <v>1267</v>
      </c>
    </row>
    <row r="413" spans="3:3" hidden="1">
      <c r="C413" t="s">
        <v>1316</v>
      </c>
    </row>
    <row r="414" spans="3:3" hidden="1">
      <c r="C414" t="s">
        <v>1241</v>
      </c>
    </row>
    <row r="415" spans="3:3" hidden="1">
      <c r="C415" t="s">
        <v>1378</v>
      </c>
    </row>
    <row r="416" spans="3:3" hidden="1">
      <c r="C416" t="s">
        <v>1189</v>
      </c>
    </row>
    <row r="417" spans="3:3" hidden="1">
      <c r="C417" t="s">
        <v>1189</v>
      </c>
    </row>
    <row r="418" spans="3:3" hidden="1">
      <c r="C418" t="s">
        <v>1189</v>
      </c>
    </row>
    <row r="419" spans="3:3" hidden="1">
      <c r="C419" t="s">
        <v>1189</v>
      </c>
    </row>
    <row r="420" spans="3:3" hidden="1">
      <c r="C420" t="s">
        <v>1189</v>
      </c>
    </row>
    <row r="421" spans="3:3" hidden="1">
      <c r="C421" t="s">
        <v>1189</v>
      </c>
    </row>
    <row r="422" spans="3:3" hidden="1">
      <c r="C422" t="s">
        <v>1189</v>
      </c>
    </row>
    <row r="423" spans="3:3" hidden="1">
      <c r="C423" t="s">
        <v>1189</v>
      </c>
    </row>
    <row r="424" spans="3:3" hidden="1">
      <c r="C424" t="s">
        <v>1189</v>
      </c>
    </row>
    <row r="425" spans="3:3" hidden="1">
      <c r="C425" t="s">
        <v>1189</v>
      </c>
    </row>
    <row r="426" spans="3:3" hidden="1">
      <c r="C426" t="s">
        <v>1379</v>
      </c>
    </row>
    <row r="427" spans="3:3" hidden="1">
      <c r="C427" t="s">
        <v>1380</v>
      </c>
    </row>
    <row r="428" spans="3:3" hidden="1">
      <c r="C428" t="s">
        <v>1381</v>
      </c>
    </row>
    <row r="429" spans="3:3" hidden="1">
      <c r="C429" t="s">
        <v>1382</v>
      </c>
    </row>
    <row r="430" spans="3:3" hidden="1">
      <c r="C430" t="s">
        <v>1383</v>
      </c>
    </row>
    <row r="431" spans="3:3" hidden="1">
      <c r="C431" t="s">
        <v>1384</v>
      </c>
    </row>
    <row r="432" spans="3:3" hidden="1">
      <c r="C432" t="s">
        <v>1385</v>
      </c>
    </row>
    <row r="433" spans="3:3" hidden="1">
      <c r="C433" t="s">
        <v>1386</v>
      </c>
    </row>
    <row r="434" spans="3:3" hidden="1">
      <c r="C434" t="s">
        <v>1387</v>
      </c>
    </row>
    <row r="435" spans="3:3" hidden="1">
      <c r="C435" t="s">
        <v>1388</v>
      </c>
    </row>
    <row r="436" spans="3:3" hidden="1">
      <c r="C436" t="s">
        <v>1321</v>
      </c>
    </row>
    <row r="437" spans="3:3" hidden="1">
      <c r="C437" t="s">
        <v>1389</v>
      </c>
    </row>
    <row r="438" spans="3:3" hidden="1">
      <c r="C438" t="s">
        <v>1390</v>
      </c>
    </row>
    <row r="439" spans="3:3" hidden="1">
      <c r="C439" t="s">
        <v>1339</v>
      </c>
    </row>
    <row r="440" spans="3:3" hidden="1">
      <c r="C440" t="s">
        <v>1391</v>
      </c>
    </row>
    <row r="441" spans="3:3" hidden="1">
      <c r="C441" t="s">
        <v>1392</v>
      </c>
    </row>
    <row r="442" spans="3:3" hidden="1">
      <c r="C442" t="s">
        <v>1393</v>
      </c>
    </row>
    <row r="443" spans="3:3" hidden="1">
      <c r="C443" t="s">
        <v>915</v>
      </c>
    </row>
    <row r="444" spans="3:3" hidden="1">
      <c r="C444" t="s">
        <v>1394</v>
      </c>
    </row>
    <row r="445" spans="3:3" hidden="1">
      <c r="C445" t="s">
        <v>1395</v>
      </c>
    </row>
    <row r="446" spans="3:3" hidden="1">
      <c r="C446" t="s">
        <v>1380</v>
      </c>
    </row>
    <row r="447" spans="3:3" hidden="1">
      <c r="C447" t="s">
        <v>929</v>
      </c>
    </row>
    <row r="448" spans="3:3" hidden="1">
      <c r="C448" t="s">
        <v>1396</v>
      </c>
    </row>
    <row r="449" spans="3:3" hidden="1">
      <c r="C449" t="s">
        <v>1397</v>
      </c>
    </row>
    <row r="450" spans="3:3" hidden="1">
      <c r="C450" t="s">
        <v>1398</v>
      </c>
    </row>
    <row r="451" spans="3:3" hidden="1">
      <c r="C451" t="s">
        <v>1399</v>
      </c>
    </row>
    <row r="452" spans="3:3" hidden="1">
      <c r="C452" t="s">
        <v>1388</v>
      </c>
    </row>
    <row r="453" spans="3:3" hidden="1">
      <c r="C453" t="s">
        <v>1380</v>
      </c>
    </row>
    <row r="454" spans="3:3" hidden="1">
      <c r="C454" t="s">
        <v>1397</v>
      </c>
    </row>
    <row r="455" spans="3:3" hidden="1">
      <c r="C455" t="s">
        <v>1400</v>
      </c>
    </row>
    <row r="456" spans="3:3" hidden="1">
      <c r="C456" t="s">
        <v>1401</v>
      </c>
    </row>
    <row r="457" spans="3:3" hidden="1">
      <c r="C457" t="s">
        <v>1402</v>
      </c>
    </row>
    <row r="458" spans="3:3" hidden="1">
      <c r="C458" t="s">
        <v>1399</v>
      </c>
    </row>
    <row r="459" spans="3:3" hidden="1">
      <c r="C459" t="s">
        <v>1403</v>
      </c>
    </row>
    <row r="460" spans="3:3" hidden="1">
      <c r="C460" t="s">
        <v>1404</v>
      </c>
    </row>
    <row r="461" spans="3:3" hidden="1">
      <c r="C461" t="s">
        <v>1395</v>
      </c>
    </row>
    <row r="462" spans="3:3" hidden="1">
      <c r="C462" t="s">
        <v>1399</v>
      </c>
    </row>
    <row r="463" spans="3:3"/>
  </sheetData>
  <sortState xmlns:xlrd2="http://schemas.microsoft.com/office/spreadsheetml/2017/richdata2" ref="C3:M248">
    <sortCondition ref="C3:C248"/>
  </sortState>
  <conditionalFormatting sqref="B3:B158">
    <cfRule type="cellIs" dxfId="0"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workbookViewId="0">
      <selection activeCell="A2" sqref="A2"/>
    </sheetView>
  </sheetViews>
  <sheetFormatPr defaultRowHeight="15" zeroHeight="1"/>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c r="A1" t="s">
        <v>1407</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191</v>
      </c>
      <c r="G1" t="s">
        <v>335</v>
      </c>
      <c r="H1" t="s">
        <v>336</v>
      </c>
      <c r="I1" t="s">
        <v>337</v>
      </c>
    </row>
    <row r="2" spans="1:9">
      <c r="A2" t="s">
        <v>1491</v>
      </c>
      <c r="B2" t="str">
        <f t="shared" si="0"/>
        <v>coal</v>
      </c>
      <c r="C2" t="str">
        <f t="shared" ref="C2:C65" si="4" xml:space="preserve"> LOWER(G2)</f>
        <v/>
      </c>
      <c r="D2" t="str">
        <f t="shared" ref="D2:D65" si="5" xml:space="preserve"> LOWER(H2)</f>
        <v>bituminous coal</v>
      </c>
      <c r="E2" t="str">
        <f t="shared" ref="E2:E65" si="6" xml:space="preserve"> LOWER(I2)</f>
        <v/>
      </c>
      <c r="F2" t="s">
        <v>686</v>
      </c>
      <c r="H2" t="s">
        <v>693</v>
      </c>
    </row>
    <row r="3" spans="1:9">
      <c r="A3" t="s">
        <v>1455</v>
      </c>
      <c r="B3" t="str">
        <f t="shared" si="0"/>
        <v>coal</v>
      </c>
      <c r="C3" t="str">
        <f t="shared" si="4"/>
        <v/>
      </c>
      <c r="D3" t="str">
        <f t="shared" si="5"/>
        <v>coal</v>
      </c>
      <c r="E3" t="str">
        <f t="shared" si="6"/>
        <v/>
      </c>
      <c r="F3" t="s">
        <v>686</v>
      </c>
      <c r="H3" t="s">
        <v>686</v>
      </c>
    </row>
    <row r="4" spans="1:9">
      <c r="A4" t="s">
        <v>1467</v>
      </c>
      <c r="B4" t="str">
        <f t="shared" si="0"/>
        <v>coal</v>
      </c>
      <c r="C4" t="str">
        <f t="shared" si="4"/>
        <v/>
      </c>
      <c r="D4" t="str">
        <f t="shared" si="5"/>
        <v>coal (indigenous)</v>
      </c>
      <c r="E4" t="str">
        <f t="shared" si="6"/>
        <v/>
      </c>
      <c r="F4" t="s">
        <v>686</v>
      </c>
      <c r="H4" t="s">
        <v>724</v>
      </c>
    </row>
    <row r="5" spans="1:9">
      <c r="A5" t="s">
        <v>1507</v>
      </c>
      <c r="B5" t="str">
        <f t="shared" si="0"/>
        <v>coal</v>
      </c>
      <c r="C5" t="str">
        <f t="shared" si="4"/>
        <v/>
      </c>
      <c r="D5" t="str">
        <f t="shared" si="5"/>
        <v>coal based syn fuel</v>
      </c>
      <c r="E5" t="str">
        <f t="shared" si="6"/>
        <v/>
      </c>
      <c r="F5" t="s">
        <v>686</v>
      </c>
      <c r="H5" t="s">
        <v>750</v>
      </c>
    </row>
    <row r="6" spans="1:9">
      <c r="A6" t="s">
        <v>1483</v>
      </c>
      <c r="B6" t="str">
        <f t="shared" si="0"/>
        <v>coal</v>
      </c>
      <c r="C6" t="str">
        <f t="shared" si="4"/>
        <v/>
      </c>
      <c r="D6" t="str">
        <f t="shared" si="5"/>
        <v>coal bituminous</v>
      </c>
      <c r="E6" t="str">
        <f t="shared" si="6"/>
        <v/>
      </c>
      <c r="F6" t="s">
        <v>686</v>
      </c>
      <c r="H6" t="s">
        <v>694</v>
      </c>
    </row>
    <row r="7" spans="1:9">
      <c r="A7" t="s">
        <v>1462</v>
      </c>
      <c r="B7" t="str">
        <f t="shared" si="0"/>
        <v>coal</v>
      </c>
      <c r="C7" t="str">
        <f t="shared" si="4"/>
        <v/>
      </c>
      <c r="D7" t="str">
        <f t="shared" si="5"/>
        <v>coal lignite</v>
      </c>
      <c r="E7" t="str">
        <f t="shared" si="6"/>
        <v/>
      </c>
      <c r="F7" t="s">
        <v>686</v>
      </c>
      <c r="H7" t="s">
        <v>697</v>
      </c>
    </row>
    <row r="8" spans="1:9">
      <c r="A8" t="s">
        <v>1486</v>
      </c>
      <c r="B8" t="str">
        <f t="shared" si="0"/>
        <v>coal</v>
      </c>
      <c r="C8" t="str">
        <f t="shared" si="4"/>
        <v/>
      </c>
      <c r="D8" t="str">
        <f t="shared" si="5"/>
        <v>coal, oil</v>
      </c>
      <c r="E8" t="str">
        <f t="shared" si="6"/>
        <v/>
      </c>
      <c r="F8" t="s">
        <v>686</v>
      </c>
      <c r="H8" t="s">
        <v>735</v>
      </c>
    </row>
    <row r="9" spans="1:9">
      <c r="A9" t="s">
        <v>1454</v>
      </c>
      <c r="B9" t="str">
        <f t="shared" si="0"/>
        <v>coal</v>
      </c>
      <c r="C9" t="str">
        <f t="shared" si="4"/>
        <v/>
      </c>
      <c r="D9" t="str">
        <f t="shared" si="5"/>
        <v>hard coal</v>
      </c>
      <c r="E9" t="str">
        <f t="shared" si="6"/>
        <v/>
      </c>
      <c r="F9" t="s">
        <v>686</v>
      </c>
      <c r="H9" t="s">
        <v>717</v>
      </c>
    </row>
    <row r="10" spans="1:9">
      <c r="A10" t="s">
        <v>1470</v>
      </c>
      <c r="B10" t="str">
        <f t="shared" si="0"/>
        <v>coal</v>
      </c>
      <c r="C10" t="str">
        <f t="shared" si="4"/>
        <v/>
      </c>
      <c r="D10" t="str">
        <f t="shared" si="5"/>
        <v>lignite</v>
      </c>
      <c r="E10" t="str">
        <f t="shared" si="6"/>
        <v/>
      </c>
      <c r="F10" t="s">
        <v>686</v>
      </c>
      <c r="H10" t="s">
        <v>698</v>
      </c>
    </row>
    <row r="11" spans="1:9">
      <c r="A11" t="s">
        <v>1513</v>
      </c>
      <c r="B11" t="str">
        <f t="shared" si="0"/>
        <v>coal</v>
      </c>
      <c r="C11" t="str">
        <f t="shared" si="4"/>
        <v/>
      </c>
      <c r="D11" t="str">
        <f t="shared" si="5"/>
        <v>lignite coal</v>
      </c>
      <c r="E11" t="str">
        <f t="shared" si="6"/>
        <v/>
      </c>
      <c r="F11" t="s">
        <v>686</v>
      </c>
      <c r="H11" t="s">
        <v>753</v>
      </c>
    </row>
    <row r="12" spans="1:9">
      <c r="A12" t="s">
        <v>1512</v>
      </c>
      <c r="B12" t="str">
        <f t="shared" si="0"/>
        <v>coal</v>
      </c>
      <c r="C12" t="str">
        <f t="shared" si="4"/>
        <v/>
      </c>
      <c r="D12" t="str">
        <f t="shared" si="5"/>
        <v>natural gas</v>
      </c>
      <c r="E12" t="str">
        <f t="shared" si="6"/>
        <v/>
      </c>
      <c r="F12" t="s">
        <v>686</v>
      </c>
      <c r="H12" t="s">
        <v>723</v>
      </c>
    </row>
    <row r="13" spans="1:9">
      <c r="A13" t="s">
        <v>1508</v>
      </c>
      <c r="B13" t="str">
        <f t="shared" si="0"/>
        <v>coal</v>
      </c>
      <c r="C13" t="str">
        <f t="shared" si="4"/>
        <v/>
      </c>
      <c r="D13" t="str">
        <f t="shared" si="5"/>
        <v>subbituminous coal</v>
      </c>
      <c r="E13" t="str">
        <f t="shared" si="6"/>
        <v/>
      </c>
      <c r="F13" t="s">
        <v>686</v>
      </c>
      <c r="H13" t="s">
        <v>751</v>
      </c>
    </row>
    <row r="14" spans="1:9">
      <c r="A14" t="s">
        <v>1484</v>
      </c>
      <c r="B14" t="str">
        <f t="shared" si="0"/>
        <v>coal</v>
      </c>
      <c r="C14" t="str">
        <f t="shared" si="4"/>
        <v/>
      </c>
      <c r="D14" t="str">
        <f t="shared" si="5"/>
        <v>sub-bituminous coal</v>
      </c>
      <c r="E14" t="str">
        <f t="shared" si="6"/>
        <v/>
      </c>
      <c r="F14" t="s">
        <v>686</v>
      </c>
      <c r="H14" t="s">
        <v>704</v>
      </c>
    </row>
    <row r="15" spans="1:9">
      <c r="A15" t="s">
        <v>1514</v>
      </c>
      <c r="B15" t="str">
        <f t="shared" si="0"/>
        <v>coal</v>
      </c>
      <c r="C15" t="str">
        <f t="shared" si="4"/>
        <v/>
      </c>
      <c r="D15" t="str">
        <f t="shared" si="5"/>
        <v>waste coal</v>
      </c>
      <c r="E15" t="str">
        <f t="shared" si="6"/>
        <v/>
      </c>
      <c r="F15" t="s">
        <v>686</v>
      </c>
      <c r="H15" t="s">
        <v>752</v>
      </c>
    </row>
    <row r="16" spans="1:9">
      <c r="A16" t="s">
        <v>1441</v>
      </c>
      <c r="B16" t="str">
        <f t="shared" si="0"/>
        <v>coal</v>
      </c>
      <c r="C16" t="str">
        <f t="shared" si="4"/>
        <v>both sub and super critical thermal</v>
      </c>
      <c r="D16" t="str">
        <f t="shared" si="5"/>
        <v>bituminous coal</v>
      </c>
      <c r="E16" t="str">
        <f t="shared" si="6"/>
        <v/>
      </c>
      <c r="F16" t="s">
        <v>686</v>
      </c>
      <c r="G16" t="s">
        <v>639</v>
      </c>
      <c r="H16" t="s">
        <v>693</v>
      </c>
    </row>
    <row r="17" spans="1:9">
      <c r="A17" t="s">
        <v>1440</v>
      </c>
      <c r="B17" t="str">
        <f t="shared" si="0"/>
        <v>coal</v>
      </c>
      <c r="C17" t="str">
        <f t="shared" si="4"/>
        <v>both sub and super critical thermal</v>
      </c>
      <c r="D17" t="str">
        <f t="shared" si="5"/>
        <v>coal</v>
      </c>
      <c r="E17" t="str">
        <f t="shared" si="6"/>
        <v/>
      </c>
      <c r="F17" t="s">
        <v>686</v>
      </c>
      <c r="G17" t="s">
        <v>639</v>
      </c>
      <c r="H17" t="s">
        <v>686</v>
      </c>
    </row>
    <row r="18" spans="1:9">
      <c r="A18" t="s">
        <v>1437</v>
      </c>
      <c r="B18" t="str">
        <f t="shared" si="0"/>
        <v>coal</v>
      </c>
      <c r="C18" t="str">
        <f t="shared" si="4"/>
        <v>both sub and super critical thermal</v>
      </c>
      <c r="D18" t="str">
        <f t="shared" si="5"/>
        <v>coal bituminous</v>
      </c>
      <c r="E18" t="str">
        <f t="shared" si="6"/>
        <v/>
      </c>
      <c r="F18" t="s">
        <v>686</v>
      </c>
      <c r="G18" t="s">
        <v>639</v>
      </c>
      <c r="H18" t="s">
        <v>694</v>
      </c>
    </row>
    <row r="19" spans="1:9">
      <c r="A19" t="s">
        <v>1511</v>
      </c>
      <c r="B19" t="str">
        <f t="shared" si="0"/>
        <v>coal</v>
      </c>
      <c r="C19" t="str">
        <f t="shared" si="4"/>
        <v>both sub and super critical thermal</v>
      </c>
      <c r="D19" t="str">
        <f t="shared" si="5"/>
        <v>coal subbituminous</v>
      </c>
      <c r="E19" t="str">
        <f t="shared" si="6"/>
        <v/>
      </c>
      <c r="F19" t="s">
        <v>686</v>
      </c>
      <c r="G19" t="s">
        <v>639</v>
      </c>
      <c r="H19" t="s">
        <v>709</v>
      </c>
    </row>
    <row r="20" spans="1:9">
      <c r="A20" t="s">
        <v>1426</v>
      </c>
      <c r="B20" t="str">
        <f t="shared" si="0"/>
        <v>coal</v>
      </c>
      <c r="C20" t="str">
        <f t="shared" si="4"/>
        <v>both sub and super critical thermal</v>
      </c>
      <c r="D20" t="str">
        <f t="shared" si="5"/>
        <v>coal subbutiminous</v>
      </c>
      <c r="E20" t="str">
        <f t="shared" si="6"/>
        <v/>
      </c>
      <c r="F20" t="s">
        <v>686</v>
      </c>
      <c r="G20" t="s">
        <v>639</v>
      </c>
      <c r="H20" t="s">
        <v>701</v>
      </c>
    </row>
    <row r="21" spans="1:9">
      <c r="A21" t="s">
        <v>1481</v>
      </c>
      <c r="B21" t="str">
        <f t="shared" si="0"/>
        <v>coal</v>
      </c>
      <c r="C21" t="str">
        <f t="shared" si="4"/>
        <v>both sub and super critical thermal</v>
      </c>
      <c r="D21" t="str">
        <f t="shared" si="5"/>
        <v>coal, fuel oil</v>
      </c>
      <c r="E21" t="str">
        <f t="shared" si="6"/>
        <v/>
      </c>
      <c r="F21" t="s">
        <v>686</v>
      </c>
      <c r="G21" t="s">
        <v>639</v>
      </c>
      <c r="H21" t="s">
        <v>733</v>
      </c>
    </row>
    <row r="22" spans="1:9">
      <c r="A22" t="s">
        <v>1445</v>
      </c>
      <c r="B22" t="str">
        <f t="shared" si="0"/>
        <v>coal</v>
      </c>
      <c r="C22" t="str">
        <f t="shared" si="4"/>
        <v>cogeneration power and heat steam turbine</v>
      </c>
      <c r="D22" t="str">
        <f t="shared" si="5"/>
        <v>bituminous coal</v>
      </c>
      <c r="E22" t="str">
        <f t="shared" si="6"/>
        <v/>
      </c>
      <c r="F22" t="s">
        <v>686</v>
      </c>
      <c r="G22" t="s">
        <v>638</v>
      </c>
      <c r="H22" t="s">
        <v>693</v>
      </c>
    </row>
    <row r="23" spans="1:9">
      <c r="A23" t="s">
        <v>1497</v>
      </c>
      <c r="B23" t="str">
        <f t="shared" si="0"/>
        <v>coal</v>
      </c>
      <c r="C23" t="str">
        <f t="shared" si="4"/>
        <v>cogeneration power and heat steam turbine</v>
      </c>
      <c r="D23" t="str">
        <f t="shared" si="5"/>
        <v>brown coal</v>
      </c>
      <c r="E23" t="str">
        <f t="shared" si="6"/>
        <v>heavy fuel oil</v>
      </c>
      <c r="F23" t="s">
        <v>686</v>
      </c>
      <c r="G23" t="s">
        <v>638</v>
      </c>
      <c r="H23" t="s">
        <v>714</v>
      </c>
      <c r="I23" t="s">
        <v>767</v>
      </c>
    </row>
    <row r="24" spans="1:9">
      <c r="A24" t="s">
        <v>1448</v>
      </c>
      <c r="B24" t="str">
        <f t="shared" si="0"/>
        <v>coal</v>
      </c>
      <c r="C24" t="str">
        <f t="shared" si="4"/>
        <v>cogeneration power and heat steam turbine</v>
      </c>
      <c r="D24" t="str">
        <f t="shared" si="5"/>
        <v>brown coal  and lignite</v>
      </c>
      <c r="E24" t="str">
        <f t="shared" si="6"/>
        <v/>
      </c>
      <c r="F24" t="s">
        <v>686</v>
      </c>
      <c r="G24" t="s">
        <v>638</v>
      </c>
      <c r="H24" t="s">
        <v>712</v>
      </c>
    </row>
    <row r="25" spans="1:9">
      <c r="A25" t="s">
        <v>1451</v>
      </c>
      <c r="B25" t="str">
        <f t="shared" si="0"/>
        <v>coal</v>
      </c>
      <c r="C25" t="str">
        <f t="shared" si="4"/>
        <v>cogeneration power and heat steam turbine</v>
      </c>
      <c r="D25" t="str">
        <f t="shared" si="5"/>
        <v>brown coal (lignite)</v>
      </c>
      <c r="E25" t="str">
        <f t="shared" si="6"/>
        <v/>
      </c>
      <c r="F25" t="s">
        <v>686</v>
      </c>
      <c r="G25" t="s">
        <v>638</v>
      </c>
      <c r="H25" t="s">
        <v>713</v>
      </c>
    </row>
    <row r="26" spans="1:9">
      <c r="A26" t="s">
        <v>1418</v>
      </c>
      <c r="B26" t="str">
        <f t="shared" si="0"/>
        <v>coal</v>
      </c>
      <c r="C26" t="str">
        <f t="shared" si="4"/>
        <v>cogeneration power and heat steam turbine</v>
      </c>
      <c r="D26" t="str">
        <f t="shared" si="5"/>
        <v>coal</v>
      </c>
      <c r="E26" t="str">
        <f t="shared" si="6"/>
        <v/>
      </c>
      <c r="F26" t="s">
        <v>686</v>
      </c>
      <c r="G26" t="s">
        <v>638</v>
      </c>
      <c r="H26" t="s">
        <v>686</v>
      </c>
    </row>
    <row r="27" spans="1:9">
      <c r="A27" t="s">
        <v>1498</v>
      </c>
      <c r="B27" t="str">
        <f t="shared" si="0"/>
        <v>coal</v>
      </c>
      <c r="C27" t="str">
        <f t="shared" si="4"/>
        <v>cogeneration power and heat steam turbine</v>
      </c>
      <c r="D27" t="str">
        <f t="shared" si="5"/>
        <v>coal (lignite)</v>
      </c>
      <c r="E27" t="str">
        <f t="shared" si="6"/>
        <v/>
      </c>
      <c r="F27" t="s">
        <v>686</v>
      </c>
      <c r="G27" t="s">
        <v>638</v>
      </c>
      <c r="H27" t="s">
        <v>741</v>
      </c>
    </row>
    <row r="28" spans="1:9">
      <c r="A28" t="s">
        <v>1459</v>
      </c>
      <c r="B28" t="str">
        <f t="shared" si="0"/>
        <v>coal</v>
      </c>
      <c r="C28" t="str">
        <f t="shared" si="4"/>
        <v>cogeneration power and heat steam turbine</v>
      </c>
      <c r="D28" t="str">
        <f t="shared" si="5"/>
        <v>coal bituminous</v>
      </c>
      <c r="E28" t="str">
        <f t="shared" si="6"/>
        <v/>
      </c>
      <c r="F28" t="s">
        <v>686</v>
      </c>
      <c r="G28" t="s">
        <v>638</v>
      </c>
      <c r="H28" t="s">
        <v>694</v>
      </c>
    </row>
    <row r="29" spans="1:9">
      <c r="A29" t="s">
        <v>1463</v>
      </c>
      <c r="B29" t="str">
        <f t="shared" si="0"/>
        <v>coal</v>
      </c>
      <c r="C29" t="str">
        <f t="shared" si="4"/>
        <v>cogeneration power and heat steam turbine</v>
      </c>
      <c r="D29" t="str">
        <f t="shared" si="5"/>
        <v>coal brown lignite</v>
      </c>
      <c r="E29" t="str">
        <f t="shared" si="6"/>
        <v/>
      </c>
      <c r="F29" t="s">
        <v>686</v>
      </c>
      <c r="G29" t="s">
        <v>638</v>
      </c>
      <c r="H29" t="s">
        <v>692</v>
      </c>
    </row>
    <row r="30" spans="1:9">
      <c r="A30" t="s">
        <v>1499</v>
      </c>
      <c r="B30" t="str">
        <f t="shared" si="0"/>
        <v>coal</v>
      </c>
      <c r="C30" t="str">
        <f t="shared" si="4"/>
        <v>cogeneration power and heat steam turbine</v>
      </c>
      <c r="D30" t="str">
        <f t="shared" si="5"/>
        <v>coal kuznetsk</v>
      </c>
      <c r="E30" t="str">
        <f t="shared" si="6"/>
        <v>natural gas</v>
      </c>
      <c r="F30" t="s">
        <v>686</v>
      </c>
      <c r="G30" t="s">
        <v>638</v>
      </c>
      <c r="H30" t="s">
        <v>742</v>
      </c>
      <c r="I30" t="s">
        <v>723</v>
      </c>
    </row>
    <row r="31" spans="1:9">
      <c r="A31" t="s">
        <v>1465</v>
      </c>
      <c r="B31" t="str">
        <f t="shared" si="0"/>
        <v>coal</v>
      </c>
      <c r="C31" t="str">
        <f t="shared" si="4"/>
        <v>cogeneration power and heat steam turbine</v>
      </c>
      <c r="D31" t="str">
        <f t="shared" si="5"/>
        <v>coal lignite and brown coal</v>
      </c>
      <c r="E31" t="str">
        <f t="shared" si="6"/>
        <v/>
      </c>
      <c r="F31" t="s">
        <v>686</v>
      </c>
      <c r="G31" t="s">
        <v>638</v>
      </c>
      <c r="H31" t="s">
        <v>722</v>
      </c>
    </row>
    <row r="32" spans="1:9">
      <c r="A32" t="s">
        <v>1509</v>
      </c>
      <c r="B32" t="str">
        <f t="shared" si="0"/>
        <v>coal</v>
      </c>
      <c r="C32" t="str">
        <f t="shared" si="4"/>
        <v>cogeneration power and heat steam turbine</v>
      </c>
      <c r="D32" t="str">
        <f t="shared" si="5"/>
        <v>coal subbituminous</v>
      </c>
      <c r="E32" t="str">
        <f t="shared" si="6"/>
        <v/>
      </c>
      <c r="F32" t="s">
        <v>686</v>
      </c>
      <c r="G32" t="s">
        <v>638</v>
      </c>
      <c r="H32" t="s">
        <v>709</v>
      </c>
    </row>
    <row r="33" spans="1:9">
      <c r="A33" t="s">
        <v>1490</v>
      </c>
      <c r="B33" t="str">
        <f t="shared" si="0"/>
        <v>coal</v>
      </c>
      <c r="C33" t="str">
        <f t="shared" si="4"/>
        <v>cogeneration power and heat steam turbine</v>
      </c>
      <c r="D33" t="str">
        <f t="shared" si="5"/>
        <v>lignite</v>
      </c>
      <c r="E33" t="str">
        <f t="shared" si="6"/>
        <v>biomass</v>
      </c>
      <c r="F33" t="s">
        <v>686</v>
      </c>
      <c r="G33" t="s">
        <v>638</v>
      </c>
      <c r="H33" t="s">
        <v>698</v>
      </c>
      <c r="I33" t="s">
        <v>706</v>
      </c>
    </row>
    <row r="34" spans="1:9">
      <c r="A34" t="s">
        <v>1495</v>
      </c>
      <c r="B34" t="str">
        <f t="shared" si="0"/>
        <v>coal</v>
      </c>
      <c r="C34" t="str">
        <f t="shared" si="4"/>
        <v>cogeneration power and heat steam turbine</v>
      </c>
      <c r="D34" t="str">
        <f t="shared" si="5"/>
        <v>sub-bituminous coal</v>
      </c>
      <c r="E34" t="str">
        <f t="shared" si="6"/>
        <v/>
      </c>
      <c r="F34" t="s">
        <v>686</v>
      </c>
      <c r="G34" t="s">
        <v>638</v>
      </c>
      <c r="H34" t="s">
        <v>704</v>
      </c>
    </row>
    <row r="35" spans="1:9">
      <c r="A35" t="s">
        <v>1494</v>
      </c>
      <c r="B35" t="str">
        <f t="shared" si="0"/>
        <v>coal</v>
      </c>
      <c r="C35" t="str">
        <f t="shared" si="4"/>
        <v>cogeneration power and heat supercritical steam turbine</v>
      </c>
      <c r="D35" t="str">
        <f t="shared" si="5"/>
        <v>coal brown</v>
      </c>
      <c r="E35" t="str">
        <f t="shared" si="6"/>
        <v>heavy fuel oil</v>
      </c>
      <c r="F35" t="s">
        <v>686</v>
      </c>
      <c r="G35" t="s">
        <v>643</v>
      </c>
      <c r="H35" t="s">
        <v>691</v>
      </c>
      <c r="I35" t="s">
        <v>767</v>
      </c>
    </row>
    <row r="36" spans="1:9">
      <c r="A36" t="s">
        <v>1485</v>
      </c>
      <c r="B36" t="str">
        <f t="shared" si="0"/>
        <v>coal</v>
      </c>
      <c r="C36" t="str">
        <f t="shared" si="4"/>
        <v>sub and ultrasuper critical thermal</v>
      </c>
      <c r="D36" t="str">
        <f t="shared" si="5"/>
        <v>bituminous and sub-bituminous coal</v>
      </c>
      <c r="E36" t="str">
        <f t="shared" si="6"/>
        <v/>
      </c>
      <c r="F36" t="s">
        <v>686</v>
      </c>
      <c r="G36" t="s">
        <v>642</v>
      </c>
      <c r="H36" t="s">
        <v>734</v>
      </c>
    </row>
    <row r="37" spans="1:9">
      <c r="A37" t="s">
        <v>1439</v>
      </c>
      <c r="B37" t="str">
        <f t="shared" si="0"/>
        <v>coal</v>
      </c>
      <c r="C37" t="str">
        <f t="shared" si="4"/>
        <v>sub-critical thermal</v>
      </c>
      <c r="D37" t="str">
        <f t="shared" si="5"/>
        <v/>
      </c>
      <c r="E37" t="str">
        <f t="shared" si="6"/>
        <v/>
      </c>
      <c r="F37" t="s">
        <v>686</v>
      </c>
      <c r="G37" t="s">
        <v>636</v>
      </c>
    </row>
    <row r="38" spans="1:9">
      <c r="A38" t="s">
        <v>1432</v>
      </c>
      <c r="B38" t="str">
        <f t="shared" si="0"/>
        <v>coal</v>
      </c>
      <c r="C38" t="str">
        <f t="shared" si="4"/>
        <v>sub-critical thermal</v>
      </c>
      <c r="D38" t="str">
        <f t="shared" si="5"/>
        <v>advanced biofuel</v>
      </c>
      <c r="E38" t="str">
        <f t="shared" si="6"/>
        <v/>
      </c>
      <c r="F38" t="s">
        <v>686</v>
      </c>
      <c r="G38" t="s">
        <v>636</v>
      </c>
      <c r="H38" t="s">
        <v>707</v>
      </c>
    </row>
    <row r="39" spans="1:9">
      <c r="A39" t="s">
        <v>1424</v>
      </c>
      <c r="B39" t="str">
        <f t="shared" si="0"/>
        <v>coal</v>
      </c>
      <c r="C39" t="str">
        <f t="shared" si="4"/>
        <v>sub-critical thermal</v>
      </c>
      <c r="D39" t="str">
        <f t="shared" si="5"/>
        <v>anthracite coal</v>
      </c>
      <c r="E39" t="str">
        <f t="shared" si="6"/>
        <v/>
      </c>
      <c r="F39" t="s">
        <v>686</v>
      </c>
      <c r="G39" t="s">
        <v>636</v>
      </c>
      <c r="H39" t="s">
        <v>699</v>
      </c>
    </row>
    <row r="40" spans="1:9">
      <c r="A40" t="s">
        <v>1431</v>
      </c>
      <c r="B40" t="str">
        <f t="shared" si="0"/>
        <v>coal</v>
      </c>
      <c r="C40" t="str">
        <f t="shared" si="4"/>
        <v>sub-critical thermal</v>
      </c>
      <c r="D40" t="str">
        <f t="shared" si="5"/>
        <v>biomass</v>
      </c>
      <c r="E40" t="str">
        <f t="shared" si="6"/>
        <v/>
      </c>
      <c r="F40" t="s">
        <v>686</v>
      </c>
      <c r="G40" t="s">
        <v>636</v>
      </c>
      <c r="H40" t="s">
        <v>706</v>
      </c>
    </row>
    <row r="41" spans="1:9">
      <c r="A41" t="s">
        <v>1488</v>
      </c>
      <c r="B41" t="str">
        <f t="shared" si="0"/>
        <v>coal</v>
      </c>
      <c r="C41" t="str">
        <f t="shared" si="4"/>
        <v>sub-critical thermal</v>
      </c>
      <c r="D41" t="str">
        <f t="shared" si="5"/>
        <v>bituminous and subbituminous coal</v>
      </c>
      <c r="E41" t="str">
        <f t="shared" si="6"/>
        <v/>
      </c>
      <c r="F41" t="s">
        <v>686</v>
      </c>
      <c r="G41" t="s">
        <v>636</v>
      </c>
      <c r="H41" t="s">
        <v>737</v>
      </c>
    </row>
    <row r="42" spans="1:9">
      <c r="A42" t="s">
        <v>1417</v>
      </c>
      <c r="B42" t="str">
        <f t="shared" si="0"/>
        <v>coal</v>
      </c>
      <c r="C42" t="str">
        <f t="shared" si="4"/>
        <v>sub-critical thermal</v>
      </c>
      <c r="D42" t="str">
        <f t="shared" si="5"/>
        <v>bituminous coal</v>
      </c>
      <c r="E42" t="str">
        <f t="shared" si="6"/>
        <v/>
      </c>
      <c r="F42" t="s">
        <v>686</v>
      </c>
      <c r="G42" t="s">
        <v>636</v>
      </c>
      <c r="H42" t="s">
        <v>693</v>
      </c>
    </row>
    <row r="43" spans="1:9">
      <c r="A43" t="s">
        <v>1427</v>
      </c>
      <c r="B43" t="str">
        <f t="shared" si="0"/>
        <v>coal</v>
      </c>
      <c r="C43" t="str">
        <f t="shared" si="4"/>
        <v>sub-critical thermal</v>
      </c>
      <c r="D43" t="str">
        <f t="shared" si="5"/>
        <v>bituminous coal and coal washings</v>
      </c>
      <c r="E43" t="str">
        <f t="shared" si="6"/>
        <v/>
      </c>
      <c r="F43" t="s">
        <v>686</v>
      </c>
      <c r="G43" t="s">
        <v>636</v>
      </c>
      <c r="H43" t="s">
        <v>702</v>
      </c>
    </row>
    <row r="44" spans="1:9">
      <c r="A44" t="s">
        <v>1489</v>
      </c>
      <c r="B44" t="str">
        <f t="shared" si="0"/>
        <v>coal</v>
      </c>
      <c r="C44" t="str">
        <f t="shared" si="4"/>
        <v>sub-critical thermal</v>
      </c>
      <c r="D44" t="str">
        <f t="shared" si="5"/>
        <v>bituminous, low-sulfur and low-ash content coal</v>
      </c>
      <c r="E44" t="str">
        <f t="shared" si="6"/>
        <v>light fuel oil</v>
      </c>
      <c r="F44" t="s">
        <v>686</v>
      </c>
      <c r="G44" t="s">
        <v>636</v>
      </c>
      <c r="H44" t="s">
        <v>738</v>
      </c>
      <c r="I44" t="s">
        <v>785</v>
      </c>
    </row>
    <row r="45" spans="1:9">
      <c r="A45" t="s">
        <v>1450</v>
      </c>
      <c r="B45" t="str">
        <f t="shared" si="0"/>
        <v>coal</v>
      </c>
      <c r="C45" t="str">
        <f t="shared" si="4"/>
        <v>sub-critical thermal</v>
      </c>
      <c r="D45" t="str">
        <f t="shared" si="5"/>
        <v>brown coal</v>
      </c>
      <c r="E45" t="str">
        <f t="shared" si="6"/>
        <v>coal</v>
      </c>
      <c r="F45" t="s">
        <v>686</v>
      </c>
      <c r="G45" t="s">
        <v>636</v>
      </c>
      <c r="H45" t="s">
        <v>714</v>
      </c>
      <c r="I45" t="s">
        <v>686</v>
      </c>
    </row>
    <row r="46" spans="1:9">
      <c r="A46" t="s">
        <v>1449</v>
      </c>
      <c r="B46" t="str">
        <f t="shared" si="0"/>
        <v>coal</v>
      </c>
      <c r="C46" t="str">
        <f t="shared" si="4"/>
        <v>sub-critical thermal</v>
      </c>
      <c r="D46" t="str">
        <f t="shared" si="5"/>
        <v>brown coal (lignite)</v>
      </c>
      <c r="E46" t="str">
        <f t="shared" si="6"/>
        <v/>
      </c>
      <c r="F46" t="s">
        <v>686</v>
      </c>
      <c r="G46" t="s">
        <v>636</v>
      </c>
      <c r="H46" t="s">
        <v>713</v>
      </c>
    </row>
    <row r="47" spans="1:9">
      <c r="A47" t="s">
        <v>1472</v>
      </c>
      <c r="B47" t="str">
        <f t="shared" si="0"/>
        <v>coal</v>
      </c>
      <c r="C47" t="str">
        <f t="shared" si="4"/>
        <v>sub-critical thermal</v>
      </c>
      <c r="D47" t="str">
        <f t="shared" si="5"/>
        <v>coa;</v>
      </c>
      <c r="E47" t="str">
        <f t="shared" si="6"/>
        <v/>
      </c>
      <c r="F47" t="s">
        <v>686</v>
      </c>
      <c r="G47" t="s">
        <v>636</v>
      </c>
      <c r="H47" t="s">
        <v>727</v>
      </c>
    </row>
    <row r="48" spans="1:9">
      <c r="A48" t="s">
        <v>1408</v>
      </c>
      <c r="B48" t="str">
        <f t="shared" si="0"/>
        <v>coal</v>
      </c>
      <c r="C48" t="str">
        <f t="shared" si="4"/>
        <v>sub-critical thermal</v>
      </c>
      <c r="D48" t="str">
        <f t="shared" si="5"/>
        <v>coal</v>
      </c>
      <c r="E48" t="str">
        <f t="shared" si="6"/>
        <v>fuel oil</v>
      </c>
      <c r="F48" t="s">
        <v>686</v>
      </c>
      <c r="G48" t="s">
        <v>636</v>
      </c>
      <c r="H48" t="s">
        <v>686</v>
      </c>
      <c r="I48" t="s">
        <v>795</v>
      </c>
    </row>
    <row r="49" spans="1:9">
      <c r="A49" t="s">
        <v>1473</v>
      </c>
      <c r="B49" t="str">
        <f t="shared" si="0"/>
        <v>coal</v>
      </c>
      <c r="C49" t="str">
        <f t="shared" si="4"/>
        <v>sub-critical thermal</v>
      </c>
      <c r="D49" t="str">
        <f t="shared" si="5"/>
        <v>coal (indigenous)</v>
      </c>
      <c r="E49" t="str">
        <f t="shared" si="6"/>
        <v>fuel oil</v>
      </c>
      <c r="F49" t="s">
        <v>686</v>
      </c>
      <c r="G49" t="s">
        <v>636</v>
      </c>
      <c r="H49" t="s">
        <v>724</v>
      </c>
      <c r="I49" t="s">
        <v>795</v>
      </c>
    </row>
    <row r="50" spans="1:9">
      <c r="A50" t="s">
        <v>1504</v>
      </c>
      <c r="B50" t="str">
        <f t="shared" si="0"/>
        <v>coal</v>
      </c>
      <c r="C50" t="str">
        <f t="shared" si="4"/>
        <v>sub-critical thermal</v>
      </c>
      <c r="D50" t="str">
        <f t="shared" si="5"/>
        <v>coal and biomass</v>
      </c>
      <c r="E50" t="str">
        <f t="shared" si="6"/>
        <v/>
      </c>
      <c r="F50" t="s">
        <v>686</v>
      </c>
      <c r="G50" t="s">
        <v>636</v>
      </c>
      <c r="H50" t="s">
        <v>747</v>
      </c>
    </row>
    <row r="51" spans="1:9">
      <c r="A51" t="s">
        <v>1506</v>
      </c>
      <c r="B51" t="str">
        <f t="shared" si="0"/>
        <v>coal</v>
      </c>
      <c r="C51" t="str">
        <f t="shared" si="4"/>
        <v>sub-critical thermal</v>
      </c>
      <c r="D51" t="str">
        <f t="shared" si="5"/>
        <v>coal and oil</v>
      </c>
      <c r="E51" t="str">
        <f t="shared" si="6"/>
        <v/>
      </c>
      <c r="F51" t="s">
        <v>686</v>
      </c>
      <c r="G51" t="s">
        <v>636</v>
      </c>
      <c r="H51" t="s">
        <v>749</v>
      </c>
    </row>
    <row r="52" spans="1:9">
      <c r="A52" t="s">
        <v>1447</v>
      </c>
      <c r="B52" t="str">
        <f t="shared" si="0"/>
        <v>coal</v>
      </c>
      <c r="C52" t="str">
        <f t="shared" si="4"/>
        <v>sub-critical thermal</v>
      </c>
      <c r="D52" t="str">
        <f t="shared" si="5"/>
        <v>coal anthracite</v>
      </c>
      <c r="E52" t="str">
        <f t="shared" si="6"/>
        <v/>
      </c>
      <c r="F52" t="s">
        <v>686</v>
      </c>
      <c r="G52" t="s">
        <v>636</v>
      </c>
      <c r="H52" t="s">
        <v>711</v>
      </c>
    </row>
    <row r="53" spans="1:9">
      <c r="A53" t="s">
        <v>1460</v>
      </c>
      <c r="B53" t="str">
        <f t="shared" si="0"/>
        <v>coal</v>
      </c>
      <c r="C53" t="str">
        <f t="shared" si="4"/>
        <v>sub-critical thermal</v>
      </c>
      <c r="D53" t="str">
        <f t="shared" si="5"/>
        <v>coal anthracite and bituminous</v>
      </c>
      <c r="E53" t="str">
        <f t="shared" si="6"/>
        <v>fuel oil</v>
      </c>
      <c r="F53" t="s">
        <v>686</v>
      </c>
      <c r="G53" t="s">
        <v>636</v>
      </c>
      <c r="H53" t="s">
        <v>719</v>
      </c>
      <c r="I53" t="s">
        <v>795</v>
      </c>
    </row>
    <row r="54" spans="1:9">
      <c r="A54" t="s">
        <v>1409</v>
      </c>
      <c r="B54" t="str">
        <f t="shared" si="0"/>
        <v>coal</v>
      </c>
      <c r="C54" t="str">
        <f t="shared" si="4"/>
        <v>sub-critical thermal</v>
      </c>
      <c r="D54" t="str">
        <f t="shared" si="5"/>
        <v>coal bituminous</v>
      </c>
      <c r="E54" t="str">
        <f t="shared" si="6"/>
        <v/>
      </c>
      <c r="F54" t="s">
        <v>686</v>
      </c>
      <c r="G54" t="s">
        <v>636</v>
      </c>
      <c r="H54" t="s">
        <v>687</v>
      </c>
    </row>
    <row r="55" spans="1:9">
      <c r="A55" t="s">
        <v>1502</v>
      </c>
      <c r="B55" t="str">
        <f t="shared" si="0"/>
        <v>coal</v>
      </c>
      <c r="C55" t="str">
        <f t="shared" si="4"/>
        <v>sub-critical thermal</v>
      </c>
      <c r="D55" t="str">
        <f t="shared" si="5"/>
        <v>coal bituminous and lignite</v>
      </c>
      <c r="E55" t="str">
        <f t="shared" si="6"/>
        <v>natural gas</v>
      </c>
      <c r="F55" t="s">
        <v>686</v>
      </c>
      <c r="G55" t="s">
        <v>636</v>
      </c>
      <c r="H55" t="s">
        <v>745</v>
      </c>
      <c r="I55" t="s">
        <v>723</v>
      </c>
    </row>
    <row r="56" spans="1:9">
      <c r="A56" t="s">
        <v>1411</v>
      </c>
      <c r="B56" t="str">
        <f t="shared" si="0"/>
        <v>coal</v>
      </c>
      <c r="C56" t="str">
        <f t="shared" si="4"/>
        <v>sub-critical thermal</v>
      </c>
      <c r="D56" t="str">
        <f t="shared" si="5"/>
        <v>coal black</v>
      </c>
      <c r="E56" t="str">
        <f t="shared" si="6"/>
        <v/>
      </c>
      <c r="F56" t="s">
        <v>686</v>
      </c>
      <c r="G56" t="s">
        <v>636</v>
      </c>
      <c r="H56" t="s">
        <v>689</v>
      </c>
    </row>
    <row r="57" spans="1:9">
      <c r="A57" t="s">
        <v>1415</v>
      </c>
      <c r="B57" t="str">
        <f t="shared" si="0"/>
        <v>coal</v>
      </c>
      <c r="C57" t="str">
        <f t="shared" si="4"/>
        <v>sub-critical thermal</v>
      </c>
      <c r="D57" t="str">
        <f t="shared" si="5"/>
        <v>coal brown</v>
      </c>
      <c r="E57" t="str">
        <f t="shared" si="6"/>
        <v/>
      </c>
      <c r="F57" t="s">
        <v>686</v>
      </c>
      <c r="G57" t="s">
        <v>636</v>
      </c>
      <c r="H57" t="s">
        <v>691</v>
      </c>
    </row>
    <row r="58" spans="1:9">
      <c r="A58" t="s">
        <v>1416</v>
      </c>
      <c r="B58" t="str">
        <f t="shared" si="0"/>
        <v>coal</v>
      </c>
      <c r="C58" t="str">
        <f t="shared" si="4"/>
        <v>sub-critical thermal</v>
      </c>
      <c r="D58" t="str">
        <f t="shared" si="5"/>
        <v>coal brown lignite</v>
      </c>
      <c r="E58" t="str">
        <f t="shared" si="6"/>
        <v/>
      </c>
      <c r="F58" t="s">
        <v>686</v>
      </c>
      <c r="G58" t="s">
        <v>636</v>
      </c>
      <c r="H58" t="s">
        <v>692</v>
      </c>
    </row>
    <row r="59" spans="1:9">
      <c r="A59" t="s">
        <v>1453</v>
      </c>
      <c r="B59" t="str">
        <f t="shared" si="0"/>
        <v>coal</v>
      </c>
      <c r="C59" t="str">
        <f t="shared" si="4"/>
        <v>sub-critical thermal</v>
      </c>
      <c r="D59" t="str">
        <f t="shared" si="5"/>
        <v>coal hard</v>
      </c>
      <c r="E59" t="str">
        <f t="shared" si="6"/>
        <v>fuel oil</v>
      </c>
      <c r="F59" t="s">
        <v>686</v>
      </c>
      <c r="G59" t="s">
        <v>636</v>
      </c>
      <c r="H59" t="s">
        <v>716</v>
      </c>
      <c r="I59" t="s">
        <v>795</v>
      </c>
    </row>
    <row r="60" spans="1:9">
      <c r="A60" t="s">
        <v>1420</v>
      </c>
      <c r="B60" t="str">
        <f t="shared" si="0"/>
        <v>coal</v>
      </c>
      <c r="C60" t="str">
        <f t="shared" si="4"/>
        <v>sub-critical thermal</v>
      </c>
      <c r="D60" t="str">
        <f t="shared" si="5"/>
        <v>coal lignite</v>
      </c>
      <c r="E60" t="str">
        <f t="shared" si="6"/>
        <v/>
      </c>
      <c r="F60" t="s">
        <v>686</v>
      </c>
      <c r="G60" t="s">
        <v>636</v>
      </c>
      <c r="H60" t="s">
        <v>696</v>
      </c>
    </row>
    <row r="61" spans="1:9">
      <c r="A61" t="s">
        <v>1464</v>
      </c>
      <c r="B61" t="str">
        <f t="shared" si="0"/>
        <v>coal</v>
      </c>
      <c r="C61" t="str">
        <f t="shared" si="4"/>
        <v>sub-critical thermal</v>
      </c>
      <c r="D61" t="str">
        <f t="shared" si="5"/>
        <v>coal lignite and bituminous</v>
      </c>
      <c r="E61" t="str">
        <f t="shared" si="6"/>
        <v/>
      </c>
      <c r="F61" t="s">
        <v>686</v>
      </c>
      <c r="G61" t="s">
        <v>636</v>
      </c>
      <c r="H61" t="s">
        <v>721</v>
      </c>
    </row>
    <row r="62" spans="1:9">
      <c r="A62" t="s">
        <v>1500</v>
      </c>
      <c r="B62" t="str">
        <f t="shared" si="0"/>
        <v>coal</v>
      </c>
      <c r="C62" t="str">
        <f t="shared" si="4"/>
        <v>sub-critical thermal</v>
      </c>
      <c r="D62" t="str">
        <f t="shared" si="5"/>
        <v>coal lignite and sub-bituminous</v>
      </c>
      <c r="E62" t="str">
        <f t="shared" si="6"/>
        <v/>
      </c>
      <c r="F62" t="s">
        <v>686</v>
      </c>
      <c r="G62" t="s">
        <v>636</v>
      </c>
      <c r="H62" t="s">
        <v>743</v>
      </c>
    </row>
    <row r="63" spans="1:9">
      <c r="A63" t="s">
        <v>1501</v>
      </c>
      <c r="B63" t="str">
        <f t="shared" si="0"/>
        <v>coal</v>
      </c>
      <c r="C63" t="str">
        <f t="shared" si="4"/>
        <v>sub-critical thermal</v>
      </c>
      <c r="D63" t="str">
        <f t="shared" si="5"/>
        <v>coal lignite black</v>
      </c>
      <c r="E63" t="str">
        <f t="shared" si="6"/>
        <v/>
      </c>
      <c r="F63" t="s">
        <v>686</v>
      </c>
      <c r="G63" t="s">
        <v>636</v>
      </c>
      <c r="H63" t="s">
        <v>744</v>
      </c>
    </row>
    <row r="64" spans="1:9">
      <c r="A64" t="s">
        <v>1503</v>
      </c>
      <c r="B64" t="str">
        <f t="shared" si="0"/>
        <v>coal</v>
      </c>
      <c r="C64" t="str">
        <f t="shared" si="4"/>
        <v>sub-critical thermal</v>
      </c>
      <c r="D64" t="str">
        <f t="shared" si="5"/>
        <v>coal or oil</v>
      </c>
      <c r="E64" t="str">
        <f t="shared" si="6"/>
        <v/>
      </c>
      <c r="F64" t="s">
        <v>686</v>
      </c>
      <c r="G64" t="s">
        <v>636</v>
      </c>
      <c r="H64" t="s">
        <v>746</v>
      </c>
    </row>
    <row r="65" spans="1:9">
      <c r="A65" t="s">
        <v>1434</v>
      </c>
      <c r="B65" t="str">
        <f t="shared" ref="B65:B128" si="7" xml:space="preserve"> LOWER(F65)</f>
        <v>coal</v>
      </c>
      <c r="C65" t="str">
        <f t="shared" si="4"/>
        <v>sub-critical thermal</v>
      </c>
      <c r="D65" t="str">
        <f t="shared" si="5"/>
        <v>coal subbituminous</v>
      </c>
      <c r="E65" t="str">
        <f t="shared" si="6"/>
        <v/>
      </c>
      <c r="F65" t="s">
        <v>686</v>
      </c>
      <c r="G65" t="s">
        <v>636</v>
      </c>
      <c r="H65" t="s">
        <v>709</v>
      </c>
    </row>
    <row r="66" spans="1:9">
      <c r="A66" t="s">
        <v>1412</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686</v>
      </c>
      <c r="G66" t="s">
        <v>636</v>
      </c>
      <c r="H66" t="s">
        <v>690</v>
      </c>
    </row>
    <row r="67" spans="1:9">
      <c r="A67" t="s">
        <v>1433</v>
      </c>
      <c r="B67" t="str">
        <f t="shared" si="7"/>
        <v>coal</v>
      </c>
      <c r="C67" t="str">
        <f t="shared" si="8"/>
        <v>sub-critical thermal</v>
      </c>
      <c r="D67" t="str">
        <f t="shared" si="9"/>
        <v>coal subbituminous &amp; bituminous</v>
      </c>
      <c r="E67" t="str">
        <f t="shared" si="10"/>
        <v/>
      </c>
      <c r="F67" t="s">
        <v>686</v>
      </c>
      <c r="G67" t="s">
        <v>636</v>
      </c>
      <c r="H67" t="s">
        <v>708</v>
      </c>
    </row>
    <row r="68" spans="1:9">
      <c r="A68" t="s">
        <v>1469</v>
      </c>
      <c r="B68" t="str">
        <f t="shared" si="7"/>
        <v>coal</v>
      </c>
      <c r="C68" t="str">
        <f t="shared" si="8"/>
        <v>sub-critical thermal</v>
      </c>
      <c r="D68" t="str">
        <f t="shared" si="9"/>
        <v>coal subbutiminous</v>
      </c>
      <c r="E68" t="str">
        <f t="shared" si="10"/>
        <v/>
      </c>
      <c r="F68" t="s">
        <v>686</v>
      </c>
      <c r="G68" t="s">
        <v>636</v>
      </c>
      <c r="H68" t="s">
        <v>701</v>
      </c>
    </row>
    <row r="69" spans="1:9">
      <c r="A69" t="s">
        <v>1468</v>
      </c>
      <c r="B69" t="str">
        <f t="shared" si="7"/>
        <v>coal</v>
      </c>
      <c r="C69" t="str">
        <f t="shared" si="8"/>
        <v>sub-critical thermal</v>
      </c>
      <c r="D69" t="str">
        <f t="shared" si="9"/>
        <v>coal washery wastes</v>
      </c>
      <c r="E69" t="str">
        <f t="shared" si="10"/>
        <v/>
      </c>
      <c r="F69" t="s">
        <v>686</v>
      </c>
      <c r="G69" t="s">
        <v>636</v>
      </c>
      <c r="H69" t="s">
        <v>725</v>
      </c>
    </row>
    <row r="70" spans="1:9">
      <c r="A70" t="s">
        <v>1410</v>
      </c>
      <c r="B70" t="str">
        <f t="shared" si="7"/>
        <v>coal</v>
      </c>
      <c r="C70" t="str">
        <f t="shared" si="8"/>
        <v>sub-critical thermal</v>
      </c>
      <c r="D70" t="str">
        <f t="shared" si="9"/>
        <v>coal waste tailings</v>
      </c>
      <c r="E70" t="str">
        <f t="shared" si="10"/>
        <v/>
      </c>
      <c r="F70" t="s">
        <v>686</v>
      </c>
      <c r="G70" t="s">
        <v>636</v>
      </c>
      <c r="H70" t="s">
        <v>688</v>
      </c>
    </row>
    <row r="71" spans="1:9">
      <c r="A71" t="s">
        <v>1505</v>
      </c>
      <c r="B71" t="str">
        <f t="shared" si="7"/>
        <v>coal</v>
      </c>
      <c r="C71" t="str">
        <f t="shared" si="8"/>
        <v>sub-critical thermal</v>
      </c>
      <c r="D71" t="str">
        <f t="shared" si="9"/>
        <v>coal, bituminous</v>
      </c>
      <c r="E71" t="str">
        <f t="shared" si="10"/>
        <v>biomass</v>
      </c>
      <c r="F71" t="s">
        <v>686</v>
      </c>
      <c r="G71" t="s">
        <v>636</v>
      </c>
      <c r="H71" t="s">
        <v>748</v>
      </c>
      <c r="I71" t="s">
        <v>706</v>
      </c>
    </row>
    <row r="72" spans="1:9">
      <c r="A72" t="s">
        <v>1471</v>
      </c>
      <c r="B72" t="str">
        <f t="shared" si="7"/>
        <v>coal</v>
      </c>
      <c r="C72" t="str">
        <f t="shared" si="8"/>
        <v>sub-critical thermal</v>
      </c>
      <c r="D72" t="str">
        <f t="shared" si="9"/>
        <v>coal, blast furnace (corex) gas</v>
      </c>
      <c r="E72" t="str">
        <f t="shared" si="10"/>
        <v>waste furnace gas</v>
      </c>
      <c r="F72" t="s">
        <v>686</v>
      </c>
      <c r="G72" t="s">
        <v>636</v>
      </c>
      <c r="H72" t="s">
        <v>726</v>
      </c>
      <c r="I72" t="s">
        <v>1405</v>
      </c>
    </row>
    <row r="73" spans="1:9">
      <c r="A73" t="s">
        <v>1478</v>
      </c>
      <c r="B73" t="str">
        <f t="shared" si="7"/>
        <v>coal</v>
      </c>
      <c r="C73" t="str">
        <f t="shared" si="8"/>
        <v>sub-critical thermal</v>
      </c>
      <c r="D73" t="str">
        <f t="shared" si="9"/>
        <v>coal, heavy fuel oil</v>
      </c>
      <c r="E73" t="str">
        <f t="shared" si="10"/>
        <v>natural gas</v>
      </c>
      <c r="F73" t="s">
        <v>686</v>
      </c>
      <c r="G73" t="s">
        <v>636</v>
      </c>
      <c r="H73" t="s">
        <v>731</v>
      </c>
      <c r="I73" t="s">
        <v>723</v>
      </c>
    </row>
    <row r="74" spans="1:9">
      <c r="A74" t="s">
        <v>1456</v>
      </c>
      <c r="B74" t="str">
        <f t="shared" si="7"/>
        <v>coal</v>
      </c>
      <c r="C74" t="str">
        <f t="shared" si="8"/>
        <v>sub-critical thermal</v>
      </c>
      <c r="D74" t="str">
        <f t="shared" si="9"/>
        <v>coal, slag, petroleum coke</v>
      </c>
      <c r="E74" t="str">
        <f t="shared" si="10"/>
        <v/>
      </c>
      <c r="F74" t="s">
        <v>686</v>
      </c>
      <c r="G74" t="s">
        <v>636</v>
      </c>
      <c r="H74" t="s">
        <v>718</v>
      </c>
    </row>
    <row r="75" spans="1:9">
      <c r="A75" t="s">
        <v>1479</v>
      </c>
      <c r="B75" t="str">
        <f t="shared" si="7"/>
        <v>coal</v>
      </c>
      <c r="C75" t="str">
        <f t="shared" si="8"/>
        <v>sub-critical thermal</v>
      </c>
      <c r="D75" t="str">
        <f t="shared" si="9"/>
        <v>coal, wood-biomass</v>
      </c>
      <c r="E75" t="str">
        <f t="shared" si="10"/>
        <v>fuel oil</v>
      </c>
      <c r="F75" t="s">
        <v>686</v>
      </c>
      <c r="G75" t="s">
        <v>636</v>
      </c>
      <c r="H75" t="s">
        <v>732</v>
      </c>
      <c r="I75" t="s">
        <v>795</v>
      </c>
    </row>
    <row r="76" spans="1:9">
      <c r="A76" t="s">
        <v>1457</v>
      </c>
      <c r="B76" t="str">
        <f t="shared" si="7"/>
        <v>coal</v>
      </c>
      <c r="C76" t="str">
        <f t="shared" si="8"/>
        <v>sub-critical thermal</v>
      </c>
      <c r="D76" t="str">
        <f t="shared" si="9"/>
        <v>hard coal</v>
      </c>
      <c r="E76" t="str">
        <f t="shared" si="10"/>
        <v>heavy fuel oil</v>
      </c>
      <c r="F76" t="s">
        <v>686</v>
      </c>
      <c r="G76" t="s">
        <v>636</v>
      </c>
      <c r="H76" t="s">
        <v>717</v>
      </c>
      <c r="I76" t="s">
        <v>767</v>
      </c>
    </row>
    <row r="77" spans="1:9">
      <c r="A77" t="s">
        <v>1452</v>
      </c>
      <c r="B77" t="str">
        <f t="shared" si="7"/>
        <v>coal</v>
      </c>
      <c r="C77" t="str">
        <f t="shared" si="8"/>
        <v>sub-critical thermal</v>
      </c>
      <c r="D77" t="str">
        <f t="shared" si="9"/>
        <v>hard coal, heavy fuel oil</v>
      </c>
      <c r="E77" t="str">
        <f t="shared" si="10"/>
        <v/>
      </c>
      <c r="F77" t="s">
        <v>686</v>
      </c>
      <c r="G77" t="s">
        <v>636</v>
      </c>
      <c r="H77" t="s">
        <v>715</v>
      </c>
    </row>
    <row r="78" spans="1:9">
      <c r="A78" t="s">
        <v>1422</v>
      </c>
      <c r="B78" t="str">
        <f t="shared" si="7"/>
        <v>coal</v>
      </c>
      <c r="C78" t="str">
        <f t="shared" si="8"/>
        <v>sub-critical thermal</v>
      </c>
      <c r="D78" t="str">
        <f t="shared" si="9"/>
        <v>lignite</v>
      </c>
      <c r="E78" t="str">
        <f t="shared" si="10"/>
        <v/>
      </c>
      <c r="F78" t="s">
        <v>686</v>
      </c>
      <c r="G78" t="s">
        <v>636</v>
      </c>
      <c r="H78" t="s">
        <v>698</v>
      </c>
    </row>
    <row r="79" spans="1:9">
      <c r="A79" t="s">
        <v>1475</v>
      </c>
      <c r="B79" t="str">
        <f t="shared" si="7"/>
        <v>coal</v>
      </c>
      <c r="C79" t="str">
        <f t="shared" si="8"/>
        <v>sub-critical thermal</v>
      </c>
      <c r="D79" t="str">
        <f t="shared" si="9"/>
        <v>lignite (high moisture lignite)</v>
      </c>
      <c r="E79" t="str">
        <f t="shared" si="10"/>
        <v/>
      </c>
      <c r="F79" t="s">
        <v>686</v>
      </c>
      <c r="G79" t="s">
        <v>636</v>
      </c>
      <c r="H79" t="s">
        <v>729</v>
      </c>
    </row>
    <row r="80" spans="1:9">
      <c r="A80" t="s">
        <v>1474</v>
      </c>
      <c r="B80" t="str">
        <f t="shared" si="7"/>
        <v>coal</v>
      </c>
      <c r="C80" t="str">
        <f t="shared" si="8"/>
        <v>sub-critical thermal</v>
      </c>
      <c r="D80" t="str">
        <f t="shared" si="9"/>
        <v>lignite (high moisture)</v>
      </c>
      <c r="E80" t="str">
        <f t="shared" si="10"/>
        <v/>
      </c>
      <c r="F80" t="s">
        <v>686</v>
      </c>
      <c r="G80" t="s">
        <v>636</v>
      </c>
      <c r="H80" t="s">
        <v>728</v>
      </c>
    </row>
    <row r="81" spans="1:9">
      <c r="A81" t="s">
        <v>1487</v>
      </c>
      <c r="B81" t="str">
        <f t="shared" si="7"/>
        <v>coal</v>
      </c>
      <c r="C81" t="str">
        <f t="shared" si="8"/>
        <v>sub-critical thermal</v>
      </c>
      <c r="D81" t="str">
        <f t="shared" si="9"/>
        <v>lignite and sub-bituminous</v>
      </c>
      <c r="E81" t="str">
        <f t="shared" si="10"/>
        <v/>
      </c>
      <c r="F81" t="s">
        <v>686</v>
      </c>
      <c r="G81" t="s">
        <v>636</v>
      </c>
      <c r="H81" t="s">
        <v>736</v>
      </c>
    </row>
    <row r="82" spans="1:9">
      <c r="A82" t="s">
        <v>1515</v>
      </c>
      <c r="B82" t="str">
        <f t="shared" si="7"/>
        <v>coal</v>
      </c>
      <c r="C82" t="str">
        <f t="shared" si="8"/>
        <v>sub-critical thermal</v>
      </c>
      <c r="D82" t="str">
        <f t="shared" si="9"/>
        <v>lignite coal</v>
      </c>
      <c r="E82" t="str">
        <f t="shared" si="10"/>
        <v/>
      </c>
      <c r="F82" t="s">
        <v>686</v>
      </c>
      <c r="G82" t="s">
        <v>636</v>
      </c>
      <c r="H82" t="s">
        <v>753</v>
      </c>
    </row>
    <row r="83" spans="1:9">
      <c r="A83" t="s">
        <v>1419</v>
      </c>
      <c r="B83" t="str">
        <f t="shared" si="7"/>
        <v>coal</v>
      </c>
      <c r="C83" t="str">
        <f t="shared" si="8"/>
        <v>sub-critical thermal</v>
      </c>
      <c r="D83" t="str">
        <f t="shared" si="9"/>
        <v>mixed fuel (coal ng, blast furnance gas, wood pellets)</v>
      </c>
      <c r="E83" t="str">
        <f t="shared" si="10"/>
        <v/>
      </c>
      <c r="F83" t="s">
        <v>686</v>
      </c>
      <c r="G83" t="s">
        <v>636</v>
      </c>
      <c r="H83" t="s">
        <v>695</v>
      </c>
    </row>
    <row r="84" spans="1:9">
      <c r="A84" t="s">
        <v>1466</v>
      </c>
      <c r="B84" t="str">
        <f t="shared" si="7"/>
        <v>coal</v>
      </c>
      <c r="C84" t="str">
        <f t="shared" si="8"/>
        <v>sub-critical thermal</v>
      </c>
      <c r="D84" t="str">
        <f t="shared" si="9"/>
        <v>natural gas</v>
      </c>
      <c r="E84" t="str">
        <f t="shared" si="10"/>
        <v>biomass</v>
      </c>
      <c r="F84" t="s">
        <v>686</v>
      </c>
      <c r="G84" t="s">
        <v>636</v>
      </c>
      <c r="H84" t="s">
        <v>723</v>
      </c>
      <c r="I84" t="s">
        <v>706</v>
      </c>
    </row>
    <row r="85" spans="1:9">
      <c r="A85" t="s">
        <v>1461</v>
      </c>
      <c r="B85" t="str">
        <f t="shared" si="7"/>
        <v>coal</v>
      </c>
      <c r="C85" t="str">
        <f t="shared" si="8"/>
        <v>sub-critical thermal</v>
      </c>
      <c r="D85" t="str">
        <f t="shared" si="9"/>
        <v>oal bituminous</v>
      </c>
      <c r="E85" t="str">
        <f t="shared" si="10"/>
        <v>natural gas</v>
      </c>
      <c r="F85" t="s">
        <v>686</v>
      </c>
      <c r="G85" t="s">
        <v>636</v>
      </c>
      <c r="H85" t="s">
        <v>720</v>
      </c>
      <c r="I85" t="s">
        <v>723</v>
      </c>
    </row>
    <row r="86" spans="1:9">
      <c r="A86" t="s">
        <v>1477</v>
      </c>
      <c r="B86" t="str">
        <f t="shared" si="7"/>
        <v>coal</v>
      </c>
      <c r="C86" t="str">
        <f t="shared" si="8"/>
        <v>sub-critical thermal</v>
      </c>
      <c r="D86" t="str">
        <f t="shared" si="9"/>
        <v>peat milled</v>
      </c>
      <c r="E86" t="str">
        <f t="shared" si="10"/>
        <v/>
      </c>
      <c r="F86" t="s">
        <v>686</v>
      </c>
      <c r="G86" t="s">
        <v>636</v>
      </c>
      <c r="H86" t="s">
        <v>730</v>
      </c>
    </row>
    <row r="87" spans="1:9">
      <c r="A87" t="s">
        <v>1430</v>
      </c>
      <c r="B87" t="str">
        <f t="shared" si="7"/>
        <v>coal</v>
      </c>
      <c r="C87" t="str">
        <f t="shared" si="8"/>
        <v>sub-critical thermal</v>
      </c>
      <c r="D87" t="str">
        <f t="shared" si="9"/>
        <v>pet coke, bituminous coal</v>
      </c>
      <c r="E87" t="str">
        <f t="shared" si="10"/>
        <v/>
      </c>
      <c r="F87" t="s">
        <v>686</v>
      </c>
      <c r="G87" t="s">
        <v>636</v>
      </c>
      <c r="H87" t="s">
        <v>705</v>
      </c>
    </row>
    <row r="88" spans="1:9">
      <c r="A88" t="s">
        <v>1443</v>
      </c>
      <c r="B88" t="str">
        <f t="shared" si="7"/>
        <v>coal</v>
      </c>
      <c r="C88" t="str">
        <f t="shared" si="8"/>
        <v>sub-critical thermal</v>
      </c>
      <c r="D88" t="str">
        <f t="shared" si="9"/>
        <v>semi-anthracite coal</v>
      </c>
      <c r="E88" t="str">
        <f t="shared" si="10"/>
        <v/>
      </c>
      <c r="F88" t="s">
        <v>686</v>
      </c>
      <c r="G88" t="s">
        <v>636</v>
      </c>
      <c r="H88" t="s">
        <v>710</v>
      </c>
    </row>
    <row r="89" spans="1:9">
      <c r="A89" t="s">
        <v>1425</v>
      </c>
      <c r="B89" t="str">
        <f t="shared" si="7"/>
        <v>coal</v>
      </c>
      <c r="C89" t="str">
        <f t="shared" si="8"/>
        <v>sub-critical thermal</v>
      </c>
      <c r="D89" t="str">
        <f t="shared" si="9"/>
        <v>sub -bituminous coal</v>
      </c>
      <c r="E89" t="str">
        <f t="shared" si="10"/>
        <v/>
      </c>
      <c r="F89" t="s">
        <v>686</v>
      </c>
      <c r="G89" t="s">
        <v>636</v>
      </c>
      <c r="H89" t="s">
        <v>700</v>
      </c>
    </row>
    <row r="90" spans="1:9">
      <c r="A90" t="s">
        <v>1428</v>
      </c>
      <c r="B90" t="str">
        <f t="shared" si="7"/>
        <v>coal</v>
      </c>
      <c r="C90" t="str">
        <f t="shared" si="8"/>
        <v>sub-critical thermal</v>
      </c>
      <c r="D90" t="str">
        <f t="shared" si="9"/>
        <v>sub butiminous coal</v>
      </c>
      <c r="E90" t="str">
        <f t="shared" si="10"/>
        <v/>
      </c>
      <c r="F90" t="s">
        <v>686</v>
      </c>
      <c r="G90" t="s">
        <v>636</v>
      </c>
      <c r="H90" t="s">
        <v>703</v>
      </c>
    </row>
    <row r="91" spans="1:9">
      <c r="A91" t="s">
        <v>1493</v>
      </c>
      <c r="B91" t="str">
        <f t="shared" si="7"/>
        <v>coal</v>
      </c>
      <c r="C91" t="str">
        <f t="shared" si="8"/>
        <v>sub-critical thermal</v>
      </c>
      <c r="D91" t="str">
        <f t="shared" si="9"/>
        <v>sub-bituminous</v>
      </c>
      <c r="E91" t="str">
        <f t="shared" si="10"/>
        <v>natural gas</v>
      </c>
      <c r="F91" t="s">
        <v>686</v>
      </c>
      <c r="G91" t="s">
        <v>636</v>
      </c>
      <c r="H91" t="s">
        <v>739</v>
      </c>
      <c r="I91" t="s">
        <v>723</v>
      </c>
    </row>
    <row r="92" spans="1:9">
      <c r="A92" t="s">
        <v>1496</v>
      </c>
      <c r="B92" t="str">
        <f t="shared" si="7"/>
        <v>coal</v>
      </c>
      <c r="C92" t="str">
        <f t="shared" si="8"/>
        <v>sub-critical thermal</v>
      </c>
      <c r="D92" t="str">
        <f t="shared" si="9"/>
        <v>subbituminous coal</v>
      </c>
      <c r="E92" t="str">
        <f t="shared" si="10"/>
        <v>fuel oil</v>
      </c>
      <c r="F92" t="s">
        <v>686</v>
      </c>
      <c r="G92" t="s">
        <v>636</v>
      </c>
      <c r="H92" t="s">
        <v>740</v>
      </c>
      <c r="I92" t="s">
        <v>795</v>
      </c>
    </row>
    <row r="93" spans="1:9">
      <c r="A93" t="s">
        <v>1429</v>
      </c>
      <c r="B93" t="str">
        <f t="shared" si="7"/>
        <v>coal</v>
      </c>
      <c r="C93" t="str">
        <f t="shared" si="8"/>
        <v>sub-critical thermal</v>
      </c>
      <c r="D93" t="str">
        <f t="shared" si="9"/>
        <v>sub-bituminous coal</v>
      </c>
      <c r="E93" t="str">
        <f t="shared" si="10"/>
        <v>natural gas</v>
      </c>
      <c r="F93" t="s">
        <v>686</v>
      </c>
      <c r="G93" t="s">
        <v>636</v>
      </c>
      <c r="H93" t="s">
        <v>704</v>
      </c>
      <c r="I93" t="s">
        <v>723</v>
      </c>
    </row>
    <row r="94" spans="1:9">
      <c r="A94" t="s">
        <v>1510</v>
      </c>
      <c r="B94" t="str">
        <f t="shared" si="7"/>
        <v>coal</v>
      </c>
      <c r="C94" t="str">
        <f t="shared" si="8"/>
        <v>sub-critical thermal</v>
      </c>
      <c r="D94" t="str">
        <f t="shared" si="9"/>
        <v>waste coal</v>
      </c>
      <c r="E94" t="str">
        <f t="shared" si="10"/>
        <v/>
      </c>
      <c r="F94" t="s">
        <v>686</v>
      </c>
      <c r="G94" t="s">
        <v>636</v>
      </c>
      <c r="H94" t="s">
        <v>752</v>
      </c>
    </row>
    <row r="95" spans="1:9">
      <c r="A95" t="s">
        <v>1492</v>
      </c>
      <c r="B95" t="str">
        <f t="shared" si="7"/>
        <v>coal</v>
      </c>
      <c r="C95" t="str">
        <f t="shared" si="8"/>
        <v>super and ultra-super critical thermal</v>
      </c>
      <c r="D95" t="str">
        <f t="shared" si="9"/>
        <v>bituminous coal</v>
      </c>
      <c r="E95" t="str">
        <f t="shared" si="10"/>
        <v/>
      </c>
      <c r="F95" t="s">
        <v>686</v>
      </c>
      <c r="G95" t="s">
        <v>640</v>
      </c>
      <c r="H95" t="s">
        <v>693</v>
      </c>
    </row>
    <row r="96" spans="1:9">
      <c r="A96" t="s">
        <v>1436</v>
      </c>
      <c r="B96" t="str">
        <f t="shared" si="7"/>
        <v>coal</v>
      </c>
      <c r="C96" t="str">
        <f t="shared" si="8"/>
        <v>super and ultra-super critical thermal</v>
      </c>
      <c r="D96" t="str">
        <f t="shared" si="9"/>
        <v>coal</v>
      </c>
      <c r="E96" t="str">
        <f t="shared" si="10"/>
        <v/>
      </c>
      <c r="F96" t="s">
        <v>686</v>
      </c>
      <c r="G96" t="s">
        <v>640</v>
      </c>
      <c r="H96" t="s">
        <v>686</v>
      </c>
    </row>
    <row r="97" spans="1:9">
      <c r="A97" t="s">
        <v>1435</v>
      </c>
      <c r="B97" t="str">
        <f t="shared" si="7"/>
        <v>coal</v>
      </c>
      <c r="C97" t="str">
        <f t="shared" si="8"/>
        <v>super-critical thermal</v>
      </c>
      <c r="D97" t="str">
        <f t="shared" si="9"/>
        <v>bituminous coal</v>
      </c>
      <c r="E97" t="str">
        <f t="shared" si="10"/>
        <v/>
      </c>
      <c r="F97" t="s">
        <v>686</v>
      </c>
      <c r="G97" t="s">
        <v>637</v>
      </c>
      <c r="H97" t="s">
        <v>693</v>
      </c>
    </row>
    <row r="98" spans="1:9">
      <c r="A98" t="s">
        <v>1438</v>
      </c>
      <c r="B98" t="str">
        <f t="shared" si="7"/>
        <v>coal</v>
      </c>
      <c r="C98" t="str">
        <f t="shared" si="8"/>
        <v>super-critical thermal</v>
      </c>
      <c r="D98" t="str">
        <f t="shared" si="9"/>
        <v>coal</v>
      </c>
      <c r="E98" t="str">
        <f t="shared" si="10"/>
        <v/>
      </c>
      <c r="F98" t="s">
        <v>686</v>
      </c>
      <c r="G98" t="s">
        <v>637</v>
      </c>
      <c r="H98" t="s">
        <v>686</v>
      </c>
    </row>
    <row r="99" spans="1:9">
      <c r="A99" t="s">
        <v>1446</v>
      </c>
      <c r="B99" t="str">
        <f t="shared" si="7"/>
        <v>coal</v>
      </c>
      <c r="C99" t="str">
        <f t="shared" si="8"/>
        <v>super-critical thermal</v>
      </c>
      <c r="D99" t="str">
        <f t="shared" si="9"/>
        <v>coal anthracite</v>
      </c>
      <c r="E99" t="str">
        <f t="shared" si="10"/>
        <v/>
      </c>
      <c r="F99" t="s">
        <v>686</v>
      </c>
      <c r="G99" t="s">
        <v>637</v>
      </c>
      <c r="H99" t="s">
        <v>711</v>
      </c>
    </row>
    <row r="100" spans="1:9">
      <c r="A100" t="s">
        <v>1414</v>
      </c>
      <c r="B100" t="str">
        <f t="shared" si="7"/>
        <v>coal</v>
      </c>
      <c r="C100" t="str">
        <f t="shared" si="8"/>
        <v>super-critical thermal</v>
      </c>
      <c r="D100" t="str">
        <f t="shared" si="9"/>
        <v>coal bituminous</v>
      </c>
      <c r="E100" t="str">
        <f t="shared" si="10"/>
        <v/>
      </c>
      <c r="F100" t="s">
        <v>686</v>
      </c>
      <c r="G100" t="s">
        <v>637</v>
      </c>
      <c r="H100" t="s">
        <v>687</v>
      </c>
    </row>
    <row r="101" spans="1:9">
      <c r="A101" t="s">
        <v>1421</v>
      </c>
      <c r="B101" t="str">
        <f t="shared" si="7"/>
        <v>coal</v>
      </c>
      <c r="C101" t="str">
        <f t="shared" si="8"/>
        <v>super-critical thermal</v>
      </c>
      <c r="D101" t="str">
        <f t="shared" si="9"/>
        <v>coal lignite</v>
      </c>
      <c r="E101" t="str">
        <f t="shared" si="10"/>
        <v/>
      </c>
      <c r="F101" t="s">
        <v>686</v>
      </c>
      <c r="G101" t="s">
        <v>637</v>
      </c>
      <c r="H101" t="s">
        <v>697</v>
      </c>
    </row>
    <row r="102" spans="1:9">
      <c r="A102" t="s">
        <v>1413</v>
      </c>
      <c r="B102" t="str">
        <f t="shared" si="7"/>
        <v>coal</v>
      </c>
      <c r="C102" t="str">
        <f t="shared" si="8"/>
        <v>super-critical thermal</v>
      </c>
      <c r="D102" t="str">
        <f t="shared" si="9"/>
        <v>coal sub-bituminous</v>
      </c>
      <c r="E102" t="str">
        <f t="shared" si="10"/>
        <v/>
      </c>
      <c r="F102" t="s">
        <v>686</v>
      </c>
      <c r="G102" t="s">
        <v>637</v>
      </c>
      <c r="H102" t="s">
        <v>690</v>
      </c>
    </row>
    <row r="103" spans="1:9">
      <c r="A103" t="s">
        <v>1476</v>
      </c>
      <c r="B103" t="str">
        <f t="shared" si="7"/>
        <v>coal</v>
      </c>
      <c r="C103" t="str">
        <f t="shared" si="8"/>
        <v>super-critical thermal</v>
      </c>
      <c r="D103" t="str">
        <f t="shared" si="9"/>
        <v>coal subbutiminous</v>
      </c>
      <c r="E103" t="str">
        <f t="shared" si="10"/>
        <v/>
      </c>
      <c r="F103" t="s">
        <v>686</v>
      </c>
      <c r="G103" t="s">
        <v>637</v>
      </c>
      <c r="H103" t="s">
        <v>701</v>
      </c>
    </row>
    <row r="104" spans="1:9">
      <c r="A104" t="s">
        <v>1423</v>
      </c>
      <c r="B104" t="str">
        <f t="shared" si="7"/>
        <v>coal</v>
      </c>
      <c r="C104" t="str">
        <f t="shared" si="8"/>
        <v>super-critical thermal</v>
      </c>
      <c r="D104" t="str">
        <f t="shared" si="9"/>
        <v>lignite</v>
      </c>
      <c r="E104" t="str">
        <f t="shared" si="10"/>
        <v/>
      </c>
      <c r="F104" t="s">
        <v>686</v>
      </c>
      <c r="G104" t="s">
        <v>637</v>
      </c>
      <c r="H104" t="s">
        <v>698</v>
      </c>
    </row>
    <row r="105" spans="1:9">
      <c r="A105" t="s">
        <v>1444</v>
      </c>
      <c r="B105" t="str">
        <f t="shared" si="7"/>
        <v>coal</v>
      </c>
      <c r="C105" t="str">
        <f t="shared" si="8"/>
        <v>ultra-super-critical thermal</v>
      </c>
      <c r="D105" t="str">
        <f t="shared" si="9"/>
        <v>bituminous coal</v>
      </c>
      <c r="E105" t="str">
        <f t="shared" si="10"/>
        <v/>
      </c>
      <c r="F105" t="s">
        <v>686</v>
      </c>
      <c r="G105" t="s">
        <v>641</v>
      </c>
      <c r="H105" t="s">
        <v>693</v>
      </c>
    </row>
    <row r="106" spans="1:9">
      <c r="A106" t="s">
        <v>1442</v>
      </c>
      <c r="B106" t="str">
        <f t="shared" si="7"/>
        <v>coal</v>
      </c>
      <c r="C106" t="str">
        <f t="shared" si="8"/>
        <v>ultra-super-critical thermal</v>
      </c>
      <c r="D106" t="str">
        <f t="shared" si="9"/>
        <v>coal</v>
      </c>
      <c r="E106" t="str">
        <f t="shared" si="10"/>
        <v/>
      </c>
      <c r="F106" t="s">
        <v>686</v>
      </c>
      <c r="G106" t="s">
        <v>641</v>
      </c>
      <c r="H106" t="s">
        <v>686</v>
      </c>
    </row>
    <row r="107" spans="1:9">
      <c r="A107" t="s">
        <v>1482</v>
      </c>
      <c r="B107" t="str">
        <f t="shared" si="7"/>
        <v>coal</v>
      </c>
      <c r="C107" t="str">
        <f t="shared" si="8"/>
        <v>ultra-super-critical thermal</v>
      </c>
      <c r="D107" t="str">
        <f t="shared" si="9"/>
        <v>coal bituminous</v>
      </c>
      <c r="E107" t="str">
        <f t="shared" si="10"/>
        <v/>
      </c>
      <c r="F107" t="s">
        <v>686</v>
      </c>
      <c r="G107" t="s">
        <v>641</v>
      </c>
      <c r="H107" t="s">
        <v>694</v>
      </c>
    </row>
    <row r="108" spans="1:9">
      <c r="A108" t="s">
        <v>1458</v>
      </c>
      <c r="B108" t="str">
        <f t="shared" si="7"/>
        <v>coal</v>
      </c>
      <c r="C108" t="str">
        <f t="shared" si="8"/>
        <v>ultra-super-critical thermal</v>
      </c>
      <c r="D108" t="str">
        <f t="shared" si="9"/>
        <v>coal lignite</v>
      </c>
      <c r="E108" t="str">
        <f t="shared" si="10"/>
        <v/>
      </c>
      <c r="F108" t="s">
        <v>686</v>
      </c>
      <c r="G108" t="s">
        <v>641</v>
      </c>
      <c r="H108" t="s">
        <v>697</v>
      </c>
    </row>
    <row r="109" spans="1:9">
      <c r="A109" t="s">
        <v>1480</v>
      </c>
      <c r="B109" t="str">
        <f t="shared" si="7"/>
        <v>coal</v>
      </c>
      <c r="C109" t="str">
        <f t="shared" si="8"/>
        <v>ultra-super-critical thermal</v>
      </c>
      <c r="D109" t="str">
        <f t="shared" si="9"/>
        <v>coal subbutiminous</v>
      </c>
      <c r="E109" t="str">
        <f t="shared" si="10"/>
        <v/>
      </c>
      <c r="F109" t="s">
        <v>686</v>
      </c>
      <c r="G109" t="s">
        <v>641</v>
      </c>
      <c r="H109" t="s">
        <v>701</v>
      </c>
    </row>
    <row r="110" spans="1:9">
      <c r="A110" t="s">
        <v>1533</v>
      </c>
      <c r="B110" t="str">
        <f t="shared" si="7"/>
        <v>gas</v>
      </c>
      <c r="C110" t="str">
        <f t="shared" si="8"/>
        <v/>
      </c>
      <c r="D110" t="str">
        <f t="shared" si="9"/>
        <v/>
      </c>
      <c r="E110" t="str">
        <f t="shared" si="10"/>
        <v/>
      </c>
      <c r="F110" t="s">
        <v>770</v>
      </c>
    </row>
    <row r="111" spans="1:9">
      <c r="A111" t="s">
        <v>1617</v>
      </c>
      <c r="B111" t="str">
        <f t="shared" si="7"/>
        <v>gas</v>
      </c>
      <c r="C111" t="str">
        <f t="shared" si="8"/>
        <v/>
      </c>
      <c r="D111" t="str">
        <f t="shared" si="9"/>
        <v>blast furnace gas and coke oven gas</v>
      </c>
      <c r="E111" t="str">
        <f t="shared" si="10"/>
        <v/>
      </c>
      <c r="F111" t="s">
        <v>770</v>
      </c>
      <c r="H111" t="s">
        <v>817</v>
      </c>
    </row>
    <row r="112" spans="1:9">
      <c r="A112" t="s">
        <v>1681</v>
      </c>
      <c r="B112" t="str">
        <f t="shared" si="7"/>
        <v>gas</v>
      </c>
      <c r="C112" t="str">
        <f t="shared" si="8"/>
        <v/>
      </c>
      <c r="D112" t="str">
        <f t="shared" si="9"/>
        <v>coal</v>
      </c>
      <c r="E112" t="str">
        <f t="shared" si="10"/>
        <v>natural gas</v>
      </c>
      <c r="F112" t="s">
        <v>770</v>
      </c>
      <c r="H112" t="s">
        <v>686</v>
      </c>
      <c r="I112" t="s">
        <v>723</v>
      </c>
    </row>
    <row r="113" spans="1:8">
      <c r="A113" t="s">
        <v>1677</v>
      </c>
      <c r="B113" t="str">
        <f t="shared" si="7"/>
        <v>gas</v>
      </c>
      <c r="C113" t="str">
        <f t="shared" si="8"/>
        <v/>
      </c>
      <c r="D113" t="str">
        <f t="shared" si="9"/>
        <v>crude oil</v>
      </c>
      <c r="E113" t="str">
        <f t="shared" si="10"/>
        <v/>
      </c>
      <c r="F113" t="s">
        <v>770</v>
      </c>
      <c r="H113" t="s">
        <v>852</v>
      </c>
    </row>
    <row r="114" spans="1:8">
      <c r="A114" t="s">
        <v>1670</v>
      </c>
      <c r="B114" t="str">
        <f t="shared" si="7"/>
        <v>gas</v>
      </c>
      <c r="C114" t="str">
        <f t="shared" si="8"/>
        <v/>
      </c>
      <c r="D114" t="str">
        <f t="shared" si="9"/>
        <v>crude oil and diesel</v>
      </c>
      <c r="E114" t="str">
        <f t="shared" si="10"/>
        <v/>
      </c>
      <c r="F114" t="s">
        <v>770</v>
      </c>
      <c r="H114" t="s">
        <v>848</v>
      </c>
    </row>
    <row r="115" spans="1:8">
      <c r="A115" t="s">
        <v>1668</v>
      </c>
      <c r="B115" t="str">
        <f t="shared" si="7"/>
        <v>gas</v>
      </c>
      <c r="C115" t="str">
        <f t="shared" si="8"/>
        <v/>
      </c>
      <c r="D115" t="str">
        <f t="shared" si="9"/>
        <v>crude oil and diesel oil</v>
      </c>
      <c r="E115" t="str">
        <f t="shared" si="10"/>
        <v/>
      </c>
      <c r="F115" t="s">
        <v>770</v>
      </c>
      <c r="H115" t="s">
        <v>846</v>
      </c>
    </row>
    <row r="116" spans="1:8">
      <c r="A116" t="s">
        <v>1671</v>
      </c>
      <c r="B116" t="str">
        <f t="shared" si="7"/>
        <v>gas</v>
      </c>
      <c r="C116" t="str">
        <f t="shared" si="8"/>
        <v/>
      </c>
      <c r="D116" t="str">
        <f t="shared" si="9"/>
        <v>diesel</v>
      </c>
      <c r="E116" t="str">
        <f t="shared" si="10"/>
        <v/>
      </c>
      <c r="F116" t="s">
        <v>770</v>
      </c>
      <c r="H116" t="s">
        <v>754</v>
      </c>
    </row>
    <row r="117" spans="1:8">
      <c r="A117" t="s">
        <v>1637</v>
      </c>
      <c r="B117" t="str">
        <f t="shared" si="7"/>
        <v>gas</v>
      </c>
      <c r="C117" t="str">
        <f t="shared" si="8"/>
        <v/>
      </c>
      <c r="D117" t="str">
        <f t="shared" si="9"/>
        <v>diesel oil</v>
      </c>
      <c r="E117" t="str">
        <f t="shared" si="10"/>
        <v/>
      </c>
      <c r="F117" t="s">
        <v>770</v>
      </c>
      <c r="H117" t="s">
        <v>779</v>
      </c>
    </row>
    <row r="118" spans="1:8">
      <c r="A118" t="s">
        <v>1678</v>
      </c>
      <c r="B118" t="str">
        <f t="shared" si="7"/>
        <v>gas</v>
      </c>
      <c r="C118" t="str">
        <f t="shared" si="8"/>
        <v/>
      </c>
      <c r="D118" t="str">
        <f t="shared" si="9"/>
        <v>diesel oil and crude oil</v>
      </c>
      <c r="E118" t="str">
        <f t="shared" si="10"/>
        <v/>
      </c>
      <c r="F118" t="s">
        <v>770</v>
      </c>
      <c r="H118" t="s">
        <v>853</v>
      </c>
    </row>
    <row r="119" spans="1:8">
      <c r="A119" t="s">
        <v>1572</v>
      </c>
      <c r="B119" t="str">
        <f t="shared" si="7"/>
        <v>gas</v>
      </c>
      <c r="C119" t="str">
        <f t="shared" si="8"/>
        <v/>
      </c>
      <c r="D119" t="str">
        <f t="shared" si="9"/>
        <v>diesel oil and natural gas</v>
      </c>
      <c r="E119" t="str">
        <f t="shared" si="10"/>
        <v/>
      </c>
      <c r="F119" t="s">
        <v>770</v>
      </c>
      <c r="H119" t="s">
        <v>789</v>
      </c>
    </row>
    <row r="120" spans="1:8">
      <c r="A120" t="s">
        <v>1664</v>
      </c>
      <c r="B120" t="str">
        <f t="shared" si="7"/>
        <v>gas</v>
      </c>
      <c r="C120" t="str">
        <f t="shared" si="8"/>
        <v/>
      </c>
      <c r="D120" t="str">
        <f t="shared" si="9"/>
        <v>finex gas</v>
      </c>
      <c r="E120" t="str">
        <f t="shared" si="10"/>
        <v/>
      </c>
      <c r="F120" t="s">
        <v>770</v>
      </c>
      <c r="H120" t="s">
        <v>845</v>
      </c>
    </row>
    <row r="121" spans="1:8">
      <c r="A121" t="s">
        <v>1662</v>
      </c>
      <c r="B121" t="str">
        <f t="shared" si="7"/>
        <v>gas</v>
      </c>
      <c r="C121" t="str">
        <f t="shared" si="8"/>
        <v/>
      </c>
      <c r="D121" t="str">
        <f t="shared" si="9"/>
        <v>fuel oil</v>
      </c>
      <c r="E121" t="str">
        <f t="shared" si="10"/>
        <v/>
      </c>
      <c r="F121" t="s">
        <v>770</v>
      </c>
      <c r="H121" t="s">
        <v>795</v>
      </c>
    </row>
    <row r="122" spans="1:8">
      <c r="A122" t="s">
        <v>1578</v>
      </c>
      <c r="B122" t="str">
        <f t="shared" si="7"/>
        <v>gas</v>
      </c>
      <c r="C122" t="str">
        <f t="shared" si="8"/>
        <v/>
      </c>
      <c r="D122" t="str">
        <f t="shared" si="9"/>
        <v>gas</v>
      </c>
      <c r="E122" t="str">
        <f t="shared" si="10"/>
        <v/>
      </c>
      <c r="F122" t="s">
        <v>770</v>
      </c>
      <c r="H122" t="s">
        <v>770</v>
      </c>
    </row>
    <row r="123" spans="1:8">
      <c r="A123" t="s">
        <v>1579</v>
      </c>
      <c r="B123" t="str">
        <f t="shared" si="7"/>
        <v>gas</v>
      </c>
      <c r="C123" t="str">
        <f t="shared" si="8"/>
        <v/>
      </c>
      <c r="D123" t="str">
        <f t="shared" si="9"/>
        <v>gas from steel mills</v>
      </c>
      <c r="E123" t="str">
        <f t="shared" si="10"/>
        <v/>
      </c>
      <c r="F123" t="s">
        <v>770</v>
      </c>
      <c r="H123" t="s">
        <v>790</v>
      </c>
    </row>
    <row r="124" spans="1:8">
      <c r="A124" t="s">
        <v>1684</v>
      </c>
      <c r="B124" t="str">
        <f t="shared" si="7"/>
        <v>gas</v>
      </c>
      <c r="C124" t="str">
        <f t="shared" si="8"/>
        <v/>
      </c>
      <c r="D124" t="str">
        <f t="shared" si="9"/>
        <v>gas oil and natural gas</v>
      </c>
      <c r="E124" t="str">
        <f t="shared" si="10"/>
        <v/>
      </c>
      <c r="F124" t="s">
        <v>770</v>
      </c>
      <c r="H124" t="s">
        <v>826</v>
      </c>
    </row>
    <row r="125" spans="1:8">
      <c r="A125" t="s">
        <v>1556</v>
      </c>
      <c r="B125" t="str">
        <f t="shared" si="7"/>
        <v>gas</v>
      </c>
      <c r="C125" t="str">
        <f t="shared" si="8"/>
        <v/>
      </c>
      <c r="D125" t="str">
        <f t="shared" si="9"/>
        <v>hydro-carbon located underneath the surface.</v>
      </c>
      <c r="E125" t="str">
        <f t="shared" si="10"/>
        <v/>
      </c>
      <c r="F125" t="s">
        <v>770</v>
      </c>
      <c r="H125" t="s">
        <v>775</v>
      </c>
    </row>
    <row r="126" spans="1:8">
      <c r="A126" t="s">
        <v>1628</v>
      </c>
      <c r="B126" t="str">
        <f t="shared" si="7"/>
        <v>gas</v>
      </c>
      <c r="C126" t="str">
        <f t="shared" si="8"/>
        <v/>
      </c>
      <c r="D126" t="str">
        <f t="shared" si="9"/>
        <v>kerosine</v>
      </c>
      <c r="E126" t="str">
        <f t="shared" si="10"/>
        <v/>
      </c>
      <c r="F126" t="s">
        <v>770</v>
      </c>
      <c r="H126" t="s">
        <v>760</v>
      </c>
    </row>
    <row r="127" spans="1:8">
      <c r="A127" t="s">
        <v>1603</v>
      </c>
      <c r="B127" t="str">
        <f t="shared" si="7"/>
        <v>gas</v>
      </c>
      <c r="C127" t="str">
        <f t="shared" si="8"/>
        <v/>
      </c>
      <c r="D127" t="str">
        <f t="shared" si="9"/>
        <v>light fuel oil and natural gas</v>
      </c>
      <c r="E127" t="str">
        <f t="shared" si="10"/>
        <v/>
      </c>
      <c r="F127" t="s">
        <v>770</v>
      </c>
      <c r="H127" t="s">
        <v>786</v>
      </c>
    </row>
    <row r="128" spans="1:8">
      <c r="A128" t="s">
        <v>1659</v>
      </c>
      <c r="B128" t="str">
        <f t="shared" si="7"/>
        <v>gas</v>
      </c>
      <c r="C128" t="str">
        <f t="shared" si="8"/>
        <v/>
      </c>
      <c r="D128" t="str">
        <f t="shared" si="9"/>
        <v>liquified natual gas</v>
      </c>
      <c r="E128" t="str">
        <f t="shared" si="10"/>
        <v/>
      </c>
      <c r="F128" t="s">
        <v>770</v>
      </c>
      <c r="H128" t="s">
        <v>842</v>
      </c>
    </row>
    <row r="129" spans="1:9">
      <c r="A129" t="s">
        <v>1658</v>
      </c>
      <c r="B129" t="str">
        <f t="shared" ref="B129:B192" si="11" xml:space="preserve"> LOWER(F129)</f>
        <v>gas</v>
      </c>
      <c r="C129" t="str">
        <f t="shared" si="8"/>
        <v/>
      </c>
      <c r="D129" t="str">
        <f t="shared" si="9"/>
        <v>liquified natural gas</v>
      </c>
      <c r="E129" t="str">
        <f t="shared" si="10"/>
        <v/>
      </c>
      <c r="F129" t="s">
        <v>770</v>
      </c>
      <c r="H129" t="s">
        <v>815</v>
      </c>
    </row>
    <row r="130" spans="1:9">
      <c r="A130" t="s">
        <v>1665</v>
      </c>
      <c r="B130" t="str">
        <f t="shared" si="11"/>
        <v>gas</v>
      </c>
      <c r="C130" t="str">
        <f t="shared" ref="C130:C193" si="12" xml:space="preserve"> LOWER(G130)</f>
        <v/>
      </c>
      <c r="D130" t="str">
        <f t="shared" ref="D130:D193" si="13" xml:space="preserve"> LOWER(H130)</f>
        <v>lng</v>
      </c>
      <c r="E130" t="str">
        <f t="shared" ref="E130:E193" si="14" xml:space="preserve"> LOWER(I130)</f>
        <v/>
      </c>
      <c r="F130" t="s">
        <v>770</v>
      </c>
      <c r="H130" t="s">
        <v>780</v>
      </c>
    </row>
    <row r="131" spans="1:9">
      <c r="A131" t="s">
        <v>1599</v>
      </c>
      <c r="B131" t="str">
        <f t="shared" si="11"/>
        <v>gas</v>
      </c>
      <c r="C131" t="str">
        <f t="shared" si="12"/>
        <v/>
      </c>
      <c r="D131" t="str">
        <f t="shared" si="13"/>
        <v>naptha and high speed diesel</v>
      </c>
      <c r="E131" t="str">
        <f t="shared" si="14"/>
        <v/>
      </c>
      <c r="F131" t="s">
        <v>770</v>
      </c>
      <c r="H131" t="s">
        <v>807</v>
      </c>
    </row>
    <row r="132" spans="1:9">
      <c r="A132" t="s">
        <v>1604</v>
      </c>
      <c r="B132" t="str">
        <f t="shared" si="11"/>
        <v>gas</v>
      </c>
      <c r="C132" t="str">
        <f t="shared" si="12"/>
        <v/>
      </c>
      <c r="D132" t="str">
        <f t="shared" si="13"/>
        <v>natual gas</v>
      </c>
      <c r="E132" t="str">
        <f t="shared" si="14"/>
        <v/>
      </c>
      <c r="F132" t="s">
        <v>770</v>
      </c>
      <c r="H132" t="s">
        <v>776</v>
      </c>
    </row>
    <row r="133" spans="1:9">
      <c r="A133" t="s">
        <v>1657</v>
      </c>
      <c r="B133" t="str">
        <f t="shared" si="11"/>
        <v>gas</v>
      </c>
      <c r="C133" t="str">
        <f t="shared" si="12"/>
        <v/>
      </c>
      <c r="D133" t="str">
        <f t="shared" si="13"/>
        <v>natual gas and crude oil</v>
      </c>
      <c r="E133" t="str">
        <f t="shared" si="14"/>
        <v/>
      </c>
      <c r="F133" t="s">
        <v>770</v>
      </c>
      <c r="H133" t="s">
        <v>841</v>
      </c>
    </row>
    <row r="134" spans="1:9">
      <c r="A134" t="s">
        <v>1539</v>
      </c>
      <c r="B134" t="str">
        <f t="shared" si="11"/>
        <v>gas</v>
      </c>
      <c r="C134" t="str">
        <f t="shared" si="12"/>
        <v/>
      </c>
      <c r="D134" t="str">
        <f t="shared" si="13"/>
        <v>natual gas and diesel</v>
      </c>
      <c r="E134" t="str">
        <f t="shared" si="14"/>
        <v/>
      </c>
      <c r="F134" t="s">
        <v>770</v>
      </c>
      <c r="H134" t="s">
        <v>763</v>
      </c>
    </row>
    <row r="135" spans="1:9">
      <c r="A135" t="s">
        <v>1606</v>
      </c>
      <c r="B135" t="str">
        <f t="shared" si="11"/>
        <v>gas</v>
      </c>
      <c r="C135" t="str">
        <f t="shared" si="12"/>
        <v/>
      </c>
      <c r="D135" t="str">
        <f t="shared" si="13"/>
        <v>natual gas and light  fuel oil</v>
      </c>
      <c r="E135" t="str">
        <f t="shared" si="14"/>
        <v/>
      </c>
      <c r="F135" t="s">
        <v>770</v>
      </c>
      <c r="H135" t="s">
        <v>811</v>
      </c>
    </row>
    <row r="136" spans="1:9">
      <c r="A136" t="s">
        <v>1529</v>
      </c>
      <c r="B136" t="str">
        <f t="shared" si="11"/>
        <v>gas</v>
      </c>
      <c r="C136" t="str">
        <f t="shared" si="12"/>
        <v/>
      </c>
      <c r="D136" t="str">
        <f t="shared" si="13"/>
        <v>natural gas</v>
      </c>
      <c r="E136" t="str">
        <f t="shared" si="14"/>
        <v>light fuel oil/diesel</v>
      </c>
      <c r="F136" t="s">
        <v>770</v>
      </c>
      <c r="H136" t="s">
        <v>723</v>
      </c>
      <c r="I136" t="s">
        <v>1406</v>
      </c>
    </row>
    <row r="137" spans="1:9">
      <c r="A137" t="s">
        <v>1639</v>
      </c>
      <c r="B137" t="str">
        <f t="shared" si="11"/>
        <v>gas</v>
      </c>
      <c r="C137" t="str">
        <f t="shared" si="12"/>
        <v/>
      </c>
      <c r="D137" t="str">
        <f t="shared" si="13"/>
        <v>natural gas (diesel as backup)</v>
      </c>
      <c r="E137" t="str">
        <f t="shared" si="14"/>
        <v/>
      </c>
      <c r="F137" t="s">
        <v>770</v>
      </c>
      <c r="H137" t="s">
        <v>827</v>
      </c>
    </row>
    <row r="138" spans="1:9">
      <c r="A138" t="s">
        <v>1675</v>
      </c>
      <c r="B138" t="str">
        <f t="shared" si="11"/>
        <v>gas</v>
      </c>
      <c r="C138" t="str">
        <f t="shared" si="12"/>
        <v/>
      </c>
      <c r="D138" t="str">
        <f t="shared" si="13"/>
        <v>natural gas and crude oil</v>
      </c>
      <c r="E138" t="str">
        <f t="shared" si="14"/>
        <v/>
      </c>
      <c r="F138" t="s">
        <v>770</v>
      </c>
      <c r="H138" t="s">
        <v>851</v>
      </c>
    </row>
    <row r="139" spans="1:9">
      <c r="A139" t="s">
        <v>1555</v>
      </c>
      <c r="B139" t="str">
        <f t="shared" si="11"/>
        <v>gas</v>
      </c>
      <c r="C139" t="str">
        <f t="shared" si="12"/>
        <v/>
      </c>
      <c r="D139" t="str">
        <f t="shared" si="13"/>
        <v>natural gas and diesel</v>
      </c>
      <c r="E139" t="str">
        <f t="shared" si="14"/>
        <v/>
      </c>
      <c r="F139" t="s">
        <v>770</v>
      </c>
      <c r="H139" t="s">
        <v>774</v>
      </c>
    </row>
    <row r="140" spans="1:9">
      <c r="A140" t="s">
        <v>1638</v>
      </c>
      <c r="B140" t="str">
        <f t="shared" si="11"/>
        <v>gas</v>
      </c>
      <c r="C140" t="str">
        <f t="shared" si="12"/>
        <v/>
      </c>
      <c r="D140" t="str">
        <f t="shared" si="13"/>
        <v>natural gas and diesel oil</v>
      </c>
      <c r="E140" t="str">
        <f t="shared" si="14"/>
        <v/>
      </c>
      <c r="F140" t="s">
        <v>770</v>
      </c>
      <c r="H140" t="s">
        <v>824</v>
      </c>
    </row>
    <row r="141" spans="1:9">
      <c r="A141" t="s">
        <v>1607</v>
      </c>
      <c r="B141" t="str">
        <f t="shared" si="11"/>
        <v>gas</v>
      </c>
      <c r="C141" t="str">
        <f t="shared" si="12"/>
        <v/>
      </c>
      <c r="D141" t="str">
        <f t="shared" si="13"/>
        <v>natural gas and fuel oil</v>
      </c>
      <c r="E141" t="str">
        <f t="shared" si="14"/>
        <v/>
      </c>
      <c r="F141" t="s">
        <v>770</v>
      </c>
      <c r="H141" t="s">
        <v>812</v>
      </c>
    </row>
    <row r="142" spans="1:9">
      <c r="A142" t="s">
        <v>1632</v>
      </c>
      <c r="B142" t="str">
        <f t="shared" si="11"/>
        <v>gas</v>
      </c>
      <c r="C142" t="str">
        <f t="shared" si="12"/>
        <v/>
      </c>
      <c r="D142" t="str">
        <f t="shared" si="13"/>
        <v>natural gas and gas oil</v>
      </c>
      <c r="E142" t="str">
        <f t="shared" si="14"/>
        <v/>
      </c>
      <c r="F142" t="s">
        <v>770</v>
      </c>
      <c r="H142" t="s">
        <v>825</v>
      </c>
    </row>
    <row r="143" spans="1:9">
      <c r="A143" t="s">
        <v>1541</v>
      </c>
      <c r="B143" t="str">
        <f t="shared" si="11"/>
        <v>gas</v>
      </c>
      <c r="C143" t="str">
        <f t="shared" si="12"/>
        <v/>
      </c>
      <c r="D143" t="str">
        <f t="shared" si="13"/>
        <v>natural gas and light fuel oil</v>
      </c>
      <c r="E143" t="str">
        <f t="shared" si="14"/>
        <v/>
      </c>
      <c r="F143" t="s">
        <v>770</v>
      </c>
      <c r="H143" t="s">
        <v>765</v>
      </c>
    </row>
    <row r="144" spans="1:9">
      <c r="A144" t="s">
        <v>1663</v>
      </c>
      <c r="B144" t="str">
        <f t="shared" si="11"/>
        <v>gas</v>
      </c>
      <c r="C144" t="str">
        <f t="shared" si="12"/>
        <v/>
      </c>
      <c r="D144" t="str">
        <f t="shared" si="13"/>
        <v>natural gas and light oil</v>
      </c>
      <c r="E144" t="str">
        <f t="shared" si="14"/>
        <v/>
      </c>
      <c r="F144" t="s">
        <v>770</v>
      </c>
      <c r="H144" t="s">
        <v>844</v>
      </c>
    </row>
    <row r="145" spans="1:9">
      <c r="A145" t="s">
        <v>1661</v>
      </c>
      <c r="B145" t="str">
        <f t="shared" si="11"/>
        <v>gas</v>
      </c>
      <c r="C145" t="str">
        <f t="shared" si="12"/>
        <v/>
      </c>
      <c r="D145" t="str">
        <f t="shared" si="13"/>
        <v>natural gas and no 2 distillate oil</v>
      </c>
      <c r="E145" t="str">
        <f t="shared" si="14"/>
        <v/>
      </c>
      <c r="F145" t="s">
        <v>770</v>
      </c>
      <c r="H145" t="s">
        <v>843</v>
      </c>
    </row>
    <row r="146" spans="1:9">
      <c r="A146" t="s">
        <v>1686</v>
      </c>
      <c r="B146" t="str">
        <f t="shared" si="11"/>
        <v>gas</v>
      </c>
      <c r="C146" t="str">
        <f t="shared" si="12"/>
        <v/>
      </c>
      <c r="D146" t="str">
        <f t="shared" si="13"/>
        <v>natural gas, backed up with distillate oil</v>
      </c>
      <c r="E146" t="str">
        <f t="shared" si="14"/>
        <v/>
      </c>
      <c r="F146" t="s">
        <v>770</v>
      </c>
      <c r="H146" t="s">
        <v>856</v>
      </c>
    </row>
    <row r="147" spans="1:9">
      <c r="A147" t="s">
        <v>1641</v>
      </c>
      <c r="B147" t="str">
        <f t="shared" si="11"/>
        <v>gas</v>
      </c>
      <c r="C147" t="str">
        <f t="shared" si="12"/>
        <v/>
      </c>
      <c r="D147" t="str">
        <f t="shared" si="13"/>
        <v>natural gas, diesel</v>
      </c>
      <c r="E147" t="str">
        <f t="shared" si="14"/>
        <v/>
      </c>
      <c r="F147" t="s">
        <v>770</v>
      </c>
      <c r="H147" t="s">
        <v>829</v>
      </c>
    </row>
    <row r="148" spans="1:9">
      <c r="A148" t="s">
        <v>1591</v>
      </c>
      <c r="B148" t="str">
        <f t="shared" si="11"/>
        <v>gas</v>
      </c>
      <c r="C148" t="str">
        <f t="shared" si="12"/>
        <v/>
      </c>
      <c r="D148" t="str">
        <f t="shared" si="13"/>
        <v>natural gas, naphtha, hsd, mixed fuel</v>
      </c>
      <c r="E148" t="str">
        <f t="shared" si="14"/>
        <v/>
      </c>
      <c r="F148" t="s">
        <v>770</v>
      </c>
      <c r="H148" t="s">
        <v>801</v>
      </c>
    </row>
    <row r="149" spans="1:9">
      <c r="A149" t="s">
        <v>1685</v>
      </c>
      <c r="B149" t="str">
        <f t="shared" si="11"/>
        <v>gas</v>
      </c>
      <c r="C149" t="str">
        <f t="shared" si="12"/>
        <v/>
      </c>
      <c r="D149" t="str">
        <f t="shared" si="13"/>
        <v>natural gas, oil</v>
      </c>
      <c r="E149" t="str">
        <f t="shared" si="14"/>
        <v/>
      </c>
      <c r="F149" t="s">
        <v>770</v>
      </c>
      <c r="H149" t="s">
        <v>855</v>
      </c>
    </row>
    <row r="150" spans="1:9">
      <c r="A150" t="s">
        <v>1527</v>
      </c>
      <c r="B150" t="str">
        <f t="shared" si="11"/>
        <v>gas</v>
      </c>
      <c r="C150" t="str">
        <f t="shared" si="12"/>
        <v>combined cycle gas engine (ccge)</v>
      </c>
      <c r="D150" t="str">
        <f t="shared" si="13"/>
        <v>natural gas</v>
      </c>
      <c r="E150" t="str">
        <f t="shared" si="14"/>
        <v/>
      </c>
      <c r="F150" t="s">
        <v>770</v>
      </c>
      <c r="G150" t="s">
        <v>649</v>
      </c>
      <c r="H150" t="s">
        <v>723</v>
      </c>
    </row>
    <row r="151" spans="1:9">
      <c r="A151" t="s">
        <v>1546</v>
      </c>
      <c r="B151" t="str">
        <f t="shared" si="11"/>
        <v>gas</v>
      </c>
      <c r="C151" t="str">
        <f t="shared" si="12"/>
        <v>combined cycle gas turbine</v>
      </c>
      <c r="D151" t="str">
        <f t="shared" si="13"/>
        <v/>
      </c>
      <c r="E151" t="str">
        <f t="shared" si="14"/>
        <v/>
      </c>
      <c r="F151" t="s">
        <v>770</v>
      </c>
      <c r="G151" t="s">
        <v>645</v>
      </c>
    </row>
    <row r="152" spans="1:9">
      <c r="A152" t="s">
        <v>1549</v>
      </c>
      <c r="B152" t="str">
        <f t="shared" si="11"/>
        <v>gas</v>
      </c>
      <c r="C152" t="str">
        <f t="shared" si="12"/>
        <v>combined cycle gas turbine</v>
      </c>
      <c r="D152" t="str">
        <f t="shared" si="13"/>
        <v>blast furnace gas</v>
      </c>
      <c r="E152" t="str">
        <f t="shared" si="14"/>
        <v>natural gas</v>
      </c>
      <c r="F152" t="s">
        <v>770</v>
      </c>
      <c r="G152" t="s">
        <v>645</v>
      </c>
      <c r="H152" t="s">
        <v>769</v>
      </c>
      <c r="I152" t="s">
        <v>723</v>
      </c>
    </row>
    <row r="153" spans="1:9">
      <c r="A153" t="s">
        <v>1629</v>
      </c>
      <c r="B153" t="str">
        <f t="shared" si="11"/>
        <v>gas</v>
      </c>
      <c r="C153" t="str">
        <f t="shared" si="12"/>
        <v>combined cycle gas turbine</v>
      </c>
      <c r="D153" t="str">
        <f t="shared" si="13"/>
        <v>city gas (from liquified natural gas)</v>
      </c>
      <c r="E153" t="str">
        <f t="shared" si="14"/>
        <v/>
      </c>
      <c r="F153" t="s">
        <v>770</v>
      </c>
      <c r="G153" t="s">
        <v>645</v>
      </c>
      <c r="H153" t="s">
        <v>823</v>
      </c>
    </row>
    <row r="154" spans="1:9">
      <c r="A154" t="s">
        <v>1621</v>
      </c>
      <c r="B154" t="str">
        <f t="shared" si="11"/>
        <v>gas</v>
      </c>
      <c r="C154" t="str">
        <f t="shared" si="12"/>
        <v>combined cycle gas turbine</v>
      </c>
      <c r="D154" t="str">
        <f t="shared" si="13"/>
        <v>city gas (natural gas)</v>
      </c>
      <c r="E154" t="str">
        <f t="shared" si="14"/>
        <v>fuel oil</v>
      </c>
      <c r="F154" t="s">
        <v>770</v>
      </c>
      <c r="G154" t="s">
        <v>645</v>
      </c>
      <c r="H154" t="s">
        <v>819</v>
      </c>
      <c r="I154" t="s">
        <v>795</v>
      </c>
    </row>
    <row r="155" spans="1:9">
      <c r="A155" t="s">
        <v>1535</v>
      </c>
      <c r="B155" t="str">
        <f t="shared" si="11"/>
        <v>gas</v>
      </c>
      <c r="C155" t="str">
        <f t="shared" si="12"/>
        <v>combined cycle gas turbine</v>
      </c>
      <c r="D155" t="str">
        <f t="shared" si="13"/>
        <v>coal seam gas</v>
      </c>
      <c r="E155" t="str">
        <f t="shared" si="14"/>
        <v/>
      </c>
      <c r="F155" t="s">
        <v>770</v>
      </c>
      <c r="G155" t="s">
        <v>645</v>
      </c>
      <c r="H155" t="s">
        <v>761</v>
      </c>
    </row>
    <row r="156" spans="1:9">
      <c r="A156" t="s">
        <v>1643</v>
      </c>
      <c r="B156" t="str">
        <f t="shared" si="11"/>
        <v>gas</v>
      </c>
      <c r="C156" t="str">
        <f t="shared" si="12"/>
        <v>combined cycle gas turbine</v>
      </c>
      <c r="D156" t="str">
        <f t="shared" si="13"/>
        <v>coal syngas</v>
      </c>
      <c r="E156" t="str">
        <f t="shared" si="14"/>
        <v>wood waste</v>
      </c>
      <c r="F156" t="s">
        <v>770</v>
      </c>
      <c r="G156" t="s">
        <v>645</v>
      </c>
      <c r="H156" t="s">
        <v>831</v>
      </c>
      <c r="I156" t="s">
        <v>920</v>
      </c>
    </row>
    <row r="157" spans="1:9">
      <c r="A157" t="s">
        <v>1680</v>
      </c>
      <c r="B157" t="str">
        <f t="shared" si="11"/>
        <v>gas</v>
      </c>
      <c r="C157" t="str">
        <f t="shared" si="12"/>
        <v>combined cycle gas turbine</v>
      </c>
      <c r="D157" t="str">
        <f t="shared" si="13"/>
        <v>diesel oil</v>
      </c>
      <c r="E157" t="str">
        <f t="shared" si="14"/>
        <v/>
      </c>
      <c r="F157" t="s">
        <v>770</v>
      </c>
      <c r="G157" t="s">
        <v>645</v>
      </c>
      <c r="H157" t="s">
        <v>779</v>
      </c>
    </row>
    <row r="158" spans="1:9">
      <c r="A158" t="s">
        <v>1517</v>
      </c>
      <c r="B158" t="str">
        <f t="shared" si="11"/>
        <v>gas</v>
      </c>
      <c r="C158" t="str">
        <f t="shared" si="12"/>
        <v>combined cycle gas turbine</v>
      </c>
      <c r="D158" t="str">
        <f t="shared" si="13"/>
        <v>distillate oil</v>
      </c>
      <c r="E158" t="str">
        <f t="shared" si="14"/>
        <v/>
      </c>
      <c r="F158" t="s">
        <v>770</v>
      </c>
      <c r="G158" t="s">
        <v>645</v>
      </c>
      <c r="H158" t="s">
        <v>755</v>
      </c>
    </row>
    <row r="159" spans="1:9">
      <c r="A159" t="s">
        <v>1656</v>
      </c>
      <c r="B159" t="str">
        <f t="shared" si="11"/>
        <v>gas</v>
      </c>
      <c r="C159" t="str">
        <f t="shared" si="12"/>
        <v>combined cycle gas turbine</v>
      </c>
      <c r="D159" t="str">
        <f t="shared" si="13"/>
        <v>fuel oil</v>
      </c>
      <c r="E159" t="str">
        <f t="shared" si="14"/>
        <v/>
      </c>
      <c r="F159" t="s">
        <v>770</v>
      </c>
      <c r="G159" t="s">
        <v>645</v>
      </c>
      <c r="H159" t="s">
        <v>795</v>
      </c>
    </row>
    <row r="160" spans="1:9">
      <c r="A160" t="s">
        <v>1550</v>
      </c>
      <c r="B160" t="str">
        <f t="shared" si="11"/>
        <v>gas</v>
      </c>
      <c r="C160" t="str">
        <f t="shared" si="12"/>
        <v>combined cycle gas turbine</v>
      </c>
      <c r="D160" t="str">
        <f t="shared" si="13"/>
        <v>gas</v>
      </c>
      <c r="E160" t="str">
        <f t="shared" si="14"/>
        <v/>
      </c>
      <c r="F160" t="s">
        <v>770</v>
      </c>
      <c r="G160" t="s">
        <v>645</v>
      </c>
      <c r="H160" t="s">
        <v>770</v>
      </c>
    </row>
    <row r="161" spans="1:9">
      <c r="A161" t="s">
        <v>1615</v>
      </c>
      <c r="B161" t="str">
        <f t="shared" si="11"/>
        <v>gas</v>
      </c>
      <c r="C161" t="str">
        <f t="shared" si="12"/>
        <v>combined cycle gas turbine</v>
      </c>
      <c r="D161" t="str">
        <f t="shared" si="13"/>
        <v>gas oil</v>
      </c>
      <c r="E161" t="str">
        <f t="shared" si="14"/>
        <v>natural gas</v>
      </c>
      <c r="F161" t="s">
        <v>770</v>
      </c>
      <c r="G161" t="s">
        <v>645</v>
      </c>
      <c r="H161" t="s">
        <v>756</v>
      </c>
      <c r="I161" t="s">
        <v>723</v>
      </c>
    </row>
    <row r="162" spans="1:9">
      <c r="A162" t="s">
        <v>1682</v>
      </c>
      <c r="B162" t="str">
        <f t="shared" si="11"/>
        <v>gas</v>
      </c>
      <c r="C162" t="str">
        <f t="shared" si="12"/>
        <v>combined cycle gas turbine</v>
      </c>
      <c r="D162" t="str">
        <f t="shared" si="13"/>
        <v>heavy fuel oil</v>
      </c>
      <c r="E162" t="str">
        <f t="shared" si="14"/>
        <v>light fuel oil/diesel</v>
      </c>
      <c r="F162" t="s">
        <v>770</v>
      </c>
      <c r="G162" t="s">
        <v>645</v>
      </c>
      <c r="H162" t="s">
        <v>767</v>
      </c>
      <c r="I162" t="s">
        <v>1406</v>
      </c>
    </row>
    <row r="163" spans="1:9">
      <c r="A163" t="s">
        <v>1558</v>
      </c>
      <c r="B163" t="str">
        <f t="shared" si="11"/>
        <v>gas</v>
      </c>
      <c r="C163" t="str">
        <f t="shared" si="12"/>
        <v>combined cycle gas turbine</v>
      </c>
      <c r="D163" t="str">
        <f t="shared" si="13"/>
        <v>high and low pressure natural gas, and landfill gas</v>
      </c>
      <c r="E163" t="str">
        <f t="shared" si="14"/>
        <v/>
      </c>
      <c r="F163" t="s">
        <v>770</v>
      </c>
      <c r="G163" t="s">
        <v>645</v>
      </c>
      <c r="H163" t="s">
        <v>777</v>
      </c>
    </row>
    <row r="164" spans="1:9">
      <c r="A164" t="s">
        <v>1585</v>
      </c>
      <c r="B164" t="str">
        <f t="shared" si="11"/>
        <v>gas</v>
      </c>
      <c r="C164" t="str">
        <f t="shared" si="12"/>
        <v>combined cycle gas turbine</v>
      </c>
      <c r="D164" t="str">
        <f t="shared" si="13"/>
        <v>light crude oil</v>
      </c>
      <c r="E164" t="str">
        <f t="shared" si="14"/>
        <v>natural gas</v>
      </c>
      <c r="F164" t="s">
        <v>770</v>
      </c>
      <c r="G164" t="s">
        <v>645</v>
      </c>
      <c r="H164" t="s">
        <v>796</v>
      </c>
      <c r="I164" t="s">
        <v>723</v>
      </c>
    </row>
    <row r="165" spans="1:9">
      <c r="A165" t="s">
        <v>1614</v>
      </c>
      <c r="B165" t="str">
        <f t="shared" si="11"/>
        <v>gas</v>
      </c>
      <c r="C165" t="str">
        <f t="shared" si="12"/>
        <v>combined cycle gas turbine</v>
      </c>
      <c r="D165" t="str">
        <f t="shared" si="13"/>
        <v>light fuel oil</v>
      </c>
      <c r="E165" t="str">
        <f t="shared" si="14"/>
        <v>natural gas</v>
      </c>
      <c r="F165" t="s">
        <v>770</v>
      </c>
      <c r="G165" t="s">
        <v>645</v>
      </c>
      <c r="H165" t="s">
        <v>785</v>
      </c>
      <c r="I165" t="s">
        <v>723</v>
      </c>
    </row>
    <row r="166" spans="1:9">
      <c r="A166" t="s">
        <v>1569</v>
      </c>
      <c r="B166" t="str">
        <f t="shared" si="11"/>
        <v>gas</v>
      </c>
      <c r="C166" t="str">
        <f t="shared" si="12"/>
        <v>combined cycle gas turbine</v>
      </c>
      <c r="D166" t="str">
        <f t="shared" si="13"/>
        <v>light fuel oil and natural gas</v>
      </c>
      <c r="E166" t="str">
        <f t="shared" si="14"/>
        <v/>
      </c>
      <c r="F166" t="s">
        <v>770</v>
      </c>
      <c r="G166" t="s">
        <v>645</v>
      </c>
      <c r="H166" t="s">
        <v>786</v>
      </c>
    </row>
    <row r="167" spans="1:9">
      <c r="A167" t="s">
        <v>1660</v>
      </c>
      <c r="B167" t="str">
        <f t="shared" si="11"/>
        <v>gas</v>
      </c>
      <c r="C167" t="str">
        <f t="shared" si="12"/>
        <v>combined cycle gas turbine</v>
      </c>
      <c r="D167" t="str">
        <f t="shared" si="13"/>
        <v>liquified natual gas</v>
      </c>
      <c r="E167" t="str">
        <f t="shared" si="14"/>
        <v/>
      </c>
      <c r="F167" t="s">
        <v>770</v>
      </c>
      <c r="G167" t="s">
        <v>645</v>
      </c>
      <c r="H167" t="s">
        <v>842</v>
      </c>
    </row>
    <row r="168" spans="1:9">
      <c r="A168" t="s">
        <v>1611</v>
      </c>
      <c r="B168" t="str">
        <f t="shared" si="11"/>
        <v>gas</v>
      </c>
      <c r="C168" t="str">
        <f t="shared" si="12"/>
        <v>combined cycle gas turbine</v>
      </c>
      <c r="D168" t="str">
        <f t="shared" si="13"/>
        <v>liquified natural gas</v>
      </c>
      <c r="E168" t="str">
        <f t="shared" si="14"/>
        <v/>
      </c>
      <c r="F168" t="s">
        <v>770</v>
      </c>
      <c r="G168" t="s">
        <v>645</v>
      </c>
      <c r="H168" t="s">
        <v>815</v>
      </c>
    </row>
    <row r="169" spans="1:9">
      <c r="A169" t="s">
        <v>1666</v>
      </c>
      <c r="B169" t="str">
        <f t="shared" si="11"/>
        <v>gas</v>
      </c>
      <c r="C169" t="str">
        <f t="shared" si="12"/>
        <v>combined cycle gas turbine</v>
      </c>
      <c r="D169" t="str">
        <f t="shared" si="13"/>
        <v>liquified natural gas (lng)</v>
      </c>
      <c r="E169" t="str">
        <f t="shared" si="14"/>
        <v/>
      </c>
      <c r="F169" t="s">
        <v>770</v>
      </c>
      <c r="G169" t="s">
        <v>645</v>
      </c>
      <c r="H169" t="s">
        <v>818</v>
      </c>
    </row>
    <row r="170" spans="1:9">
      <c r="A170" t="s">
        <v>1624</v>
      </c>
      <c r="B170" t="str">
        <f t="shared" si="11"/>
        <v>gas</v>
      </c>
      <c r="C170" t="str">
        <f t="shared" si="12"/>
        <v>combined cycle gas turbine</v>
      </c>
      <c r="D170" t="str">
        <f t="shared" si="13"/>
        <v>liquified natural gas, heavy oil</v>
      </c>
      <c r="E170" t="str">
        <f t="shared" si="14"/>
        <v/>
      </c>
      <c r="F170" t="s">
        <v>770</v>
      </c>
      <c r="G170" t="s">
        <v>645</v>
      </c>
      <c r="H170" t="s">
        <v>821</v>
      </c>
    </row>
    <row r="171" spans="1:9">
      <c r="A171" t="s">
        <v>1576</v>
      </c>
      <c r="B171" t="str">
        <f t="shared" si="11"/>
        <v>gas</v>
      </c>
      <c r="C171" t="str">
        <f t="shared" si="12"/>
        <v>combined cycle gas turbine</v>
      </c>
      <c r="D171" t="str">
        <f t="shared" si="13"/>
        <v>lng</v>
      </c>
      <c r="E171" t="str">
        <f t="shared" si="14"/>
        <v/>
      </c>
      <c r="F171" t="s">
        <v>770</v>
      </c>
      <c r="G171" t="s">
        <v>645</v>
      </c>
      <c r="H171" t="s">
        <v>780</v>
      </c>
    </row>
    <row r="172" spans="1:9">
      <c r="A172" t="s">
        <v>1612</v>
      </c>
      <c r="B172" t="str">
        <f t="shared" si="11"/>
        <v>gas</v>
      </c>
      <c r="C172" t="str">
        <f t="shared" si="12"/>
        <v>combined cycle gas turbine</v>
      </c>
      <c r="D172" t="str">
        <f t="shared" si="13"/>
        <v>lng (liquified natural gas)</v>
      </c>
      <c r="E172" t="str">
        <f t="shared" si="14"/>
        <v/>
      </c>
      <c r="F172" t="s">
        <v>770</v>
      </c>
      <c r="G172" t="s">
        <v>645</v>
      </c>
      <c r="H172" t="s">
        <v>816</v>
      </c>
    </row>
    <row r="173" spans="1:9">
      <c r="A173" t="s">
        <v>1625</v>
      </c>
      <c r="B173" t="str">
        <f t="shared" si="11"/>
        <v>gas</v>
      </c>
      <c r="C173" t="str">
        <f t="shared" si="12"/>
        <v>combined cycle gas turbine</v>
      </c>
      <c r="D173" t="str">
        <f t="shared" si="13"/>
        <v>lng (liquified natural gas) lpg</v>
      </c>
      <c r="E173" t="str">
        <f t="shared" si="14"/>
        <v/>
      </c>
      <c r="F173" t="s">
        <v>770</v>
      </c>
      <c r="G173" t="s">
        <v>645</v>
      </c>
      <c r="H173" t="s">
        <v>822</v>
      </c>
    </row>
    <row r="174" spans="1:9">
      <c r="A174" t="s">
        <v>1683</v>
      </c>
      <c r="B174" t="str">
        <f t="shared" si="11"/>
        <v>gas</v>
      </c>
      <c r="C174" t="str">
        <f t="shared" si="12"/>
        <v>combined cycle gas turbine</v>
      </c>
      <c r="D174" t="str">
        <f t="shared" si="13"/>
        <v>lpg</v>
      </c>
      <c r="E174" t="str">
        <f t="shared" si="14"/>
        <v>light fuel oil/diesel</v>
      </c>
      <c r="F174" t="s">
        <v>770</v>
      </c>
      <c r="G174" t="s">
        <v>645</v>
      </c>
      <c r="H174" t="s">
        <v>854</v>
      </c>
      <c r="I174" t="s">
        <v>1406</v>
      </c>
    </row>
    <row r="175" spans="1:9">
      <c r="A175" t="s">
        <v>1654</v>
      </c>
      <c r="B175" t="str">
        <f t="shared" si="11"/>
        <v>gas</v>
      </c>
      <c r="C175" t="str">
        <f t="shared" si="12"/>
        <v>combined cycle gas turbine</v>
      </c>
      <c r="D175" t="str">
        <f t="shared" si="13"/>
        <v>marine diesel</v>
      </c>
      <c r="E175" t="str">
        <f t="shared" si="14"/>
        <v/>
      </c>
      <c r="F175" t="s">
        <v>770</v>
      </c>
      <c r="G175" t="s">
        <v>645</v>
      </c>
      <c r="H175" t="s">
        <v>840</v>
      </c>
    </row>
    <row r="176" spans="1:9">
      <c r="A176" t="s">
        <v>1543</v>
      </c>
      <c r="B176" t="str">
        <f t="shared" si="11"/>
        <v>gas</v>
      </c>
      <c r="C176" t="str">
        <f t="shared" si="12"/>
        <v>combined cycle gas turbine</v>
      </c>
      <c r="D176" t="str">
        <f t="shared" si="13"/>
        <v>methene</v>
      </c>
      <c r="E176" t="str">
        <f t="shared" si="14"/>
        <v>natural gas</v>
      </c>
      <c r="F176" t="s">
        <v>770</v>
      </c>
      <c r="G176" t="s">
        <v>645</v>
      </c>
      <c r="H176" t="s">
        <v>766</v>
      </c>
      <c r="I176" t="s">
        <v>723</v>
      </c>
    </row>
    <row r="177" spans="1:9">
      <c r="A177" t="s">
        <v>1595</v>
      </c>
      <c r="B177" t="str">
        <f t="shared" si="11"/>
        <v>gas</v>
      </c>
      <c r="C177" t="str">
        <f t="shared" si="12"/>
        <v>combined cycle gas turbine</v>
      </c>
      <c r="D177" t="str">
        <f t="shared" si="13"/>
        <v>naphtha</v>
      </c>
      <c r="E177" t="str">
        <f t="shared" si="14"/>
        <v>natural gas</v>
      </c>
      <c r="F177" t="s">
        <v>770</v>
      </c>
      <c r="G177" t="s">
        <v>645</v>
      </c>
      <c r="H177" t="s">
        <v>802</v>
      </c>
      <c r="I177" t="s">
        <v>723</v>
      </c>
    </row>
    <row r="178" spans="1:9">
      <c r="A178" t="s">
        <v>1587</v>
      </c>
      <c r="B178" t="str">
        <f t="shared" si="11"/>
        <v>gas</v>
      </c>
      <c r="C178" t="str">
        <f t="shared" si="12"/>
        <v>combined cycle gas turbine</v>
      </c>
      <c r="D178" t="str">
        <f t="shared" si="13"/>
        <v>naptha</v>
      </c>
      <c r="E178" t="str">
        <f t="shared" si="14"/>
        <v/>
      </c>
      <c r="F178" t="s">
        <v>770</v>
      </c>
      <c r="G178" t="s">
        <v>645</v>
      </c>
      <c r="H178" t="s">
        <v>797</v>
      </c>
    </row>
    <row r="179" spans="1:9">
      <c r="A179" t="s">
        <v>1575</v>
      </c>
      <c r="B179" t="str">
        <f t="shared" si="11"/>
        <v>gas</v>
      </c>
      <c r="C179" t="str">
        <f t="shared" si="12"/>
        <v>combined cycle gas turbine</v>
      </c>
      <c r="D179" t="str">
        <f t="shared" si="13"/>
        <v>natual gas</v>
      </c>
      <c r="E179" t="str">
        <f t="shared" si="14"/>
        <v/>
      </c>
      <c r="F179" t="s">
        <v>770</v>
      </c>
      <c r="G179" t="s">
        <v>645</v>
      </c>
      <c r="H179" t="s">
        <v>776</v>
      </c>
    </row>
    <row r="180" spans="1:9">
      <c r="A180" t="s">
        <v>1640</v>
      </c>
      <c r="B180" t="str">
        <f t="shared" si="11"/>
        <v>gas</v>
      </c>
      <c r="C180" t="str">
        <f t="shared" si="12"/>
        <v>combined cycle gas turbine</v>
      </c>
      <c r="D180" t="str">
        <f t="shared" si="13"/>
        <v>natudal gas</v>
      </c>
      <c r="E180" t="str">
        <f t="shared" si="14"/>
        <v/>
      </c>
      <c r="F180" t="s">
        <v>770</v>
      </c>
      <c r="G180" t="s">
        <v>645</v>
      </c>
      <c r="H180" t="s">
        <v>828</v>
      </c>
    </row>
    <row r="181" spans="1:9">
      <c r="A181" t="s">
        <v>1519</v>
      </c>
      <c r="B181" t="str">
        <f t="shared" si="11"/>
        <v>gas</v>
      </c>
      <c r="C181" t="str">
        <f t="shared" si="12"/>
        <v>combined cycle gas turbine</v>
      </c>
      <c r="D181" t="str">
        <f t="shared" si="13"/>
        <v>natural gas</v>
      </c>
      <c r="E181" t="str">
        <f t="shared" si="14"/>
        <v>light fuel oil/diesel</v>
      </c>
      <c r="F181" t="s">
        <v>770</v>
      </c>
      <c r="G181" t="s">
        <v>645</v>
      </c>
      <c r="H181" t="s">
        <v>723</v>
      </c>
      <c r="I181" t="s">
        <v>1406</v>
      </c>
    </row>
    <row r="182" spans="1:9">
      <c r="A182" t="s">
        <v>1531</v>
      </c>
      <c r="B182" t="str">
        <f t="shared" si="11"/>
        <v>gas</v>
      </c>
      <c r="C182" t="str">
        <f t="shared" si="12"/>
        <v>combined cycle gas turbine</v>
      </c>
      <c r="D182" t="str">
        <f t="shared" si="13"/>
        <v>natural gas (coal-seam gas)</v>
      </c>
      <c r="E182" t="str">
        <f t="shared" si="14"/>
        <v/>
      </c>
      <c r="F182" t="s">
        <v>770</v>
      </c>
      <c r="G182" t="s">
        <v>645</v>
      </c>
      <c r="H182" t="s">
        <v>759</v>
      </c>
    </row>
    <row r="183" spans="1:9">
      <c r="A183" t="s">
        <v>1563</v>
      </c>
      <c r="B183" t="str">
        <f t="shared" si="11"/>
        <v>gas</v>
      </c>
      <c r="C183" t="str">
        <f t="shared" si="12"/>
        <v>combined cycle gas turbine</v>
      </c>
      <c r="D183" t="str">
        <f t="shared" si="13"/>
        <v>natural gas (lng)</v>
      </c>
      <c r="E183" t="str">
        <f t="shared" si="14"/>
        <v/>
      </c>
      <c r="F183" t="s">
        <v>770</v>
      </c>
      <c r="G183" t="s">
        <v>645</v>
      </c>
      <c r="H183" t="s">
        <v>782</v>
      </c>
    </row>
    <row r="184" spans="1:9">
      <c r="A184" t="s">
        <v>1647</v>
      </c>
      <c r="B184" t="str">
        <f t="shared" si="11"/>
        <v>gas</v>
      </c>
      <c r="C184" t="str">
        <f t="shared" si="12"/>
        <v>combined cycle gas turbine</v>
      </c>
      <c r="D184" t="str">
        <f t="shared" si="13"/>
        <v>natural gas (low btu)</v>
      </c>
      <c r="E184" t="str">
        <f t="shared" si="14"/>
        <v>fuel oil</v>
      </c>
      <c r="F184" t="s">
        <v>770</v>
      </c>
      <c r="G184" t="s">
        <v>645</v>
      </c>
      <c r="H184" t="s">
        <v>835</v>
      </c>
      <c r="I184" t="s">
        <v>795</v>
      </c>
    </row>
    <row r="185" spans="1:9">
      <c r="A185" t="s">
        <v>1630</v>
      </c>
      <c r="B185" t="str">
        <f t="shared" si="11"/>
        <v>gas</v>
      </c>
      <c r="C185" t="str">
        <f t="shared" si="12"/>
        <v>combined cycle gas turbine</v>
      </c>
      <c r="D185" t="str">
        <f t="shared" si="13"/>
        <v>natural gas and diesel oil</v>
      </c>
      <c r="E185" t="str">
        <f t="shared" si="14"/>
        <v/>
      </c>
      <c r="F185" t="s">
        <v>770</v>
      </c>
      <c r="G185" t="s">
        <v>645</v>
      </c>
      <c r="H185" t="s">
        <v>824</v>
      </c>
    </row>
    <row r="186" spans="1:9">
      <c r="A186" t="s">
        <v>1633</v>
      </c>
      <c r="B186" t="str">
        <f t="shared" si="11"/>
        <v>gas</v>
      </c>
      <c r="C186" t="str">
        <f t="shared" si="12"/>
        <v>combined cycle gas turbine</v>
      </c>
      <c r="D186" t="str">
        <f t="shared" si="13"/>
        <v>natural gas and gas oil</v>
      </c>
      <c r="E186" t="str">
        <f t="shared" si="14"/>
        <v/>
      </c>
      <c r="F186" t="s">
        <v>770</v>
      </c>
      <c r="G186" t="s">
        <v>645</v>
      </c>
      <c r="H186" t="s">
        <v>825</v>
      </c>
    </row>
    <row r="187" spans="1:9">
      <c r="A187" t="s">
        <v>1653</v>
      </c>
      <c r="B187" t="str">
        <f t="shared" si="11"/>
        <v>gas</v>
      </c>
      <c r="C187" t="str">
        <f t="shared" si="12"/>
        <v>combined cycle gas turbine</v>
      </c>
      <c r="D187" t="str">
        <f t="shared" si="13"/>
        <v>natural gas and hsd</v>
      </c>
      <c r="E187" t="str">
        <f t="shared" si="14"/>
        <v>light fuel oil/diesel</v>
      </c>
      <c r="F187" t="s">
        <v>770</v>
      </c>
      <c r="G187" t="s">
        <v>645</v>
      </c>
      <c r="H187" t="s">
        <v>836</v>
      </c>
      <c r="I187" t="s">
        <v>1406</v>
      </c>
    </row>
    <row r="188" spans="1:9">
      <c r="A188" t="s">
        <v>1567</v>
      </c>
      <c r="B188" t="str">
        <f t="shared" si="11"/>
        <v>gas</v>
      </c>
      <c r="C188" t="str">
        <f t="shared" si="12"/>
        <v>combined cycle gas turbine</v>
      </c>
      <c r="D188" t="str">
        <f t="shared" si="13"/>
        <v>natural gas and light fuel oil</v>
      </c>
      <c r="E188" t="str">
        <f t="shared" si="14"/>
        <v/>
      </c>
      <c r="F188" t="s">
        <v>770</v>
      </c>
      <c r="G188" t="s">
        <v>645</v>
      </c>
      <c r="H188" t="s">
        <v>765</v>
      </c>
    </row>
    <row r="189" spans="1:9">
      <c r="A189" t="s">
        <v>1540</v>
      </c>
      <c r="B189" t="str">
        <f t="shared" si="11"/>
        <v>gas</v>
      </c>
      <c r="C189" t="str">
        <f t="shared" si="12"/>
        <v>combined cycle gas turbine</v>
      </c>
      <c r="D189" t="str">
        <f t="shared" si="13"/>
        <v>natural gas and oil</v>
      </c>
      <c r="E189" t="str">
        <f t="shared" si="14"/>
        <v/>
      </c>
      <c r="F189" t="s">
        <v>770</v>
      </c>
      <c r="G189" t="s">
        <v>645</v>
      </c>
      <c r="H189" t="s">
        <v>764</v>
      </c>
    </row>
    <row r="190" spans="1:9">
      <c r="A190" t="s">
        <v>1650</v>
      </c>
      <c r="B190" t="str">
        <f t="shared" si="11"/>
        <v>gas</v>
      </c>
      <c r="C190" t="str">
        <f t="shared" si="12"/>
        <v>combined cycle gas turbine</v>
      </c>
      <c r="D190" t="str">
        <f t="shared" si="13"/>
        <v>natural gas, fuel oil, hsd</v>
      </c>
      <c r="E190" t="str">
        <f t="shared" si="14"/>
        <v>fuel oil</v>
      </c>
      <c r="F190" t="s">
        <v>770</v>
      </c>
      <c r="G190" t="s">
        <v>645</v>
      </c>
      <c r="H190" t="s">
        <v>838</v>
      </c>
      <c r="I190" t="s">
        <v>795</v>
      </c>
    </row>
    <row r="191" spans="1:9">
      <c r="A191" t="s">
        <v>1593</v>
      </c>
      <c r="B191" t="str">
        <f t="shared" si="11"/>
        <v>gas</v>
      </c>
      <c r="C191" t="str">
        <f t="shared" si="12"/>
        <v>combined cycle gas turbine</v>
      </c>
      <c r="D191" t="str">
        <f t="shared" si="13"/>
        <v>natural gas, hsd</v>
      </c>
      <c r="E191" t="str">
        <f t="shared" si="14"/>
        <v>naptha</v>
      </c>
      <c r="F191" t="s">
        <v>770</v>
      </c>
      <c r="G191" t="s">
        <v>645</v>
      </c>
      <c r="H191" t="s">
        <v>803</v>
      </c>
      <c r="I191" t="s">
        <v>797</v>
      </c>
    </row>
    <row r="192" spans="1:9">
      <c r="A192" t="s">
        <v>1588</v>
      </c>
      <c r="B192" t="str">
        <f t="shared" si="11"/>
        <v>gas</v>
      </c>
      <c r="C192" t="str">
        <f t="shared" si="12"/>
        <v>combined cycle gas turbine</v>
      </c>
      <c r="D192" t="str">
        <f t="shared" si="13"/>
        <v>natural gas, r-lng</v>
      </c>
      <c r="E192" t="str">
        <f t="shared" si="14"/>
        <v>naptha</v>
      </c>
      <c r="F192" t="s">
        <v>770</v>
      </c>
      <c r="G192" t="s">
        <v>645</v>
      </c>
      <c r="H192" t="s">
        <v>798</v>
      </c>
      <c r="I192" t="s">
        <v>797</v>
      </c>
    </row>
    <row r="193" spans="1:9">
      <c r="A193" t="s">
        <v>1651</v>
      </c>
      <c r="B193" t="str">
        <f t="shared" ref="B193:B256" si="15" xml:space="preserve"> LOWER(F193)</f>
        <v>gas</v>
      </c>
      <c r="C193" t="str">
        <f t="shared" si="12"/>
        <v>combined cycle gas turbine</v>
      </c>
      <c r="D193" t="str">
        <f t="shared" si="13"/>
        <v>naural gas</v>
      </c>
      <c r="E193" t="str">
        <f t="shared" si="14"/>
        <v>residual oil</v>
      </c>
      <c r="F193" t="s">
        <v>770</v>
      </c>
      <c r="G193" t="s">
        <v>645</v>
      </c>
      <c r="H193" t="s">
        <v>839</v>
      </c>
      <c r="I193" t="s">
        <v>863</v>
      </c>
    </row>
    <row r="194" spans="1:9">
      <c r="A194" t="s">
        <v>1596</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770</v>
      </c>
      <c r="G194" t="s">
        <v>645</v>
      </c>
      <c r="H194" t="s">
        <v>805</v>
      </c>
    </row>
    <row r="195" spans="1:9">
      <c r="A195" t="s">
        <v>1566</v>
      </c>
      <c r="B195" t="str">
        <f t="shared" si="15"/>
        <v>gas</v>
      </c>
      <c r="C195" t="str">
        <f t="shared" si="16"/>
        <v>combined cycle gas turbine</v>
      </c>
      <c r="D195" t="str">
        <f t="shared" si="17"/>
        <v>syn gas from coal gasification</v>
      </c>
      <c r="E195" t="str">
        <f t="shared" si="18"/>
        <v>natural gas</v>
      </c>
      <c r="F195" t="s">
        <v>770</v>
      </c>
      <c r="G195" t="s">
        <v>645</v>
      </c>
      <c r="H195" t="s">
        <v>784</v>
      </c>
      <c r="I195" t="s">
        <v>723</v>
      </c>
    </row>
    <row r="196" spans="1:9">
      <c r="A196" t="s">
        <v>1609</v>
      </c>
      <c r="B196" t="str">
        <f t="shared" si="15"/>
        <v>gas</v>
      </c>
      <c r="C196" t="str">
        <f t="shared" si="16"/>
        <v>combined cycle gas turbine</v>
      </c>
      <c r="D196" t="str">
        <f t="shared" si="17"/>
        <v>syngas from refinery residual oil</v>
      </c>
      <c r="E196" t="str">
        <f t="shared" si="18"/>
        <v/>
      </c>
      <c r="F196" t="s">
        <v>770</v>
      </c>
      <c r="G196" t="s">
        <v>645</v>
      </c>
      <c r="H196" t="s">
        <v>813</v>
      </c>
    </row>
    <row r="197" spans="1:9">
      <c r="A197" t="s">
        <v>1674</v>
      </c>
      <c r="B197" t="str">
        <f t="shared" si="15"/>
        <v>gas</v>
      </c>
      <c r="C197" t="str">
        <f t="shared" si="16"/>
        <v>combined cycle gas turbine</v>
      </c>
      <c r="D197" t="str">
        <f t="shared" si="17"/>
        <v>treated crude oil</v>
      </c>
      <c r="E197" t="str">
        <f t="shared" si="18"/>
        <v>natural gas</v>
      </c>
      <c r="F197" t="s">
        <v>770</v>
      </c>
      <c r="G197" t="s">
        <v>645</v>
      </c>
      <c r="H197" t="s">
        <v>850</v>
      </c>
      <c r="I197" t="s">
        <v>723</v>
      </c>
    </row>
    <row r="198" spans="1:9">
      <c r="A198" t="s">
        <v>1544</v>
      </c>
      <c r="B198" t="str">
        <f t="shared" si="15"/>
        <v>gas</v>
      </c>
      <c r="C198" t="str">
        <f t="shared" si="16"/>
        <v>gas engines</v>
      </c>
      <c r="D198" t="str">
        <f t="shared" si="17"/>
        <v>heavy fuel oil</v>
      </c>
      <c r="E198" t="str">
        <f t="shared" si="18"/>
        <v>natural gas</v>
      </c>
      <c r="F198" t="s">
        <v>770</v>
      </c>
      <c r="G198" t="s">
        <v>650</v>
      </c>
      <c r="H198" t="s">
        <v>767</v>
      </c>
      <c r="I198" t="s">
        <v>723</v>
      </c>
    </row>
    <row r="199" spans="1:9">
      <c r="A199" t="s">
        <v>1528</v>
      </c>
      <c r="B199" t="str">
        <f t="shared" si="15"/>
        <v>gas</v>
      </c>
      <c r="C199" t="str">
        <f t="shared" si="16"/>
        <v>gas engines</v>
      </c>
      <c r="D199" t="str">
        <f t="shared" si="17"/>
        <v>natural gas</v>
      </c>
      <c r="E199" t="str">
        <f t="shared" si="18"/>
        <v/>
      </c>
      <c r="F199" t="s">
        <v>770</v>
      </c>
      <c r="G199" t="s">
        <v>650</v>
      </c>
      <c r="H199" t="s">
        <v>723</v>
      </c>
    </row>
    <row r="200" spans="1:9">
      <c r="A200" t="s">
        <v>1667</v>
      </c>
      <c r="B200" t="str">
        <f t="shared" si="15"/>
        <v>gas</v>
      </c>
      <c r="C200" t="str">
        <f t="shared" si="16"/>
        <v>heat and power ge</v>
      </c>
      <c r="D200" t="str">
        <f t="shared" si="17"/>
        <v>natural gas</v>
      </c>
      <c r="E200" t="str">
        <f t="shared" si="18"/>
        <v>fuel oil</v>
      </c>
      <c r="F200" t="s">
        <v>770</v>
      </c>
      <c r="G200" t="s">
        <v>657</v>
      </c>
      <c r="H200" t="s">
        <v>723</v>
      </c>
      <c r="I200" t="s">
        <v>795</v>
      </c>
    </row>
    <row r="201" spans="1:9">
      <c r="A201" t="s">
        <v>1581</v>
      </c>
      <c r="B201" t="str">
        <f t="shared" si="15"/>
        <v>gas</v>
      </c>
      <c r="C201" t="str">
        <f t="shared" si="16"/>
        <v>heat and power steam turbine</v>
      </c>
      <c r="D201" t="str">
        <f t="shared" si="17"/>
        <v>blast furnace gas and coke oven gas</v>
      </c>
      <c r="E201" t="str">
        <f t="shared" si="18"/>
        <v>natural gas</v>
      </c>
      <c r="F201" t="s">
        <v>770</v>
      </c>
      <c r="G201" t="s">
        <v>654</v>
      </c>
      <c r="H201" t="s">
        <v>792</v>
      </c>
      <c r="I201" t="s">
        <v>723</v>
      </c>
    </row>
    <row r="202" spans="1:9">
      <c r="A202" t="s">
        <v>1545</v>
      </c>
      <c r="B202" t="str">
        <f t="shared" si="15"/>
        <v>gas</v>
      </c>
      <c r="C202" t="str">
        <f t="shared" si="16"/>
        <v>heat and power steam turbine</v>
      </c>
      <c r="D202" t="str">
        <f t="shared" si="17"/>
        <v>natural gas</v>
      </c>
      <c r="E202" t="str">
        <f t="shared" si="18"/>
        <v>fuel oil</v>
      </c>
      <c r="F202" t="s">
        <v>770</v>
      </c>
      <c r="G202" t="s">
        <v>654</v>
      </c>
      <c r="H202" t="s">
        <v>723</v>
      </c>
      <c r="I202" t="s">
        <v>795</v>
      </c>
    </row>
    <row r="203" spans="1:9">
      <c r="A203" t="s">
        <v>1525</v>
      </c>
      <c r="B203" t="str">
        <f t="shared" si="15"/>
        <v>gas</v>
      </c>
      <c r="C203" t="str">
        <f t="shared" si="16"/>
        <v>ocgt and ccgt</v>
      </c>
      <c r="D203" t="str">
        <f t="shared" si="17"/>
        <v>natural gas</v>
      </c>
      <c r="E203" t="str">
        <f t="shared" si="18"/>
        <v/>
      </c>
      <c r="F203" t="s">
        <v>770</v>
      </c>
      <c r="G203" t="s">
        <v>648</v>
      </c>
      <c r="H203" t="s">
        <v>723</v>
      </c>
    </row>
    <row r="204" spans="1:9">
      <c r="A204" t="s">
        <v>1530</v>
      </c>
      <c r="B204" t="str">
        <f t="shared" si="15"/>
        <v>gas</v>
      </c>
      <c r="C204" t="str">
        <f t="shared" si="16"/>
        <v>ocgt and ccgt</v>
      </c>
      <c r="D204" t="str">
        <f t="shared" si="17"/>
        <v>natural gas (</v>
      </c>
      <c r="E204" t="str">
        <f t="shared" si="18"/>
        <v/>
      </c>
      <c r="F204" t="s">
        <v>770</v>
      </c>
      <c r="G204" t="s">
        <v>648</v>
      </c>
      <c r="H204" t="s">
        <v>758</v>
      </c>
    </row>
    <row r="205" spans="1:9">
      <c r="A205" t="s">
        <v>1547</v>
      </c>
      <c r="B205" t="str">
        <f t="shared" si="15"/>
        <v>gas</v>
      </c>
      <c r="C205" t="str">
        <f t="shared" si="16"/>
        <v>open cycle gas turbine</v>
      </c>
      <c r="D205" t="str">
        <f t="shared" si="17"/>
        <v/>
      </c>
      <c r="E205" t="str">
        <f t="shared" si="18"/>
        <v/>
      </c>
      <c r="F205" t="s">
        <v>770</v>
      </c>
      <c r="G205" t="s">
        <v>644</v>
      </c>
    </row>
    <row r="206" spans="1:9">
      <c r="A206" t="s">
        <v>1564</v>
      </c>
      <c r="B206" t="str">
        <f t="shared" si="15"/>
        <v>gas</v>
      </c>
      <c r="C206" t="str">
        <f t="shared" si="16"/>
        <v>open cycle gas turbine</v>
      </c>
      <c r="D206" t="str">
        <f t="shared" si="17"/>
        <v>associated natural gas</v>
      </c>
      <c r="E206" t="str">
        <f t="shared" si="18"/>
        <v/>
      </c>
      <c r="F206" t="s">
        <v>770</v>
      </c>
      <c r="G206" t="s">
        <v>644</v>
      </c>
      <c r="H206" t="s">
        <v>783</v>
      </c>
    </row>
    <row r="207" spans="1:9">
      <c r="A207" t="s">
        <v>1672</v>
      </c>
      <c r="B207" t="str">
        <f t="shared" si="15"/>
        <v>gas</v>
      </c>
      <c r="C207" t="str">
        <f t="shared" si="16"/>
        <v>open cycle gas turbine</v>
      </c>
      <c r="D207" t="str">
        <f t="shared" si="17"/>
        <v>crude oil and diesel</v>
      </c>
      <c r="E207" t="str">
        <f t="shared" si="18"/>
        <v/>
      </c>
      <c r="F207" t="s">
        <v>770</v>
      </c>
      <c r="G207" t="s">
        <v>644</v>
      </c>
      <c r="H207" t="s">
        <v>848</v>
      </c>
    </row>
    <row r="208" spans="1:9">
      <c r="A208" t="s">
        <v>1673</v>
      </c>
      <c r="B208" t="str">
        <f t="shared" si="15"/>
        <v>gas</v>
      </c>
      <c r="C208" t="str">
        <f t="shared" si="16"/>
        <v>open cycle gas turbine</v>
      </c>
      <c r="D208" t="str">
        <f t="shared" si="17"/>
        <v>crude oil and natural gas</v>
      </c>
      <c r="E208" t="str">
        <f t="shared" si="18"/>
        <v/>
      </c>
      <c r="F208" t="s">
        <v>770</v>
      </c>
      <c r="G208" t="s">
        <v>644</v>
      </c>
      <c r="H208" t="s">
        <v>849</v>
      </c>
    </row>
    <row r="209" spans="1:9">
      <c r="A209" t="s">
        <v>1516</v>
      </c>
      <c r="B209" t="str">
        <f t="shared" si="15"/>
        <v>gas</v>
      </c>
      <c r="C209" t="str">
        <f t="shared" si="16"/>
        <v>open cycle gas turbine</v>
      </c>
      <c r="D209" t="str">
        <f t="shared" si="17"/>
        <v>diesel</v>
      </c>
      <c r="E209" t="str">
        <f t="shared" si="18"/>
        <v>heavy fuel oil</v>
      </c>
      <c r="F209" t="s">
        <v>770</v>
      </c>
      <c r="G209" t="s">
        <v>644</v>
      </c>
      <c r="H209" t="s">
        <v>754</v>
      </c>
      <c r="I209" t="s">
        <v>767</v>
      </c>
    </row>
    <row r="210" spans="1:9">
      <c r="A210" t="s">
        <v>1561</v>
      </c>
      <c r="B210" t="str">
        <f t="shared" si="15"/>
        <v>gas</v>
      </c>
      <c r="C210" t="str">
        <f t="shared" si="16"/>
        <v>open cycle gas turbine</v>
      </c>
      <c r="D210" t="str">
        <f t="shared" si="17"/>
        <v>diesel oil</v>
      </c>
      <c r="E210" t="str">
        <f t="shared" si="18"/>
        <v>natural gas</v>
      </c>
      <c r="F210" t="s">
        <v>770</v>
      </c>
      <c r="G210" t="s">
        <v>644</v>
      </c>
      <c r="H210" t="s">
        <v>779</v>
      </c>
      <c r="I210" t="s">
        <v>723</v>
      </c>
    </row>
    <row r="211" spans="1:9">
      <c r="A211" t="s">
        <v>1536</v>
      </c>
      <c r="B211" t="str">
        <f t="shared" si="15"/>
        <v>gas</v>
      </c>
      <c r="C211" t="str">
        <f t="shared" si="16"/>
        <v>open cycle gas turbine</v>
      </c>
      <c r="D211" t="str">
        <f t="shared" si="17"/>
        <v>dis</v>
      </c>
      <c r="E211" t="str">
        <f t="shared" si="18"/>
        <v/>
      </c>
      <c r="F211" t="s">
        <v>770</v>
      </c>
      <c r="G211" t="s">
        <v>644</v>
      </c>
      <c r="H211" t="s">
        <v>762</v>
      </c>
    </row>
    <row r="212" spans="1:9">
      <c r="A212" t="s">
        <v>1532</v>
      </c>
      <c r="B212" t="str">
        <f t="shared" si="15"/>
        <v>gas</v>
      </c>
      <c r="C212" t="str">
        <f t="shared" si="16"/>
        <v>open cycle gas turbine</v>
      </c>
      <c r="D212" t="str">
        <f t="shared" si="17"/>
        <v>distillate oil</v>
      </c>
      <c r="E212" t="str">
        <f t="shared" si="18"/>
        <v/>
      </c>
      <c r="F212" t="s">
        <v>770</v>
      </c>
      <c r="G212" t="s">
        <v>644</v>
      </c>
      <c r="H212" t="s">
        <v>755</v>
      </c>
    </row>
    <row r="213" spans="1:9">
      <c r="A213" t="s">
        <v>1584</v>
      </c>
      <c r="B213" t="str">
        <f t="shared" si="15"/>
        <v>gas</v>
      </c>
      <c r="C213" t="str">
        <f t="shared" si="16"/>
        <v>open cycle gas turbine</v>
      </c>
      <c r="D213" t="str">
        <f t="shared" si="17"/>
        <v>fuel oil</v>
      </c>
      <c r="E213" t="str">
        <f t="shared" si="18"/>
        <v>natural gas</v>
      </c>
      <c r="F213" t="s">
        <v>770</v>
      </c>
      <c r="G213" t="s">
        <v>644</v>
      </c>
      <c r="H213" t="s">
        <v>795</v>
      </c>
      <c r="I213" t="s">
        <v>723</v>
      </c>
    </row>
    <row r="214" spans="1:9">
      <c r="A214" t="s">
        <v>1642</v>
      </c>
      <c r="B214" t="str">
        <f t="shared" si="15"/>
        <v>gas</v>
      </c>
      <c r="C214" t="str">
        <f t="shared" si="16"/>
        <v>open cycle gas turbine</v>
      </c>
      <c r="D214" t="str">
        <f t="shared" si="17"/>
        <v>fuel oil and gas oil</v>
      </c>
      <c r="E214" t="str">
        <f t="shared" si="18"/>
        <v/>
      </c>
      <c r="F214" t="s">
        <v>770</v>
      </c>
      <c r="G214" t="s">
        <v>644</v>
      </c>
      <c r="H214" t="s">
        <v>830</v>
      </c>
    </row>
    <row r="215" spans="1:9">
      <c r="A215" t="s">
        <v>1602</v>
      </c>
      <c r="B215" t="str">
        <f t="shared" si="15"/>
        <v>gas</v>
      </c>
      <c r="C215" t="str">
        <f t="shared" si="16"/>
        <v>open cycle gas turbine</v>
      </c>
      <c r="D215" t="str">
        <f t="shared" si="17"/>
        <v>fuel oil distillate</v>
      </c>
      <c r="E215" t="str">
        <f t="shared" si="18"/>
        <v/>
      </c>
      <c r="F215" t="s">
        <v>770</v>
      </c>
      <c r="G215" t="s">
        <v>644</v>
      </c>
      <c r="H215" t="s">
        <v>810</v>
      </c>
    </row>
    <row r="216" spans="1:9">
      <c r="A216" t="s">
        <v>1600</v>
      </c>
      <c r="B216" t="str">
        <f t="shared" si="15"/>
        <v>gas</v>
      </c>
      <c r="C216" t="str">
        <f t="shared" si="16"/>
        <v>open cycle gas turbine</v>
      </c>
      <c r="D216" t="str">
        <f t="shared" si="17"/>
        <v>fuel oil heavy</v>
      </c>
      <c r="E216" t="str">
        <f t="shared" si="18"/>
        <v>natural gas</v>
      </c>
      <c r="F216" t="s">
        <v>770</v>
      </c>
      <c r="G216" t="s">
        <v>644</v>
      </c>
      <c r="H216" t="s">
        <v>808</v>
      </c>
      <c r="I216" t="s">
        <v>723</v>
      </c>
    </row>
    <row r="217" spans="1:9">
      <c r="A217" t="s">
        <v>1583</v>
      </c>
      <c r="B217" t="str">
        <f t="shared" si="15"/>
        <v>gas</v>
      </c>
      <c r="C217" t="str">
        <f t="shared" si="16"/>
        <v>open cycle gas turbine</v>
      </c>
      <c r="D217" t="str">
        <f t="shared" si="17"/>
        <v>fuel oil light</v>
      </c>
      <c r="E217" t="str">
        <f t="shared" si="18"/>
        <v/>
      </c>
      <c r="F217" t="s">
        <v>770</v>
      </c>
      <c r="G217" t="s">
        <v>644</v>
      </c>
      <c r="H217" t="s">
        <v>794</v>
      </c>
    </row>
    <row r="218" spans="1:9">
      <c r="A218" t="s">
        <v>1577</v>
      </c>
      <c r="B218" t="str">
        <f t="shared" si="15"/>
        <v>gas</v>
      </c>
      <c r="C218" t="str">
        <f t="shared" si="16"/>
        <v>open cycle gas turbine</v>
      </c>
      <c r="D218" t="str">
        <f t="shared" si="17"/>
        <v>gas</v>
      </c>
      <c r="E218" t="str">
        <f t="shared" si="18"/>
        <v>light fuel oil/diesel</v>
      </c>
      <c r="F218" t="s">
        <v>770</v>
      </c>
      <c r="G218" t="s">
        <v>644</v>
      </c>
      <c r="H218" t="s">
        <v>770</v>
      </c>
      <c r="I218" t="s">
        <v>1406</v>
      </c>
    </row>
    <row r="219" spans="1:9">
      <c r="A219" t="s">
        <v>1548</v>
      </c>
      <c r="B219" t="str">
        <f t="shared" si="15"/>
        <v>gas</v>
      </c>
      <c r="C219" t="str">
        <f t="shared" si="16"/>
        <v>open cycle gas turbine</v>
      </c>
      <c r="D219" t="str">
        <f t="shared" si="17"/>
        <v>gas (coke oven waste gas)</v>
      </c>
      <c r="E219" t="str">
        <f t="shared" si="18"/>
        <v/>
      </c>
      <c r="F219" t="s">
        <v>770</v>
      </c>
      <c r="G219" t="s">
        <v>644</v>
      </c>
      <c r="H219" t="s">
        <v>768</v>
      </c>
    </row>
    <row r="220" spans="1:9">
      <c r="A220" t="s">
        <v>1524</v>
      </c>
      <c r="B220" t="str">
        <f t="shared" si="15"/>
        <v>gas</v>
      </c>
      <c r="C220" t="str">
        <f t="shared" si="16"/>
        <v>open cycle gas turbine</v>
      </c>
      <c r="D220" t="str">
        <f t="shared" si="17"/>
        <v>gas oil</v>
      </c>
      <c r="E220" t="str">
        <f t="shared" si="18"/>
        <v/>
      </c>
      <c r="F220" t="s">
        <v>770</v>
      </c>
      <c r="G220" t="s">
        <v>644</v>
      </c>
      <c r="H220" t="s">
        <v>756</v>
      </c>
    </row>
    <row r="221" spans="1:9">
      <c r="A221" t="s">
        <v>1635</v>
      </c>
      <c r="B221" t="str">
        <f t="shared" si="15"/>
        <v>gas</v>
      </c>
      <c r="C221" t="str">
        <f t="shared" si="16"/>
        <v>open cycle gas turbine</v>
      </c>
      <c r="D221" t="str">
        <f t="shared" si="17"/>
        <v>gas oil and natural gas</v>
      </c>
      <c r="E221" t="str">
        <f t="shared" si="18"/>
        <v/>
      </c>
      <c r="F221" t="s">
        <v>770</v>
      </c>
      <c r="G221" t="s">
        <v>644</v>
      </c>
      <c r="H221" t="s">
        <v>826</v>
      </c>
    </row>
    <row r="222" spans="1:9">
      <c r="A222" t="s">
        <v>1560</v>
      </c>
      <c r="B222" t="str">
        <f t="shared" si="15"/>
        <v>gas</v>
      </c>
      <c r="C222" t="str">
        <f t="shared" si="16"/>
        <v>open cycle gas turbine</v>
      </c>
      <c r="D222" t="str">
        <f t="shared" si="17"/>
        <v>ifo 180</v>
      </c>
      <c r="E222" t="str">
        <f t="shared" si="18"/>
        <v>light fuel oil/diesel</v>
      </c>
      <c r="F222" t="s">
        <v>770</v>
      </c>
      <c r="G222" t="s">
        <v>644</v>
      </c>
      <c r="H222" t="s">
        <v>778</v>
      </c>
      <c r="I222" t="s">
        <v>1406</v>
      </c>
    </row>
    <row r="223" spans="1:9">
      <c r="A223" t="s">
        <v>1534</v>
      </c>
      <c r="B223" t="str">
        <f t="shared" si="15"/>
        <v>gas</v>
      </c>
      <c r="C223" t="str">
        <f t="shared" si="16"/>
        <v>open cycle gas turbine</v>
      </c>
      <c r="D223" t="str">
        <f t="shared" si="17"/>
        <v>kerosine</v>
      </c>
      <c r="E223" t="str">
        <f t="shared" si="18"/>
        <v>natural gas</v>
      </c>
      <c r="F223" t="s">
        <v>770</v>
      </c>
      <c r="G223" t="s">
        <v>644</v>
      </c>
      <c r="H223" t="s">
        <v>760</v>
      </c>
      <c r="I223" t="s">
        <v>723</v>
      </c>
    </row>
    <row r="224" spans="1:9">
      <c r="A224" t="s">
        <v>1586</v>
      </c>
      <c r="B224" t="str">
        <f t="shared" si="15"/>
        <v>gas</v>
      </c>
      <c r="C224" t="str">
        <f t="shared" si="16"/>
        <v>open cycle gas turbine</v>
      </c>
      <c r="D224" t="str">
        <f t="shared" si="17"/>
        <v>light crude oil</v>
      </c>
      <c r="E224" t="str">
        <f t="shared" si="18"/>
        <v>natural gas</v>
      </c>
      <c r="F224" t="s">
        <v>770</v>
      </c>
      <c r="G224" t="s">
        <v>644</v>
      </c>
      <c r="H224" t="s">
        <v>796</v>
      </c>
      <c r="I224" t="s">
        <v>723</v>
      </c>
    </row>
    <row r="225" spans="1:9">
      <c r="A225" t="s">
        <v>1568</v>
      </c>
      <c r="B225" t="str">
        <f t="shared" si="15"/>
        <v>gas</v>
      </c>
      <c r="C225" t="str">
        <f t="shared" si="16"/>
        <v>open cycle gas turbine</v>
      </c>
      <c r="D225" t="str">
        <f t="shared" si="17"/>
        <v>light fuel oil</v>
      </c>
      <c r="E225" t="str">
        <f t="shared" si="18"/>
        <v/>
      </c>
      <c r="F225" t="s">
        <v>770</v>
      </c>
      <c r="G225" t="s">
        <v>644</v>
      </c>
      <c r="H225" t="s">
        <v>785</v>
      </c>
    </row>
    <row r="226" spans="1:9">
      <c r="A226" t="s">
        <v>1562</v>
      </c>
      <c r="B226" t="str">
        <f t="shared" si="15"/>
        <v>gas</v>
      </c>
      <c r="C226" t="str">
        <f t="shared" si="16"/>
        <v>open cycle gas turbine</v>
      </c>
      <c r="D226" t="str">
        <f t="shared" si="17"/>
        <v>lng</v>
      </c>
      <c r="E226" t="str">
        <f t="shared" si="18"/>
        <v/>
      </c>
      <c r="F226" t="s">
        <v>770</v>
      </c>
      <c r="G226" t="s">
        <v>644</v>
      </c>
      <c r="H226" t="s">
        <v>780</v>
      </c>
    </row>
    <row r="227" spans="1:9">
      <c r="A227" t="s">
        <v>1592</v>
      </c>
      <c r="B227" t="str">
        <f t="shared" si="15"/>
        <v>gas</v>
      </c>
      <c r="C227" t="str">
        <f t="shared" si="16"/>
        <v>open cycle gas turbine</v>
      </c>
      <c r="D227" t="str">
        <f t="shared" si="17"/>
        <v>naphtha</v>
      </c>
      <c r="E227" t="str">
        <f t="shared" si="18"/>
        <v/>
      </c>
      <c r="F227" t="s">
        <v>770</v>
      </c>
      <c r="G227" t="s">
        <v>644</v>
      </c>
      <c r="H227" t="s">
        <v>802</v>
      </c>
    </row>
    <row r="228" spans="1:9">
      <c r="A228" t="s">
        <v>1559</v>
      </c>
      <c r="B228" t="str">
        <f t="shared" si="15"/>
        <v>gas</v>
      </c>
      <c r="C228" t="str">
        <f t="shared" si="16"/>
        <v>open cycle gas turbine</v>
      </c>
      <c r="D228" t="str">
        <f t="shared" si="17"/>
        <v>natual gas</v>
      </c>
      <c r="E228" t="str">
        <f t="shared" si="18"/>
        <v/>
      </c>
      <c r="F228" t="s">
        <v>770</v>
      </c>
      <c r="G228" t="s">
        <v>644</v>
      </c>
      <c r="H228" t="s">
        <v>776</v>
      </c>
    </row>
    <row r="229" spans="1:9">
      <c r="A229" t="s">
        <v>1646</v>
      </c>
      <c r="B229" t="str">
        <f t="shared" si="15"/>
        <v>gas</v>
      </c>
      <c r="C229" t="str">
        <f t="shared" si="16"/>
        <v>open cycle gas turbine</v>
      </c>
      <c r="D229" t="str">
        <f t="shared" si="17"/>
        <v>natual gas and hsd</v>
      </c>
      <c r="E229" t="str">
        <f t="shared" si="18"/>
        <v/>
      </c>
      <c r="F229" t="s">
        <v>770</v>
      </c>
      <c r="G229" t="s">
        <v>644</v>
      </c>
      <c r="H229" t="s">
        <v>834</v>
      </c>
    </row>
    <row r="230" spans="1:9">
      <c r="A230" t="s">
        <v>1518</v>
      </c>
      <c r="B230" t="str">
        <f t="shared" si="15"/>
        <v>gas</v>
      </c>
      <c r="C230" t="str">
        <f t="shared" si="16"/>
        <v>open cycle gas turbine</v>
      </c>
      <c r="D230" t="str">
        <f t="shared" si="17"/>
        <v>natural gas</v>
      </c>
      <c r="E230" t="str">
        <f t="shared" si="18"/>
        <v>light fuel oil/diesel</v>
      </c>
      <c r="F230" t="s">
        <v>770</v>
      </c>
      <c r="G230" t="s">
        <v>644</v>
      </c>
      <c r="H230" t="s">
        <v>723</v>
      </c>
      <c r="I230" t="s">
        <v>1406</v>
      </c>
    </row>
    <row r="231" spans="1:9">
      <c r="A231" t="s">
        <v>1631</v>
      </c>
      <c r="B231" t="str">
        <f t="shared" si="15"/>
        <v>gas</v>
      </c>
      <c r="C231" t="str">
        <f t="shared" si="16"/>
        <v>open cycle gas turbine</v>
      </c>
      <c r="D231" t="str">
        <f t="shared" si="17"/>
        <v>natural gas and diesel</v>
      </c>
      <c r="E231" t="str">
        <f t="shared" si="18"/>
        <v/>
      </c>
      <c r="F231" t="s">
        <v>770</v>
      </c>
      <c r="G231" t="s">
        <v>644</v>
      </c>
      <c r="H231" t="s">
        <v>774</v>
      </c>
    </row>
    <row r="232" spans="1:9">
      <c r="A232" t="s">
        <v>1679</v>
      </c>
      <c r="B232" t="str">
        <f t="shared" si="15"/>
        <v>gas</v>
      </c>
      <c r="C232" t="str">
        <f t="shared" si="16"/>
        <v>open cycle gas turbine</v>
      </c>
      <c r="D232" t="str">
        <f t="shared" si="17"/>
        <v>natural gas and diesel oil</v>
      </c>
      <c r="E232" t="str">
        <f t="shared" si="18"/>
        <v/>
      </c>
      <c r="F232" t="s">
        <v>770</v>
      </c>
      <c r="G232" t="s">
        <v>644</v>
      </c>
      <c r="H232" t="s">
        <v>824</v>
      </c>
    </row>
    <row r="233" spans="1:9">
      <c r="A233" t="s">
        <v>1570</v>
      </c>
      <c r="B233" t="str">
        <f t="shared" si="15"/>
        <v>gas</v>
      </c>
      <c r="C233" t="str">
        <f t="shared" si="16"/>
        <v>open cycle gas turbine</v>
      </c>
      <c r="D233" t="str">
        <f t="shared" si="17"/>
        <v>natural gas and heavy fuel oil</v>
      </c>
      <c r="E233" t="str">
        <f t="shared" si="18"/>
        <v/>
      </c>
      <c r="F233" t="s">
        <v>770</v>
      </c>
      <c r="G233" t="s">
        <v>644</v>
      </c>
      <c r="H233" t="s">
        <v>787</v>
      </c>
    </row>
    <row r="234" spans="1:9">
      <c r="A234" t="s">
        <v>1648</v>
      </c>
      <c r="B234" t="str">
        <f t="shared" si="15"/>
        <v>gas</v>
      </c>
      <c r="C234" t="str">
        <f t="shared" si="16"/>
        <v>open cycle gas turbine</v>
      </c>
      <c r="D234" t="str">
        <f t="shared" si="17"/>
        <v>natural gas and hsd</v>
      </c>
      <c r="E234" t="str">
        <f t="shared" si="18"/>
        <v/>
      </c>
      <c r="F234" t="s">
        <v>770</v>
      </c>
      <c r="G234" t="s">
        <v>644</v>
      </c>
      <c r="H234" t="s">
        <v>836</v>
      </c>
    </row>
    <row r="235" spans="1:9">
      <c r="A235" t="s">
        <v>1597</v>
      </c>
      <c r="B235" t="str">
        <f t="shared" si="15"/>
        <v>gas</v>
      </c>
      <c r="C235" t="str">
        <f t="shared" si="16"/>
        <v>open cycle gas turbine</v>
      </c>
      <c r="D235" t="str">
        <f t="shared" si="17"/>
        <v>oil</v>
      </c>
      <c r="E235" t="str">
        <f t="shared" si="18"/>
        <v/>
      </c>
      <c r="F235" t="s">
        <v>770</v>
      </c>
      <c r="G235" t="s">
        <v>644</v>
      </c>
      <c r="H235" t="s">
        <v>806</v>
      </c>
    </row>
    <row r="236" spans="1:9">
      <c r="A236" t="s">
        <v>1594</v>
      </c>
      <c r="B236" t="str">
        <f t="shared" si="15"/>
        <v>gas</v>
      </c>
      <c r="C236" t="str">
        <f t="shared" si="16"/>
        <v>open cycle gas turbine</v>
      </c>
      <c r="D236" t="str">
        <f t="shared" si="17"/>
        <v>oil (hsd)</v>
      </c>
      <c r="E236" t="str">
        <f t="shared" si="18"/>
        <v/>
      </c>
      <c r="F236" t="s">
        <v>770</v>
      </c>
      <c r="G236" t="s">
        <v>644</v>
      </c>
      <c r="H236" t="s">
        <v>804</v>
      </c>
    </row>
    <row r="237" spans="1:9">
      <c r="A237" t="s">
        <v>1601</v>
      </c>
      <c r="B237" t="str">
        <f t="shared" si="15"/>
        <v>gas</v>
      </c>
      <c r="C237" t="str">
        <f t="shared" si="16"/>
        <v>open cycle gas turbine</v>
      </c>
      <c r="D237" t="str">
        <f t="shared" si="17"/>
        <v>oil distillate gasoil</v>
      </c>
      <c r="E237" t="str">
        <f t="shared" si="18"/>
        <v/>
      </c>
      <c r="F237" t="s">
        <v>770</v>
      </c>
      <c r="G237" t="s">
        <v>644</v>
      </c>
      <c r="H237" t="s">
        <v>809</v>
      </c>
    </row>
    <row r="238" spans="1:9">
      <c r="A238" t="s">
        <v>1676</v>
      </c>
      <c r="B238" t="str">
        <f t="shared" si="15"/>
        <v>gas</v>
      </c>
      <c r="C238" t="str">
        <f t="shared" si="16"/>
        <v>open cycle gas turbine</v>
      </c>
      <c r="D238" t="str">
        <f t="shared" si="17"/>
        <v>treated crude oil</v>
      </c>
      <c r="E238" t="str">
        <f t="shared" si="18"/>
        <v>light fuel oil/diesel</v>
      </c>
      <c r="F238" t="s">
        <v>770</v>
      </c>
      <c r="G238" t="s">
        <v>644</v>
      </c>
      <c r="H238" t="s">
        <v>850</v>
      </c>
      <c r="I238" t="s">
        <v>1406</v>
      </c>
    </row>
    <row r="239" spans="1:9">
      <c r="A239" t="s">
        <v>1542</v>
      </c>
      <c r="B239" t="str">
        <f t="shared" si="15"/>
        <v>gas</v>
      </c>
      <c r="C239" t="str">
        <f t="shared" si="16"/>
        <v>power and desalination combined cycle gas turbine</v>
      </c>
      <c r="D239" t="str">
        <f t="shared" si="17"/>
        <v>natural gas</v>
      </c>
      <c r="E239" t="str">
        <f t="shared" si="18"/>
        <v/>
      </c>
      <c r="F239" t="s">
        <v>770</v>
      </c>
      <c r="G239" t="s">
        <v>653</v>
      </c>
      <c r="H239" t="s">
        <v>723</v>
      </c>
    </row>
    <row r="240" spans="1:9">
      <c r="A240" t="s">
        <v>1669</v>
      </c>
      <c r="B240" t="str">
        <f t="shared" si="15"/>
        <v>gas</v>
      </c>
      <c r="C240" t="str">
        <f t="shared" si="16"/>
        <v>power and desalination combined cycle gas turbine</v>
      </c>
      <c r="D240" t="str">
        <f t="shared" si="17"/>
        <v>sales gas and hfo</v>
      </c>
      <c r="E240" t="str">
        <f t="shared" si="18"/>
        <v>light fuel oil/diesel</v>
      </c>
      <c r="F240" t="s">
        <v>770</v>
      </c>
      <c r="G240" t="s">
        <v>653</v>
      </c>
      <c r="H240" t="s">
        <v>847</v>
      </c>
      <c r="I240" t="s">
        <v>1406</v>
      </c>
    </row>
    <row r="241" spans="1:9">
      <c r="A241" t="s">
        <v>1636</v>
      </c>
      <c r="B241" t="str">
        <f t="shared" si="15"/>
        <v>gas</v>
      </c>
      <c r="C241" t="str">
        <f t="shared" si="16"/>
        <v>power and desalination open cycle gas turbine</v>
      </c>
      <c r="D241" t="str">
        <f t="shared" si="17"/>
        <v/>
      </c>
      <c r="E241" t="str">
        <f t="shared" si="18"/>
        <v/>
      </c>
      <c r="F241" t="s">
        <v>770</v>
      </c>
      <c r="G241" t="s">
        <v>656</v>
      </c>
    </row>
    <row r="242" spans="1:9">
      <c r="A242" t="s">
        <v>1634</v>
      </c>
      <c r="B242" t="str">
        <f t="shared" si="15"/>
        <v>gas</v>
      </c>
      <c r="C242" t="str">
        <f t="shared" si="16"/>
        <v>power and desalination open cycle gas turbine</v>
      </c>
      <c r="D242" t="str">
        <f t="shared" si="17"/>
        <v>natural gas</v>
      </c>
      <c r="E242" t="str">
        <f t="shared" si="18"/>
        <v>gas oil</v>
      </c>
      <c r="F242" t="s">
        <v>770</v>
      </c>
      <c r="G242" t="s">
        <v>656</v>
      </c>
      <c r="H242" t="s">
        <v>723</v>
      </c>
      <c r="I242" t="s">
        <v>756</v>
      </c>
    </row>
    <row r="243" spans="1:9">
      <c r="A243" t="s">
        <v>1645</v>
      </c>
      <c r="B243" t="str">
        <f t="shared" si="15"/>
        <v>gas</v>
      </c>
      <c r="C243" t="str">
        <f t="shared" si="16"/>
        <v>power and heat combined cycle gas turbine</v>
      </c>
      <c r="D243" t="str">
        <f t="shared" si="17"/>
        <v>blast furnace gas (bfg)</v>
      </c>
      <c r="E243" t="str">
        <f t="shared" si="18"/>
        <v>natural gas</v>
      </c>
      <c r="F243" t="s">
        <v>770</v>
      </c>
      <c r="G243" t="s">
        <v>651</v>
      </c>
      <c r="H243" t="s">
        <v>833</v>
      </c>
      <c r="I243" t="s">
        <v>723</v>
      </c>
    </row>
    <row r="244" spans="1:9">
      <c r="A244" t="s">
        <v>1608</v>
      </c>
      <c r="B244" t="str">
        <f t="shared" si="15"/>
        <v>gas</v>
      </c>
      <c r="C244" t="str">
        <f t="shared" si="16"/>
        <v>power and heat combined cycle gas turbine</v>
      </c>
      <c r="D244" t="str">
        <f t="shared" si="17"/>
        <v>fuel oil heavy</v>
      </c>
      <c r="E244" t="str">
        <f t="shared" si="18"/>
        <v/>
      </c>
      <c r="F244" t="s">
        <v>770</v>
      </c>
      <c r="G244" t="s">
        <v>651</v>
      </c>
      <c r="H244" t="s">
        <v>808</v>
      </c>
    </row>
    <row r="245" spans="1:9">
      <c r="A245" t="s">
        <v>1605</v>
      </c>
      <c r="B245" t="str">
        <f t="shared" si="15"/>
        <v>gas</v>
      </c>
      <c r="C245" t="str">
        <f t="shared" si="16"/>
        <v>power and heat combined cycle gas turbine</v>
      </c>
      <c r="D245" t="str">
        <f t="shared" si="17"/>
        <v>gas</v>
      </c>
      <c r="E245" t="str">
        <f t="shared" si="18"/>
        <v/>
      </c>
      <c r="F245" t="s">
        <v>770</v>
      </c>
      <c r="G245" t="s">
        <v>651</v>
      </c>
      <c r="H245" t="s">
        <v>770</v>
      </c>
    </row>
    <row r="246" spans="1:9">
      <c r="A246" t="s">
        <v>1598</v>
      </c>
      <c r="B246" t="str">
        <f t="shared" si="15"/>
        <v>gas</v>
      </c>
      <c r="C246" t="str">
        <f t="shared" si="16"/>
        <v>power and heat combined cycle gas turbine</v>
      </c>
      <c r="D246" t="str">
        <f t="shared" si="17"/>
        <v>naptha</v>
      </c>
      <c r="E246" t="str">
        <f t="shared" si="18"/>
        <v>natural gas</v>
      </c>
      <c r="F246" t="s">
        <v>770</v>
      </c>
      <c r="G246" t="s">
        <v>651</v>
      </c>
      <c r="H246" t="s">
        <v>797</v>
      </c>
      <c r="I246" t="s">
        <v>723</v>
      </c>
    </row>
    <row r="247" spans="1:9">
      <c r="A247" t="s">
        <v>1557</v>
      </c>
      <c r="B247" t="str">
        <f t="shared" si="15"/>
        <v>gas</v>
      </c>
      <c r="C247" t="str">
        <f t="shared" si="16"/>
        <v>power and heat combined cycle gas turbine</v>
      </c>
      <c r="D247" t="str">
        <f t="shared" si="17"/>
        <v>natual gas</v>
      </c>
      <c r="E247" t="str">
        <f t="shared" si="18"/>
        <v/>
      </c>
      <c r="F247" t="s">
        <v>770</v>
      </c>
      <c r="G247" t="s">
        <v>651</v>
      </c>
      <c r="H247" t="s">
        <v>776</v>
      </c>
    </row>
    <row r="248" spans="1:9">
      <c r="A248" t="s">
        <v>1537</v>
      </c>
      <c r="B248" t="str">
        <f t="shared" si="15"/>
        <v>gas</v>
      </c>
      <c r="C248" t="str">
        <f t="shared" si="16"/>
        <v>power and heat combined cycle gas turbine</v>
      </c>
      <c r="D248" t="str">
        <f t="shared" si="17"/>
        <v>natural gas</v>
      </c>
      <c r="E248" t="str">
        <f t="shared" si="18"/>
        <v/>
      </c>
      <c r="F248" t="s">
        <v>770</v>
      </c>
      <c r="G248" t="s">
        <v>651</v>
      </c>
      <c r="H248" t="s">
        <v>723</v>
      </c>
    </row>
    <row r="249" spans="1:9">
      <c r="A249" t="s">
        <v>1610</v>
      </c>
      <c r="B249" t="str">
        <f t="shared" si="15"/>
        <v>gas</v>
      </c>
      <c r="C249" t="str">
        <f t="shared" si="16"/>
        <v>power and heat combined cycle gas turbine</v>
      </c>
      <c r="D249" t="str">
        <f t="shared" si="17"/>
        <v>natural gas (recovery gas from steel mill)</v>
      </c>
      <c r="E249" t="str">
        <f t="shared" si="18"/>
        <v/>
      </c>
      <c r="F249" t="s">
        <v>770</v>
      </c>
      <c r="G249" t="s">
        <v>651</v>
      </c>
      <c r="H249" t="s">
        <v>814</v>
      </c>
    </row>
    <row r="250" spans="1:9">
      <c r="A250" t="s">
        <v>1552</v>
      </c>
      <c r="B250" t="str">
        <f t="shared" si="15"/>
        <v>gas</v>
      </c>
      <c r="C250" t="str">
        <f t="shared" si="16"/>
        <v>power and heat combined cycle gas turbine</v>
      </c>
      <c r="D250" t="str">
        <f t="shared" si="17"/>
        <v>natural gas and wood waste</v>
      </c>
      <c r="E250" t="str">
        <f t="shared" si="18"/>
        <v/>
      </c>
      <c r="F250" t="s">
        <v>770</v>
      </c>
      <c r="G250" t="s">
        <v>651</v>
      </c>
      <c r="H250" t="s">
        <v>771</v>
      </c>
    </row>
    <row r="251" spans="1:9">
      <c r="A251" t="s">
        <v>1551</v>
      </c>
      <c r="B251" t="str">
        <f t="shared" si="15"/>
        <v>gas</v>
      </c>
      <c r="C251" t="str">
        <f t="shared" si="16"/>
        <v>power and heat open cycle gas turbine</v>
      </c>
      <c r="D251" t="str">
        <f t="shared" si="17"/>
        <v/>
      </c>
      <c r="E251" t="str">
        <f t="shared" si="18"/>
        <v/>
      </c>
      <c r="F251" t="s">
        <v>770</v>
      </c>
      <c r="G251" t="s">
        <v>646</v>
      </c>
    </row>
    <row r="252" spans="1:9">
      <c r="A252" t="s">
        <v>1522</v>
      </c>
      <c r="B252" t="str">
        <f t="shared" si="15"/>
        <v>gas</v>
      </c>
      <c r="C252" t="str">
        <f t="shared" si="16"/>
        <v>power and heat open cycle gas turbine</v>
      </c>
      <c r="D252" t="str">
        <f t="shared" si="17"/>
        <v>natural gas</v>
      </c>
      <c r="E252" t="str">
        <f t="shared" si="18"/>
        <v>fuel oil</v>
      </c>
      <c r="F252" t="s">
        <v>770</v>
      </c>
      <c r="G252" t="s">
        <v>646</v>
      </c>
      <c r="H252" t="s">
        <v>723</v>
      </c>
      <c r="I252" t="s">
        <v>795</v>
      </c>
    </row>
    <row r="253" spans="1:9">
      <c r="A253" t="s">
        <v>1553</v>
      </c>
      <c r="B253" t="str">
        <f t="shared" si="15"/>
        <v>gas</v>
      </c>
      <c r="C253" t="str">
        <f t="shared" si="16"/>
        <v>power and heat open cycle gas turbine</v>
      </c>
      <c r="D253" t="str">
        <f t="shared" si="17"/>
        <v>natural gas and produced gas</v>
      </c>
      <c r="E253" t="str">
        <f t="shared" si="18"/>
        <v/>
      </c>
      <c r="F253" t="s">
        <v>770</v>
      </c>
      <c r="G253" t="s">
        <v>646</v>
      </c>
      <c r="H253" t="s">
        <v>772</v>
      </c>
    </row>
    <row r="254" spans="1:9">
      <c r="A254" t="s">
        <v>1554</v>
      </c>
      <c r="B254" t="str">
        <f t="shared" si="15"/>
        <v>gas</v>
      </c>
      <c r="C254" t="str">
        <f t="shared" si="16"/>
        <v>power and heat open cycle gas turbine</v>
      </c>
      <c r="D254" t="str">
        <f t="shared" si="17"/>
        <v>natural gas and regeneration gas</v>
      </c>
      <c r="E254" t="str">
        <f t="shared" si="18"/>
        <v/>
      </c>
      <c r="F254" t="s">
        <v>770</v>
      </c>
      <c r="G254" t="s">
        <v>646</v>
      </c>
      <c r="H254" t="s">
        <v>773</v>
      </c>
    </row>
    <row r="255" spans="1:9">
      <c r="A255" t="s">
        <v>1580</v>
      </c>
      <c r="B255" t="str">
        <f t="shared" si="15"/>
        <v>gas</v>
      </c>
      <c r="C255" t="str">
        <f t="shared" si="16"/>
        <v>power and heat open cycle gas turbine</v>
      </c>
      <c r="D255" t="str">
        <f t="shared" si="17"/>
        <v>oil distillate</v>
      </c>
      <c r="E255" t="str">
        <f t="shared" si="18"/>
        <v>natural gas</v>
      </c>
      <c r="F255" t="s">
        <v>770</v>
      </c>
      <c r="G255" t="s">
        <v>646</v>
      </c>
      <c r="H255" t="s">
        <v>791</v>
      </c>
      <c r="I255" t="s">
        <v>723</v>
      </c>
    </row>
    <row r="256" spans="1:9">
      <c r="A256" t="s">
        <v>1590</v>
      </c>
      <c r="B256" t="str">
        <f t="shared" si="15"/>
        <v>gas</v>
      </c>
      <c r="C256" t="str">
        <f t="shared" si="16"/>
        <v>power and heat open cycle gas turbine</v>
      </c>
      <c r="D256" t="str">
        <f t="shared" si="17"/>
        <v>refinery residue (oil, gas)</v>
      </c>
      <c r="E256" t="str">
        <f t="shared" si="18"/>
        <v/>
      </c>
      <c r="F256" t="s">
        <v>770</v>
      </c>
      <c r="G256" t="s">
        <v>646</v>
      </c>
      <c r="H256" t="s">
        <v>800</v>
      </c>
    </row>
    <row r="257" spans="1:9">
      <c r="A257" t="s">
        <v>1644</v>
      </c>
      <c r="B257" t="str">
        <f t="shared" ref="B257:B320" si="19" xml:space="preserve"> LOWER(F257)</f>
        <v>gas</v>
      </c>
      <c r="C257" t="str">
        <f t="shared" si="16"/>
        <v>sub-critical thermal</v>
      </c>
      <c r="D257" t="str">
        <f t="shared" si="17"/>
        <v>blast furnace gas (dowson gas)</v>
      </c>
      <c r="E257" t="str">
        <f t="shared" si="18"/>
        <v>natural gas</v>
      </c>
      <c r="F257" t="s">
        <v>770</v>
      </c>
      <c r="G257" t="s">
        <v>636</v>
      </c>
      <c r="H257" t="s">
        <v>832</v>
      </c>
      <c r="I257" t="s">
        <v>723</v>
      </c>
    </row>
    <row r="258" spans="1:9">
      <c r="A258" t="s">
        <v>1526</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770</v>
      </c>
      <c r="G258" t="s">
        <v>636</v>
      </c>
      <c r="H258" t="s">
        <v>757</v>
      </c>
      <c r="I258" t="s">
        <v>723</v>
      </c>
    </row>
    <row r="259" spans="1:9">
      <c r="A259" t="s">
        <v>1582</v>
      </c>
      <c r="B259" t="str">
        <f t="shared" si="19"/>
        <v>gas</v>
      </c>
      <c r="C259" t="str">
        <f t="shared" si="20"/>
        <v>sub-critical thermal</v>
      </c>
      <c r="D259" t="str">
        <f t="shared" si="21"/>
        <v>high-calorific coke-oven gas and blast furnace gas</v>
      </c>
      <c r="E259" t="str">
        <f t="shared" si="22"/>
        <v/>
      </c>
      <c r="F259" t="s">
        <v>770</v>
      </c>
      <c r="G259" t="s">
        <v>636</v>
      </c>
      <c r="H259" t="s">
        <v>793</v>
      </c>
    </row>
    <row r="260" spans="1:9">
      <c r="A260" t="s">
        <v>1616</v>
      </c>
      <c r="B260" t="str">
        <f t="shared" si="19"/>
        <v>gas</v>
      </c>
      <c r="C260" t="str">
        <f t="shared" si="20"/>
        <v>sub-critical thermal</v>
      </c>
      <c r="D260" t="str">
        <f t="shared" si="21"/>
        <v>liquified natural gas</v>
      </c>
      <c r="E260" t="str">
        <f t="shared" si="22"/>
        <v/>
      </c>
      <c r="F260" t="s">
        <v>770</v>
      </c>
      <c r="G260" t="s">
        <v>636</v>
      </c>
      <c r="H260" t="s">
        <v>815</v>
      </c>
    </row>
    <row r="261" spans="1:9">
      <c r="A261" t="s">
        <v>1589</v>
      </c>
      <c r="B261" t="str">
        <f t="shared" si="19"/>
        <v>gas</v>
      </c>
      <c r="C261" t="str">
        <f t="shared" si="20"/>
        <v>sub-critical thermal</v>
      </c>
      <c r="D261" t="str">
        <f t="shared" si="21"/>
        <v>lshs oil</v>
      </c>
      <c r="E261" t="str">
        <f t="shared" si="22"/>
        <v>natural gas</v>
      </c>
      <c r="F261" t="s">
        <v>770</v>
      </c>
      <c r="G261" t="s">
        <v>636</v>
      </c>
      <c r="H261" t="s">
        <v>799</v>
      </c>
      <c r="I261" t="s">
        <v>723</v>
      </c>
    </row>
    <row r="262" spans="1:9">
      <c r="A262" t="s">
        <v>1652</v>
      </c>
      <c r="B262" t="str">
        <f t="shared" si="19"/>
        <v>gas</v>
      </c>
      <c r="C262" t="str">
        <f t="shared" si="20"/>
        <v>sub-critical thermal</v>
      </c>
      <c r="D262" t="str">
        <f t="shared" si="21"/>
        <v>natual gas and hsd</v>
      </c>
      <c r="E262" t="str">
        <f t="shared" si="22"/>
        <v/>
      </c>
      <c r="F262" t="s">
        <v>770</v>
      </c>
      <c r="G262" t="s">
        <v>636</v>
      </c>
      <c r="H262" t="s">
        <v>834</v>
      </c>
    </row>
    <row r="263" spans="1:9">
      <c r="A263" t="s">
        <v>1520</v>
      </c>
      <c r="B263" t="str">
        <f t="shared" si="19"/>
        <v>gas</v>
      </c>
      <c r="C263" t="str">
        <f t="shared" si="20"/>
        <v>sub-critical thermal</v>
      </c>
      <c r="D263" t="str">
        <f t="shared" si="21"/>
        <v>natural gas</v>
      </c>
      <c r="E263" t="str">
        <f t="shared" si="22"/>
        <v>light fuel oil/diesel</v>
      </c>
      <c r="F263" t="s">
        <v>770</v>
      </c>
      <c r="G263" t="s">
        <v>636</v>
      </c>
      <c r="H263" t="s">
        <v>723</v>
      </c>
      <c r="I263" t="s">
        <v>1406</v>
      </c>
    </row>
    <row r="264" spans="1:9">
      <c r="A264" t="s">
        <v>1649</v>
      </c>
      <c r="B264" t="str">
        <f t="shared" si="19"/>
        <v>gas</v>
      </c>
      <c r="C264" t="str">
        <f t="shared" si="20"/>
        <v>sub-critical thermal</v>
      </c>
      <c r="D264" t="str">
        <f t="shared" si="21"/>
        <v>natural gas and furnace oil</v>
      </c>
      <c r="E264" t="str">
        <f t="shared" si="22"/>
        <v>residual oil</v>
      </c>
      <c r="F264" t="s">
        <v>770</v>
      </c>
      <c r="G264" t="s">
        <v>636</v>
      </c>
      <c r="H264" t="s">
        <v>837</v>
      </c>
      <c r="I264" t="s">
        <v>863</v>
      </c>
    </row>
    <row r="265" spans="1:9">
      <c r="A265" t="s">
        <v>1574</v>
      </c>
      <c r="B265" t="str">
        <f t="shared" si="19"/>
        <v>gas</v>
      </c>
      <c r="C265" t="str">
        <f t="shared" si="20"/>
        <v>sub-critical thermal</v>
      </c>
      <c r="D265" t="str">
        <f t="shared" si="21"/>
        <v>natural gas and heavy fuel oil</v>
      </c>
      <c r="E265" t="str">
        <f t="shared" si="22"/>
        <v/>
      </c>
      <c r="F265" t="s">
        <v>770</v>
      </c>
      <c r="G265" t="s">
        <v>636</v>
      </c>
      <c r="H265" t="s">
        <v>787</v>
      </c>
    </row>
    <row r="266" spans="1:9">
      <c r="A266" t="s">
        <v>1571</v>
      </c>
      <c r="B266" t="str">
        <f t="shared" si="19"/>
        <v>gas</v>
      </c>
      <c r="C266" t="str">
        <f t="shared" si="20"/>
        <v>sub-critical thermal</v>
      </c>
      <c r="D266" t="str">
        <f t="shared" si="21"/>
        <v>natural gas and heavy oil</v>
      </c>
      <c r="E266" t="str">
        <f t="shared" si="22"/>
        <v/>
      </c>
      <c r="F266" t="s">
        <v>770</v>
      </c>
      <c r="G266" t="s">
        <v>636</v>
      </c>
      <c r="H266" t="s">
        <v>788</v>
      </c>
    </row>
    <row r="267" spans="1:9">
      <c r="A267" t="s">
        <v>1573</v>
      </c>
      <c r="B267" t="str">
        <f t="shared" si="19"/>
        <v>gas</v>
      </c>
      <c r="C267" t="str">
        <f t="shared" si="20"/>
        <v>sub-critical thermal</v>
      </c>
      <c r="D267" t="str">
        <f t="shared" si="21"/>
        <v>natural gas and light fuel oil</v>
      </c>
      <c r="E267" t="str">
        <f t="shared" si="22"/>
        <v/>
      </c>
      <c r="F267" t="s">
        <v>770</v>
      </c>
      <c r="G267" t="s">
        <v>636</v>
      </c>
      <c r="H267" t="s">
        <v>765</v>
      </c>
    </row>
    <row r="268" spans="1:9">
      <c r="A268" t="s">
        <v>1623</v>
      </c>
      <c r="B268" t="str">
        <f t="shared" si="19"/>
        <v>gas</v>
      </c>
      <c r="C268" t="str">
        <f t="shared" si="20"/>
        <v>super-critical thermal</v>
      </c>
      <c r="D268" t="str">
        <f t="shared" si="21"/>
        <v>liquified natural gas</v>
      </c>
      <c r="E268" t="str">
        <f t="shared" si="22"/>
        <v/>
      </c>
      <c r="F268" t="s">
        <v>770</v>
      </c>
      <c r="G268" t="s">
        <v>637</v>
      </c>
      <c r="H268" t="s">
        <v>815</v>
      </c>
    </row>
    <row r="269" spans="1:9">
      <c r="A269" t="s">
        <v>1618</v>
      </c>
      <c r="B269" t="str">
        <f t="shared" si="19"/>
        <v>gas</v>
      </c>
      <c r="C269" t="str">
        <f t="shared" si="20"/>
        <v>super-critical thermal</v>
      </c>
      <c r="D269" t="str">
        <f t="shared" si="21"/>
        <v>liquified natural gas (lng)</v>
      </c>
      <c r="E269" t="str">
        <f t="shared" si="22"/>
        <v/>
      </c>
      <c r="F269" t="s">
        <v>770</v>
      </c>
      <c r="G269" t="s">
        <v>637</v>
      </c>
      <c r="H269" t="s">
        <v>818</v>
      </c>
    </row>
    <row r="270" spans="1:9">
      <c r="A270" t="s">
        <v>1619</v>
      </c>
      <c r="B270" t="str">
        <f t="shared" si="19"/>
        <v>gas</v>
      </c>
      <c r="C270" t="str">
        <f t="shared" si="20"/>
        <v>super-critical thermal</v>
      </c>
      <c r="D270" t="str">
        <f t="shared" si="21"/>
        <v>lng</v>
      </c>
      <c r="E270" t="str">
        <f t="shared" si="22"/>
        <v/>
      </c>
      <c r="F270" t="s">
        <v>770</v>
      </c>
      <c r="G270" t="s">
        <v>637</v>
      </c>
      <c r="H270" t="s">
        <v>780</v>
      </c>
    </row>
    <row r="271" spans="1:9">
      <c r="A271" t="s">
        <v>1521</v>
      </c>
      <c r="B271" t="str">
        <f t="shared" si="19"/>
        <v>gas</v>
      </c>
      <c r="C271" t="str">
        <f t="shared" si="20"/>
        <v>super-critical thermal</v>
      </c>
      <c r="D271" t="str">
        <f t="shared" si="21"/>
        <v>natural gas</v>
      </c>
      <c r="E271" t="str">
        <f t="shared" si="22"/>
        <v>fuel oil</v>
      </c>
      <c r="F271" t="s">
        <v>770</v>
      </c>
      <c r="G271" t="s">
        <v>637</v>
      </c>
      <c r="H271" t="s">
        <v>723</v>
      </c>
      <c r="I271" t="s">
        <v>795</v>
      </c>
    </row>
    <row r="272" spans="1:9">
      <c r="A272" t="s">
        <v>1565</v>
      </c>
      <c r="B272" t="str">
        <f t="shared" si="19"/>
        <v>gas</v>
      </c>
      <c r="C272" t="str">
        <f t="shared" si="20"/>
        <v>thermal and ccgt</v>
      </c>
      <c r="D272" t="str">
        <f t="shared" si="21"/>
        <v>diesel oil</v>
      </c>
      <c r="E272" t="str">
        <f t="shared" si="22"/>
        <v/>
      </c>
      <c r="F272" t="s">
        <v>770</v>
      </c>
      <c r="G272" t="s">
        <v>652</v>
      </c>
      <c r="H272" t="s">
        <v>779</v>
      </c>
    </row>
    <row r="273" spans="1:9">
      <c r="A273" t="s">
        <v>1620</v>
      </c>
      <c r="B273" t="str">
        <f t="shared" si="19"/>
        <v>gas</v>
      </c>
      <c r="C273" t="str">
        <f t="shared" si="20"/>
        <v>thermal and ccgt</v>
      </c>
      <c r="D273" t="str">
        <f t="shared" si="21"/>
        <v>lng</v>
      </c>
      <c r="E273" t="str">
        <f t="shared" si="22"/>
        <v/>
      </c>
      <c r="F273" t="s">
        <v>770</v>
      </c>
      <c r="G273" t="s">
        <v>652</v>
      </c>
      <c r="H273" t="s">
        <v>780</v>
      </c>
    </row>
    <row r="274" spans="1:9">
      <c r="A274" t="s">
        <v>1538</v>
      </c>
      <c r="B274" t="str">
        <f t="shared" si="19"/>
        <v>gas</v>
      </c>
      <c r="C274" t="str">
        <f t="shared" si="20"/>
        <v>thermal and ccgt</v>
      </c>
      <c r="D274" t="str">
        <f t="shared" si="21"/>
        <v>natural gas</v>
      </c>
      <c r="E274" t="str">
        <f t="shared" si="22"/>
        <v>heavy fuel oil</v>
      </c>
      <c r="F274" t="s">
        <v>770</v>
      </c>
      <c r="G274" t="s">
        <v>652</v>
      </c>
      <c r="H274" t="s">
        <v>723</v>
      </c>
      <c r="I274" t="s">
        <v>767</v>
      </c>
    </row>
    <row r="275" spans="1:9">
      <c r="A275" t="s">
        <v>1622</v>
      </c>
      <c r="B275" t="str">
        <f t="shared" si="19"/>
        <v>gas</v>
      </c>
      <c r="C275" t="str">
        <f t="shared" si="20"/>
        <v>thermal and ccgt</v>
      </c>
      <c r="D275" t="str">
        <f t="shared" si="21"/>
        <v>natural gas, heavy oil, coke oven gas</v>
      </c>
      <c r="E275" t="str">
        <f t="shared" si="22"/>
        <v/>
      </c>
      <c r="F275" t="s">
        <v>770</v>
      </c>
      <c r="G275" t="s">
        <v>652</v>
      </c>
      <c r="H275" t="s">
        <v>820</v>
      </c>
    </row>
    <row r="276" spans="1:9">
      <c r="A276" t="s">
        <v>1655</v>
      </c>
      <c r="B276" t="str">
        <f t="shared" si="19"/>
        <v>gas</v>
      </c>
      <c r="C276" t="str">
        <f t="shared" si="20"/>
        <v>thermal and ocgt</v>
      </c>
      <c r="D276" t="str">
        <f t="shared" si="21"/>
        <v>fuel oil</v>
      </c>
      <c r="E276" t="str">
        <f t="shared" si="22"/>
        <v>light fuel oil/diesel</v>
      </c>
      <c r="F276" t="s">
        <v>770</v>
      </c>
      <c r="G276" t="s">
        <v>647</v>
      </c>
      <c r="H276" t="s">
        <v>795</v>
      </c>
      <c r="I276" t="s">
        <v>1406</v>
      </c>
    </row>
    <row r="277" spans="1:9">
      <c r="A277" t="s">
        <v>1626</v>
      </c>
      <c r="B277" t="str">
        <f t="shared" si="19"/>
        <v>gas</v>
      </c>
      <c r="C277" t="str">
        <f t="shared" si="20"/>
        <v>thermal and ocgt</v>
      </c>
      <c r="D277" t="str">
        <f t="shared" si="21"/>
        <v>lng</v>
      </c>
      <c r="E277" t="str">
        <f t="shared" si="22"/>
        <v>gas oil</v>
      </c>
      <c r="F277" t="s">
        <v>770</v>
      </c>
      <c r="G277" t="s">
        <v>647</v>
      </c>
      <c r="H277" t="s">
        <v>780</v>
      </c>
      <c r="I277" t="s">
        <v>756</v>
      </c>
    </row>
    <row r="278" spans="1:9">
      <c r="A278" t="s">
        <v>1523</v>
      </c>
      <c r="B278" t="str">
        <f t="shared" si="19"/>
        <v>gas</v>
      </c>
      <c r="C278" t="str">
        <f t="shared" si="20"/>
        <v>thermal and ocgt</v>
      </c>
      <c r="D278" t="str">
        <f t="shared" si="21"/>
        <v>natural gas</v>
      </c>
      <c r="E278" t="str">
        <f t="shared" si="22"/>
        <v>fuel oil</v>
      </c>
      <c r="F278" t="s">
        <v>770</v>
      </c>
      <c r="G278" t="s">
        <v>647</v>
      </c>
      <c r="H278" t="s">
        <v>723</v>
      </c>
      <c r="I278" t="s">
        <v>795</v>
      </c>
    </row>
    <row r="279" spans="1:9">
      <c r="A279" t="s">
        <v>1613</v>
      </c>
      <c r="B279" t="str">
        <f t="shared" si="19"/>
        <v>gas</v>
      </c>
      <c r="C279" t="str">
        <f t="shared" si="20"/>
        <v>thermal, ocgt and ccgt</v>
      </c>
      <c r="D279" t="str">
        <f t="shared" si="21"/>
        <v>lng</v>
      </c>
      <c r="E279" t="str">
        <f t="shared" si="22"/>
        <v>heavy fuel oil</v>
      </c>
      <c r="F279" t="s">
        <v>770</v>
      </c>
      <c r="G279" t="s">
        <v>655</v>
      </c>
      <c r="H279" t="s">
        <v>780</v>
      </c>
      <c r="I279" t="s">
        <v>767</v>
      </c>
    </row>
    <row r="280" spans="1:9">
      <c r="A280" t="s">
        <v>1627</v>
      </c>
      <c r="B280" t="str">
        <f t="shared" si="19"/>
        <v>gas</v>
      </c>
      <c r="C280" t="str">
        <f t="shared" si="20"/>
        <v>thermal, ocgt and ccgt</v>
      </c>
      <c r="D280" t="str">
        <f t="shared" si="21"/>
        <v>natural gas</v>
      </c>
      <c r="E280" t="str">
        <f t="shared" si="22"/>
        <v>fuel oil</v>
      </c>
      <c r="F280" t="s">
        <v>770</v>
      </c>
      <c r="G280" t="s">
        <v>655</v>
      </c>
      <c r="H280" t="s">
        <v>723</v>
      </c>
      <c r="I280" t="s">
        <v>795</v>
      </c>
    </row>
    <row r="281" spans="1:9">
      <c r="A281" t="s">
        <v>1827</v>
      </c>
      <c r="B281" t="str">
        <f t="shared" si="19"/>
        <v>geothermal</v>
      </c>
      <c r="C281" t="str">
        <f t="shared" si="20"/>
        <v/>
      </c>
      <c r="D281" t="str">
        <f t="shared" si="21"/>
        <v/>
      </c>
      <c r="E281" t="str">
        <f t="shared" si="22"/>
        <v/>
      </c>
      <c r="F281" t="s">
        <v>944</v>
      </c>
    </row>
    <row r="282" spans="1:9">
      <c r="A282" t="s">
        <v>1825</v>
      </c>
      <c r="B282" t="str">
        <f t="shared" si="19"/>
        <v>geothermal</v>
      </c>
      <c r="C282" t="str">
        <f t="shared" si="20"/>
        <v>binary</v>
      </c>
      <c r="D282" t="str">
        <f t="shared" si="21"/>
        <v/>
      </c>
      <c r="E282" t="str">
        <f t="shared" si="22"/>
        <v/>
      </c>
      <c r="F282" t="s">
        <v>944</v>
      </c>
      <c r="G282" t="s">
        <v>678</v>
      </c>
    </row>
    <row r="283" spans="1:9">
      <c r="A283" t="s">
        <v>1829</v>
      </c>
      <c r="B283" t="str">
        <f t="shared" si="19"/>
        <v>geothermal</v>
      </c>
      <c r="C283" t="str">
        <f t="shared" si="20"/>
        <v>combined cycle (direct st followed by binary)</v>
      </c>
      <c r="D283" t="str">
        <f t="shared" si="21"/>
        <v/>
      </c>
      <c r="E283" t="str">
        <f t="shared" si="22"/>
        <v/>
      </c>
      <c r="F283" t="s">
        <v>944</v>
      </c>
      <c r="G283" t="s">
        <v>681</v>
      </c>
    </row>
    <row r="284" spans="1:9">
      <c r="A284" t="s">
        <v>1826</v>
      </c>
      <c r="B284" t="str">
        <f t="shared" si="19"/>
        <v>geothermal</v>
      </c>
      <c r="C284" t="str">
        <f t="shared" si="20"/>
        <v>direct and binary</v>
      </c>
      <c r="D284" t="str">
        <f t="shared" si="21"/>
        <v/>
      </c>
      <c r="E284" t="str">
        <f t="shared" si="22"/>
        <v/>
      </c>
      <c r="F284" t="s">
        <v>944</v>
      </c>
      <c r="G284" t="s">
        <v>679</v>
      </c>
    </row>
    <row r="285" spans="1:9">
      <c r="A285" t="s">
        <v>1823</v>
      </c>
      <c r="B285" t="str">
        <f t="shared" si="19"/>
        <v>geothermal</v>
      </c>
      <c r="C285" t="str">
        <f t="shared" si="20"/>
        <v>direct subcritical steam condensing turbine (st)</v>
      </c>
      <c r="D285" t="str">
        <f t="shared" si="21"/>
        <v/>
      </c>
      <c r="E285" t="str">
        <f t="shared" si="22"/>
        <v/>
      </c>
      <c r="F285" t="s">
        <v>944</v>
      </c>
      <c r="G285" t="s">
        <v>676</v>
      </c>
    </row>
    <row r="286" spans="1:9">
      <c r="A286" t="s">
        <v>1828</v>
      </c>
      <c r="B286" t="str">
        <f t="shared" si="19"/>
        <v>geothermal</v>
      </c>
      <c r="C286" t="str">
        <f t="shared" si="20"/>
        <v>double flash</v>
      </c>
      <c r="D286" t="str">
        <f t="shared" si="21"/>
        <v/>
      </c>
      <c r="E286" t="str">
        <f t="shared" si="22"/>
        <v/>
      </c>
      <c r="F286" t="s">
        <v>944</v>
      </c>
      <c r="G286" t="s">
        <v>680</v>
      </c>
    </row>
    <row r="287" spans="1:9">
      <c r="A287" t="s">
        <v>1824</v>
      </c>
      <c r="B287" t="str">
        <f t="shared" si="19"/>
        <v>geothermal</v>
      </c>
      <c r="C287" t="str">
        <f t="shared" si="20"/>
        <v>flash</v>
      </c>
      <c r="D287" t="str">
        <f t="shared" si="21"/>
        <v/>
      </c>
      <c r="E287" t="str">
        <f t="shared" si="22"/>
        <v/>
      </c>
      <c r="F287" t="s">
        <v>944</v>
      </c>
      <c r="G287" t="s">
        <v>677</v>
      </c>
    </row>
    <row r="288" spans="1:9">
      <c r="A288" t="s">
        <v>1830</v>
      </c>
      <c r="B288" t="str">
        <f t="shared" si="19"/>
        <v>geothermal</v>
      </c>
      <c r="C288" t="str">
        <f t="shared" si="20"/>
        <v>triple flash</v>
      </c>
      <c r="D288" t="str">
        <f t="shared" si="21"/>
        <v/>
      </c>
      <c r="E288" t="str">
        <f t="shared" si="22"/>
        <v/>
      </c>
      <c r="F288" t="s">
        <v>944</v>
      </c>
      <c r="G288" t="s">
        <v>682</v>
      </c>
    </row>
    <row r="289" spans="1:8">
      <c r="A289" t="s">
        <v>1815</v>
      </c>
      <c r="B289" t="str">
        <f t="shared" si="19"/>
        <v>hydro</v>
      </c>
      <c r="C289" t="str">
        <f t="shared" si="20"/>
        <v/>
      </c>
      <c r="D289" t="str">
        <f t="shared" si="21"/>
        <v/>
      </c>
      <c r="E289" t="str">
        <f t="shared" si="22"/>
        <v/>
      </c>
      <c r="F289" t="s">
        <v>943</v>
      </c>
    </row>
    <row r="290" spans="1:8">
      <c r="A290" t="s">
        <v>1814</v>
      </c>
      <c r="B290" t="str">
        <f t="shared" si="19"/>
        <v>hydro</v>
      </c>
      <c r="C290" t="str">
        <f t="shared" si="20"/>
        <v>barrage with run-of-river generation</v>
      </c>
      <c r="D290" t="str">
        <f t="shared" si="21"/>
        <v/>
      </c>
      <c r="E290" t="str">
        <f t="shared" si="22"/>
        <v/>
      </c>
      <c r="F290" t="s">
        <v>943</v>
      </c>
      <c r="G290" t="s">
        <v>668</v>
      </c>
    </row>
    <row r="291" spans="1:8">
      <c r="A291" t="s">
        <v>1822</v>
      </c>
      <c r="B291" t="str">
        <f t="shared" si="19"/>
        <v>hydro</v>
      </c>
      <c r="C291" t="str">
        <f t="shared" si="20"/>
        <v>dam on a canal</v>
      </c>
      <c r="D291" t="str">
        <f t="shared" si="21"/>
        <v/>
      </c>
      <c r="E291" t="str">
        <f t="shared" si="22"/>
        <v/>
      </c>
      <c r="F291" t="s">
        <v>943</v>
      </c>
      <c r="G291" t="s">
        <v>675</v>
      </c>
    </row>
    <row r="292" spans="1:8">
      <c r="A292" t="s">
        <v>1818</v>
      </c>
      <c r="B292" t="str">
        <f t="shared" si="19"/>
        <v>hydro</v>
      </c>
      <c r="C292" t="str">
        <f t="shared" si="20"/>
        <v>dam on a lake</v>
      </c>
      <c r="D292" t="str">
        <f t="shared" si="21"/>
        <v/>
      </c>
      <c r="E292" t="str">
        <f t="shared" si="22"/>
        <v/>
      </c>
      <c r="F292" t="s">
        <v>943</v>
      </c>
      <c r="G292" t="s">
        <v>671</v>
      </c>
    </row>
    <row r="293" spans="1:8">
      <c r="A293" t="s">
        <v>1812</v>
      </c>
      <c r="B293" t="str">
        <f t="shared" si="19"/>
        <v>hydro</v>
      </c>
      <c r="C293" t="str">
        <f t="shared" si="20"/>
        <v>dam on river with reservoir</v>
      </c>
      <c r="D293" t="str">
        <f t="shared" si="21"/>
        <v/>
      </c>
      <c r="E293" t="str">
        <f t="shared" si="22"/>
        <v/>
      </c>
      <c r="F293" t="s">
        <v>943</v>
      </c>
      <c r="G293" t="s">
        <v>666</v>
      </c>
    </row>
    <row r="294" spans="1:8">
      <c r="A294" t="s">
        <v>1811</v>
      </c>
      <c r="B294" t="str">
        <f t="shared" si="19"/>
        <v>hydro</v>
      </c>
      <c r="C294" t="str">
        <f t="shared" si="20"/>
        <v>dam with run-of-river generation</v>
      </c>
      <c r="D294" t="str">
        <f t="shared" si="21"/>
        <v/>
      </c>
      <c r="E294" t="str">
        <f t="shared" si="22"/>
        <v/>
      </c>
      <c r="F294" t="s">
        <v>943</v>
      </c>
      <c r="G294" t="s">
        <v>665</v>
      </c>
    </row>
    <row r="295" spans="1:8">
      <c r="A295" t="s">
        <v>1819</v>
      </c>
      <c r="B295" t="str">
        <f t="shared" si="19"/>
        <v>hydro</v>
      </c>
      <c r="C295" t="str">
        <f t="shared" si="20"/>
        <v>other</v>
      </c>
      <c r="D295" t="str">
        <f t="shared" si="21"/>
        <v/>
      </c>
      <c r="E295" t="str">
        <f t="shared" si="22"/>
        <v/>
      </c>
      <c r="F295" t="s">
        <v>943</v>
      </c>
      <c r="G295" t="s">
        <v>672</v>
      </c>
    </row>
    <row r="296" spans="1:8">
      <c r="A296" t="s">
        <v>1816</v>
      </c>
      <c r="B296" t="str">
        <f t="shared" si="19"/>
        <v>hydro</v>
      </c>
      <c r="C296" t="str">
        <f t="shared" si="20"/>
        <v>pumped storage power plant</v>
      </c>
      <c r="D296" t="str">
        <f t="shared" si="21"/>
        <v/>
      </c>
      <c r="E296" t="str">
        <f t="shared" si="22"/>
        <v/>
      </c>
      <c r="F296" t="s">
        <v>943</v>
      </c>
      <c r="G296" t="s">
        <v>669</v>
      </c>
    </row>
    <row r="297" spans="1:8">
      <c r="A297" t="s">
        <v>1821</v>
      </c>
      <c r="B297" t="str">
        <f t="shared" si="19"/>
        <v>hydro</v>
      </c>
      <c r="C297" t="str">
        <f t="shared" si="20"/>
        <v>tidal</v>
      </c>
      <c r="D297" t="str">
        <f t="shared" si="21"/>
        <v/>
      </c>
      <c r="E297" t="str">
        <f t="shared" si="22"/>
        <v/>
      </c>
      <c r="F297" t="s">
        <v>943</v>
      </c>
      <c r="G297" t="s">
        <v>674</v>
      </c>
    </row>
    <row r="298" spans="1:8">
      <c r="A298" t="s">
        <v>1817</v>
      </c>
      <c r="B298" t="str">
        <f t="shared" si="19"/>
        <v>hydro</v>
      </c>
      <c r="C298" t="str">
        <f t="shared" si="20"/>
        <v>water discharged from another project</v>
      </c>
      <c r="D298" t="str">
        <f t="shared" si="21"/>
        <v/>
      </c>
      <c r="E298" t="str">
        <f t="shared" si="22"/>
        <v/>
      </c>
      <c r="F298" t="s">
        <v>943</v>
      </c>
      <c r="G298" t="s">
        <v>670</v>
      </c>
    </row>
    <row r="299" spans="1:8">
      <c r="A299" t="s">
        <v>1813</v>
      </c>
      <c r="B299" t="str">
        <f t="shared" si="19"/>
        <v>hydro</v>
      </c>
      <c r="C299" t="str">
        <f t="shared" si="20"/>
        <v>weir on a canal</v>
      </c>
      <c r="D299" t="str">
        <f t="shared" si="21"/>
        <v/>
      </c>
      <c r="E299" t="str">
        <f t="shared" si="22"/>
        <v/>
      </c>
      <c r="F299" t="s">
        <v>943</v>
      </c>
      <c r="G299" t="s">
        <v>667</v>
      </c>
    </row>
    <row r="300" spans="1:8">
      <c r="A300" t="s">
        <v>1820</v>
      </c>
      <c r="B300" t="str">
        <f t="shared" si="19"/>
        <v>hydro</v>
      </c>
      <c r="C300" t="str">
        <f t="shared" si="20"/>
        <v>weir on a river</v>
      </c>
      <c r="D300" t="str">
        <f t="shared" si="21"/>
        <v/>
      </c>
      <c r="E300" t="str">
        <f t="shared" si="22"/>
        <v/>
      </c>
      <c r="F300" t="s">
        <v>943</v>
      </c>
      <c r="G300" t="s">
        <v>673</v>
      </c>
    </row>
    <row r="301" spans="1:8">
      <c r="A301" t="s">
        <v>1831</v>
      </c>
      <c r="B301" t="str">
        <f t="shared" si="19"/>
        <v>nuclear</v>
      </c>
      <c r="C301" t="str">
        <f t="shared" si="20"/>
        <v/>
      </c>
      <c r="D301" t="str">
        <f t="shared" si="21"/>
        <v/>
      </c>
      <c r="E301" t="str">
        <f t="shared" si="22"/>
        <v/>
      </c>
      <c r="F301" t="s">
        <v>945</v>
      </c>
    </row>
    <row r="302" spans="1:8">
      <c r="A302" t="s">
        <v>1714</v>
      </c>
      <c r="B302" t="str">
        <f t="shared" si="19"/>
        <v>oil</v>
      </c>
      <c r="C302" t="str">
        <f t="shared" si="20"/>
        <v/>
      </c>
      <c r="D302" t="str">
        <f t="shared" si="21"/>
        <v/>
      </c>
      <c r="E302" t="str">
        <f t="shared" si="22"/>
        <v/>
      </c>
      <c r="F302" t="s">
        <v>806</v>
      </c>
    </row>
    <row r="303" spans="1:8">
      <c r="A303" t="s">
        <v>1790</v>
      </c>
      <c r="B303" t="str">
        <f t="shared" si="19"/>
        <v>oil</v>
      </c>
      <c r="C303" t="str">
        <f t="shared" si="20"/>
        <v/>
      </c>
      <c r="D303" t="str">
        <f t="shared" si="21"/>
        <v>crude oil and diesel</v>
      </c>
      <c r="E303" t="str">
        <f t="shared" si="22"/>
        <v/>
      </c>
      <c r="F303" t="s">
        <v>806</v>
      </c>
      <c r="H303" t="s">
        <v>848</v>
      </c>
    </row>
    <row r="304" spans="1:8">
      <c r="A304" t="s">
        <v>1791</v>
      </c>
      <c r="B304" t="str">
        <f t="shared" si="19"/>
        <v>oil</v>
      </c>
      <c r="C304" t="str">
        <f t="shared" si="20"/>
        <v/>
      </c>
      <c r="D304" t="str">
        <f t="shared" si="21"/>
        <v>crude oil and natural gas</v>
      </c>
      <c r="E304" t="str">
        <f t="shared" si="22"/>
        <v/>
      </c>
      <c r="F304" t="s">
        <v>806</v>
      </c>
      <c r="H304" t="s">
        <v>849</v>
      </c>
    </row>
    <row r="305" spans="1:8">
      <c r="A305" t="s">
        <v>1735</v>
      </c>
      <c r="B305" t="str">
        <f t="shared" si="19"/>
        <v>oil</v>
      </c>
      <c r="C305" t="str">
        <f t="shared" si="20"/>
        <v/>
      </c>
      <c r="D305" t="str">
        <f t="shared" si="21"/>
        <v>diesel</v>
      </c>
      <c r="E305" t="str">
        <f t="shared" si="22"/>
        <v/>
      </c>
      <c r="F305" t="s">
        <v>806</v>
      </c>
      <c r="H305" t="s">
        <v>754</v>
      </c>
    </row>
    <row r="306" spans="1:8">
      <c r="A306" t="s">
        <v>1697</v>
      </c>
      <c r="B306" t="str">
        <f t="shared" si="19"/>
        <v>oil</v>
      </c>
      <c r="C306" t="str">
        <f t="shared" si="20"/>
        <v/>
      </c>
      <c r="D306" t="str">
        <f t="shared" si="21"/>
        <v>diesel oil</v>
      </c>
      <c r="E306" t="str">
        <f t="shared" si="22"/>
        <v/>
      </c>
      <c r="F306" t="s">
        <v>806</v>
      </c>
      <c r="H306" t="s">
        <v>779</v>
      </c>
    </row>
    <row r="307" spans="1:8">
      <c r="A307" t="s">
        <v>1797</v>
      </c>
      <c r="B307" t="str">
        <f t="shared" si="19"/>
        <v>oil</v>
      </c>
      <c r="C307" t="str">
        <f t="shared" si="20"/>
        <v/>
      </c>
      <c r="D307" t="str">
        <f t="shared" si="21"/>
        <v>diesel oil and natural gas</v>
      </c>
      <c r="E307" t="str">
        <f t="shared" si="22"/>
        <v/>
      </c>
      <c r="F307" t="s">
        <v>806</v>
      </c>
      <c r="H307" t="s">
        <v>789</v>
      </c>
    </row>
    <row r="308" spans="1:8">
      <c r="A308" t="s">
        <v>1799</v>
      </c>
      <c r="B308" t="str">
        <f t="shared" si="19"/>
        <v>oil</v>
      </c>
      <c r="C308" t="str">
        <f t="shared" si="20"/>
        <v/>
      </c>
      <c r="D308" t="str">
        <f t="shared" si="21"/>
        <v>distillate oil</v>
      </c>
      <c r="E308" t="str">
        <f t="shared" si="22"/>
        <v/>
      </c>
      <c r="F308" t="s">
        <v>806</v>
      </c>
      <c r="H308" t="s">
        <v>755</v>
      </c>
    </row>
    <row r="309" spans="1:8">
      <c r="A309" t="s">
        <v>1746</v>
      </c>
      <c r="B309" t="str">
        <f t="shared" si="19"/>
        <v>oil</v>
      </c>
      <c r="C309" t="str">
        <f t="shared" si="20"/>
        <v/>
      </c>
      <c r="D309" t="str">
        <f t="shared" si="21"/>
        <v>fuel oil</v>
      </c>
      <c r="E309" t="str">
        <f t="shared" si="22"/>
        <v/>
      </c>
      <c r="F309" t="s">
        <v>806</v>
      </c>
      <c r="H309" t="s">
        <v>795</v>
      </c>
    </row>
    <row r="310" spans="1:8">
      <c r="A310" t="s">
        <v>1745</v>
      </c>
      <c r="B310" t="str">
        <f t="shared" si="19"/>
        <v>oil</v>
      </c>
      <c r="C310" t="str">
        <f t="shared" si="20"/>
        <v/>
      </c>
      <c r="D310" t="str">
        <f t="shared" si="21"/>
        <v>fuel oil and natural gas</v>
      </c>
      <c r="E310" t="str">
        <f t="shared" si="22"/>
        <v/>
      </c>
      <c r="F310" t="s">
        <v>806</v>
      </c>
      <c r="H310" t="s">
        <v>878</v>
      </c>
    </row>
    <row r="311" spans="1:8">
      <c r="A311" t="s">
        <v>1734</v>
      </c>
      <c r="B311" t="str">
        <f t="shared" si="19"/>
        <v>oil</v>
      </c>
      <c r="C311" t="str">
        <f t="shared" si="20"/>
        <v/>
      </c>
      <c r="D311" t="str">
        <f t="shared" si="21"/>
        <v>heavy fuel oil</v>
      </c>
      <c r="E311" t="str">
        <f t="shared" si="22"/>
        <v/>
      </c>
      <c r="F311" t="s">
        <v>806</v>
      </c>
      <c r="H311" t="s">
        <v>767</v>
      </c>
    </row>
    <row r="312" spans="1:8">
      <c r="A312" t="s">
        <v>1762</v>
      </c>
      <c r="B312" t="str">
        <f t="shared" si="19"/>
        <v>oil</v>
      </c>
      <c r="C312" t="str">
        <f t="shared" si="20"/>
        <v/>
      </c>
      <c r="D312" t="str">
        <f t="shared" si="21"/>
        <v>heavy fuel oil and crude oil</v>
      </c>
      <c r="E312" t="str">
        <f t="shared" si="22"/>
        <v/>
      </c>
      <c r="F312" t="s">
        <v>806</v>
      </c>
      <c r="H312" t="s">
        <v>886</v>
      </c>
    </row>
    <row r="313" spans="1:8">
      <c r="A313" t="s">
        <v>1766</v>
      </c>
      <c r="B313" t="str">
        <f t="shared" si="19"/>
        <v>oil</v>
      </c>
      <c r="C313" t="str">
        <f t="shared" si="20"/>
        <v/>
      </c>
      <c r="D313" t="str">
        <f t="shared" si="21"/>
        <v>heavy fuel oil and natural gas</v>
      </c>
      <c r="E313" t="str">
        <f t="shared" si="22"/>
        <v/>
      </c>
      <c r="F313" t="s">
        <v>806</v>
      </c>
      <c r="H313" t="s">
        <v>867</v>
      </c>
    </row>
    <row r="314" spans="1:8">
      <c r="A314" t="s">
        <v>1768</v>
      </c>
      <c r="B314" t="str">
        <f t="shared" si="19"/>
        <v>oil</v>
      </c>
      <c r="C314" t="str">
        <f t="shared" si="20"/>
        <v/>
      </c>
      <c r="D314" t="str">
        <f t="shared" si="21"/>
        <v>heavy fuel oil, natural gas</v>
      </c>
      <c r="E314" t="str">
        <f t="shared" si="22"/>
        <v/>
      </c>
      <c r="F314" t="s">
        <v>806</v>
      </c>
      <c r="H314" t="s">
        <v>890</v>
      </c>
    </row>
    <row r="315" spans="1:8">
      <c r="A315" t="s">
        <v>1775</v>
      </c>
      <c r="B315" t="str">
        <f t="shared" si="19"/>
        <v>oil</v>
      </c>
      <c r="C315" t="str">
        <f t="shared" si="20"/>
        <v/>
      </c>
      <c r="D315" t="str">
        <f t="shared" si="21"/>
        <v>heavy furnace oil</v>
      </c>
      <c r="E315" t="str">
        <f t="shared" si="22"/>
        <v/>
      </c>
      <c r="F315" t="s">
        <v>806</v>
      </c>
      <c r="H315" t="s">
        <v>894</v>
      </c>
    </row>
    <row r="316" spans="1:8">
      <c r="A316" t="s">
        <v>1756</v>
      </c>
      <c r="B316" t="str">
        <f t="shared" si="19"/>
        <v>oil</v>
      </c>
      <c r="C316" t="str">
        <f t="shared" si="20"/>
        <v/>
      </c>
      <c r="D316" t="str">
        <f t="shared" si="21"/>
        <v>heavy oil and crude oil</v>
      </c>
      <c r="E316" t="str">
        <f t="shared" si="22"/>
        <v/>
      </c>
      <c r="F316" t="s">
        <v>806</v>
      </c>
      <c r="H316" t="s">
        <v>882</v>
      </c>
    </row>
    <row r="317" spans="1:8">
      <c r="A317" t="s">
        <v>1728</v>
      </c>
      <c r="B317" t="str">
        <f t="shared" si="19"/>
        <v>oil</v>
      </c>
      <c r="C317" t="str">
        <f t="shared" si="20"/>
        <v/>
      </c>
      <c r="D317" t="str">
        <f t="shared" si="21"/>
        <v>hfo, lfo, ng</v>
      </c>
      <c r="E317" t="str">
        <f t="shared" si="22"/>
        <v/>
      </c>
      <c r="F317" t="s">
        <v>806</v>
      </c>
      <c r="H317" t="s">
        <v>868</v>
      </c>
    </row>
    <row r="318" spans="1:8">
      <c r="A318" t="s">
        <v>1800</v>
      </c>
      <c r="B318" t="str">
        <f t="shared" si="19"/>
        <v>oil</v>
      </c>
      <c r="C318" t="str">
        <f t="shared" si="20"/>
        <v/>
      </c>
      <c r="D318" t="str">
        <f t="shared" si="21"/>
        <v>jet fuel</v>
      </c>
      <c r="E318" t="str">
        <f t="shared" si="22"/>
        <v/>
      </c>
      <c r="F318" t="s">
        <v>806</v>
      </c>
      <c r="H318" t="s">
        <v>907</v>
      </c>
    </row>
    <row r="319" spans="1:8">
      <c r="A319" t="s">
        <v>1785</v>
      </c>
      <c r="B319" t="str">
        <f t="shared" si="19"/>
        <v>oil</v>
      </c>
      <c r="C319" t="str">
        <f t="shared" si="20"/>
        <v/>
      </c>
      <c r="D319" t="str">
        <f t="shared" si="21"/>
        <v>kerosine</v>
      </c>
      <c r="E319" t="str">
        <f t="shared" si="22"/>
        <v/>
      </c>
      <c r="F319" t="s">
        <v>806</v>
      </c>
      <c r="H319" t="s">
        <v>760</v>
      </c>
    </row>
    <row r="320" spans="1:8">
      <c r="A320" t="s">
        <v>1712</v>
      </c>
      <c r="B320" t="str">
        <f t="shared" si="19"/>
        <v>oil</v>
      </c>
      <c r="C320" t="str">
        <f t="shared" si="20"/>
        <v/>
      </c>
      <c r="D320" t="str">
        <f t="shared" si="21"/>
        <v>light fuel oil</v>
      </c>
      <c r="E320" t="str">
        <f t="shared" si="22"/>
        <v/>
      </c>
      <c r="F320" t="s">
        <v>806</v>
      </c>
      <c r="H320" t="s">
        <v>785</v>
      </c>
    </row>
    <row r="321" spans="1:9">
      <c r="A321" t="s">
        <v>1741</v>
      </c>
      <c r="B321" t="str">
        <f t="shared" ref="B321:B384" si="23" xml:space="preserve"> LOWER(F321)</f>
        <v>oil</v>
      </c>
      <c r="C321" t="str">
        <f t="shared" si="20"/>
        <v/>
      </c>
      <c r="D321" t="str">
        <f t="shared" si="21"/>
        <v>low sulphur heavy stock (lshs) (switched from furnace oil in 2000)</v>
      </c>
      <c r="E321" t="str">
        <f t="shared" si="22"/>
        <v/>
      </c>
      <c r="F321" t="s">
        <v>806</v>
      </c>
      <c r="H321" t="s">
        <v>875</v>
      </c>
    </row>
    <row r="322" spans="1:9">
      <c r="A322" t="s">
        <v>1798</v>
      </c>
      <c r="B322" t="str">
        <f t="shared" si="23"/>
        <v>oil</v>
      </c>
      <c r="C322" t="str">
        <f t="shared" ref="C322:C385" si="24" xml:space="preserve"> LOWER(G322)</f>
        <v/>
      </c>
      <c r="D322" t="str">
        <f t="shared" ref="D322:D385" si="25" xml:space="preserve"> LOWER(H322)</f>
        <v>oil , gas</v>
      </c>
      <c r="E322" t="str">
        <f t="shared" ref="E322:E385" si="26" xml:space="preserve"> LOWER(I322)</f>
        <v/>
      </c>
      <c r="F322" t="s">
        <v>806</v>
      </c>
      <c r="H322" t="s">
        <v>906</v>
      </c>
    </row>
    <row r="323" spans="1:9">
      <c r="A323" t="s">
        <v>1809</v>
      </c>
      <c r="B323" t="str">
        <f t="shared" si="23"/>
        <v>oil</v>
      </c>
      <c r="C323" t="str">
        <f t="shared" si="24"/>
        <v/>
      </c>
      <c r="D323" t="str">
        <f t="shared" si="25"/>
        <v>oil and lng</v>
      </c>
      <c r="E323" t="str">
        <f t="shared" si="26"/>
        <v/>
      </c>
      <c r="F323" t="s">
        <v>806</v>
      </c>
      <c r="H323" t="s">
        <v>913</v>
      </c>
    </row>
    <row r="324" spans="1:9">
      <c r="A324" t="s">
        <v>1738</v>
      </c>
      <c r="B324" t="str">
        <f t="shared" si="23"/>
        <v>oil</v>
      </c>
      <c r="C324" t="str">
        <f t="shared" si="24"/>
        <v/>
      </c>
      <c r="D324" t="str">
        <f t="shared" si="25"/>
        <v>oil/diesel</v>
      </c>
      <c r="E324" t="str">
        <f t="shared" si="26"/>
        <v/>
      </c>
      <c r="F324" t="s">
        <v>806</v>
      </c>
      <c r="H324" t="s">
        <v>873</v>
      </c>
    </row>
    <row r="325" spans="1:9">
      <c r="A325" t="s">
        <v>1804</v>
      </c>
      <c r="B325" t="str">
        <f t="shared" si="23"/>
        <v>oil</v>
      </c>
      <c r="C325" t="str">
        <f t="shared" si="24"/>
        <v/>
      </c>
      <c r="D325" t="str">
        <f t="shared" si="25"/>
        <v>other oil</v>
      </c>
      <c r="E325" t="str">
        <f t="shared" si="26"/>
        <v/>
      </c>
      <c r="F325" t="s">
        <v>806</v>
      </c>
      <c r="H325" t="s">
        <v>911</v>
      </c>
    </row>
    <row r="326" spans="1:9">
      <c r="A326" t="s">
        <v>1767</v>
      </c>
      <c r="B326" t="str">
        <f t="shared" si="23"/>
        <v>oil</v>
      </c>
      <c r="C326" t="str">
        <f t="shared" si="24"/>
        <v/>
      </c>
      <c r="D326" t="str">
        <f t="shared" si="25"/>
        <v>petroleum coke</v>
      </c>
      <c r="E326" t="str">
        <f t="shared" si="26"/>
        <v/>
      </c>
      <c r="F326" t="s">
        <v>806</v>
      </c>
      <c r="H326" t="s">
        <v>889</v>
      </c>
    </row>
    <row r="327" spans="1:9">
      <c r="A327" t="s">
        <v>1801</v>
      </c>
      <c r="B327" t="str">
        <f t="shared" si="23"/>
        <v>oil</v>
      </c>
      <c r="C327" t="str">
        <f t="shared" si="24"/>
        <v/>
      </c>
      <c r="D327" t="str">
        <f t="shared" si="25"/>
        <v>refinery gas</v>
      </c>
      <c r="E327" t="str">
        <f t="shared" si="26"/>
        <v/>
      </c>
      <c r="F327" t="s">
        <v>806</v>
      </c>
      <c r="H327" t="s">
        <v>908</v>
      </c>
    </row>
    <row r="328" spans="1:9">
      <c r="A328" t="s">
        <v>1776</v>
      </c>
      <c r="B328" t="str">
        <f t="shared" si="23"/>
        <v>oil</v>
      </c>
      <c r="C328" t="str">
        <f t="shared" si="24"/>
        <v/>
      </c>
      <c r="D328" t="str">
        <f t="shared" si="25"/>
        <v>residual fuel oil</v>
      </c>
      <c r="E328" t="str">
        <f t="shared" si="26"/>
        <v/>
      </c>
      <c r="F328" t="s">
        <v>806</v>
      </c>
      <c r="H328" t="s">
        <v>893</v>
      </c>
    </row>
    <row r="329" spans="1:9">
      <c r="A329" t="s">
        <v>1778</v>
      </c>
      <c r="B329" t="str">
        <f t="shared" si="23"/>
        <v>oil</v>
      </c>
      <c r="C329" t="str">
        <f t="shared" si="24"/>
        <v/>
      </c>
      <c r="D329" t="str">
        <f t="shared" si="25"/>
        <v>residual furnace oil</v>
      </c>
      <c r="E329" t="str">
        <f t="shared" si="26"/>
        <v/>
      </c>
      <c r="F329" t="s">
        <v>806</v>
      </c>
      <c r="H329" t="s">
        <v>892</v>
      </c>
    </row>
    <row r="330" spans="1:9">
      <c r="A330" t="s">
        <v>1764</v>
      </c>
      <c r="B330" t="str">
        <f t="shared" si="23"/>
        <v>oil</v>
      </c>
      <c r="C330" t="str">
        <f t="shared" si="24"/>
        <v/>
      </c>
      <c r="D330" t="str">
        <f t="shared" si="25"/>
        <v>residual oil</v>
      </c>
      <c r="E330" t="str">
        <f t="shared" si="26"/>
        <v/>
      </c>
      <c r="F330" t="s">
        <v>806</v>
      </c>
      <c r="H330" t="s">
        <v>863</v>
      </c>
    </row>
    <row r="331" spans="1:9">
      <c r="A331" t="s">
        <v>1755</v>
      </c>
      <c r="B331" t="str">
        <f t="shared" si="23"/>
        <v>oil</v>
      </c>
      <c r="C331" t="str">
        <f t="shared" si="24"/>
        <v/>
      </c>
      <c r="D331" t="str">
        <f t="shared" si="25"/>
        <v>residual oil, crude oil</v>
      </c>
      <c r="E331" t="str">
        <f t="shared" si="26"/>
        <v/>
      </c>
      <c r="F331" t="s">
        <v>806</v>
      </c>
      <c r="H331" t="s">
        <v>881</v>
      </c>
    </row>
    <row r="332" spans="1:9">
      <c r="A332" t="s">
        <v>1758</v>
      </c>
      <c r="B332" t="str">
        <f t="shared" si="23"/>
        <v>oil</v>
      </c>
      <c r="C332" t="str">
        <f t="shared" si="24"/>
        <v/>
      </c>
      <c r="D332" t="str">
        <f t="shared" si="25"/>
        <v>residual oil, lpg</v>
      </c>
      <c r="E332" t="str">
        <f t="shared" si="26"/>
        <v/>
      </c>
      <c r="F332" t="s">
        <v>806</v>
      </c>
      <c r="H332" t="s">
        <v>883</v>
      </c>
    </row>
    <row r="333" spans="1:9">
      <c r="A333" t="s">
        <v>1759</v>
      </c>
      <c r="B333" t="str">
        <f t="shared" si="23"/>
        <v>oil</v>
      </c>
      <c r="C333" t="str">
        <f t="shared" si="24"/>
        <v/>
      </c>
      <c r="D333" t="str">
        <f t="shared" si="25"/>
        <v>residual oil, naptha</v>
      </c>
      <c r="E333" t="str">
        <f t="shared" si="26"/>
        <v/>
      </c>
      <c r="F333" t="s">
        <v>806</v>
      </c>
      <c r="H333" t="s">
        <v>884</v>
      </c>
    </row>
    <row r="334" spans="1:9">
      <c r="A334" t="s">
        <v>1802</v>
      </c>
      <c r="B334" t="str">
        <f t="shared" si="23"/>
        <v>oil</v>
      </c>
      <c r="C334" t="str">
        <f t="shared" si="24"/>
        <v/>
      </c>
      <c r="D334" t="str">
        <f t="shared" si="25"/>
        <v>waste oil</v>
      </c>
      <c r="E334" t="str">
        <f t="shared" si="26"/>
        <v/>
      </c>
      <c r="F334" t="s">
        <v>806</v>
      </c>
      <c r="H334" t="s">
        <v>909</v>
      </c>
    </row>
    <row r="335" spans="1:9">
      <c r="A335" t="s">
        <v>1763</v>
      </c>
      <c r="B335" t="str">
        <f t="shared" si="23"/>
        <v>oil</v>
      </c>
      <c r="C335" t="str">
        <f t="shared" si="24"/>
        <v>cogeneration power and desalination steam turbine</v>
      </c>
      <c r="D335" t="str">
        <f t="shared" si="25"/>
        <v>heavy fuel oil, crude oil, gas oil</v>
      </c>
      <c r="E335" t="str">
        <f t="shared" si="26"/>
        <v>natural gas</v>
      </c>
      <c r="F335" t="s">
        <v>806</v>
      </c>
      <c r="G335" t="s">
        <v>664</v>
      </c>
      <c r="H335" t="s">
        <v>887</v>
      </c>
      <c r="I335" t="s">
        <v>723</v>
      </c>
    </row>
    <row r="336" spans="1:9">
      <c r="A336" t="s">
        <v>1789</v>
      </c>
      <c r="B336" t="str">
        <f t="shared" si="23"/>
        <v>oil</v>
      </c>
      <c r="C336" t="str">
        <f t="shared" si="24"/>
        <v>cogeneration power and heat steam turbine</v>
      </c>
      <c r="D336" t="str">
        <f t="shared" si="25"/>
        <v>fuel oil</v>
      </c>
      <c r="E336" t="str">
        <f t="shared" si="26"/>
        <v>natural gas</v>
      </c>
      <c r="F336" t="s">
        <v>806</v>
      </c>
      <c r="G336" t="s">
        <v>638</v>
      </c>
      <c r="H336" t="s">
        <v>795</v>
      </c>
      <c r="I336" t="s">
        <v>723</v>
      </c>
    </row>
    <row r="337" spans="1:9">
      <c r="A337" t="s">
        <v>1747</v>
      </c>
      <c r="B337" t="str">
        <f t="shared" si="23"/>
        <v>oil</v>
      </c>
      <c r="C337" t="str">
        <f t="shared" si="24"/>
        <v>cogeneration power and heat steam turbine</v>
      </c>
      <c r="D337" t="str">
        <f t="shared" si="25"/>
        <v>fuel oil heavy</v>
      </c>
      <c r="E337" t="str">
        <f t="shared" si="26"/>
        <v/>
      </c>
      <c r="F337" t="s">
        <v>806</v>
      </c>
      <c r="G337" t="s">
        <v>638</v>
      </c>
      <c r="H337" t="s">
        <v>808</v>
      </c>
    </row>
    <row r="338" spans="1:9">
      <c r="A338" t="s">
        <v>1696</v>
      </c>
      <c r="B338" t="str">
        <f t="shared" si="23"/>
        <v>oil</v>
      </c>
      <c r="C338" t="str">
        <f t="shared" si="24"/>
        <v>cogeneration power and heat steam turbine</v>
      </c>
      <c r="D338" t="str">
        <f t="shared" si="25"/>
        <v>heavy fuel oil</v>
      </c>
      <c r="E338" t="str">
        <f t="shared" si="26"/>
        <v/>
      </c>
      <c r="F338" t="s">
        <v>806</v>
      </c>
      <c r="G338" t="s">
        <v>638</v>
      </c>
      <c r="H338" t="s">
        <v>767</v>
      </c>
    </row>
    <row r="339" spans="1:9">
      <c r="A339" t="s">
        <v>1788</v>
      </c>
      <c r="B339" t="str">
        <f t="shared" si="23"/>
        <v>oil</v>
      </c>
      <c r="C339" t="str">
        <f t="shared" si="24"/>
        <v>cogeneration power and heat steam turbine</v>
      </c>
      <c r="D339" t="str">
        <f t="shared" si="25"/>
        <v>heavy oil</v>
      </c>
      <c r="E339" t="str">
        <f t="shared" si="26"/>
        <v>natural gas</v>
      </c>
      <c r="F339" t="s">
        <v>806</v>
      </c>
      <c r="G339" t="s">
        <v>638</v>
      </c>
      <c r="H339" t="s">
        <v>757</v>
      </c>
      <c r="I339" t="s">
        <v>723</v>
      </c>
    </row>
    <row r="340" spans="1:9">
      <c r="A340" t="s">
        <v>1792</v>
      </c>
      <c r="B340" t="str">
        <f t="shared" si="23"/>
        <v>oil</v>
      </c>
      <c r="C340" t="str">
        <f t="shared" si="24"/>
        <v>cogeneration power and heat steam turbine</v>
      </c>
      <c r="D340" t="str">
        <f t="shared" si="25"/>
        <v>natural gas</v>
      </c>
      <c r="E340" t="str">
        <f t="shared" si="26"/>
        <v>heavy fuel oil</v>
      </c>
      <c r="F340" t="s">
        <v>806</v>
      </c>
      <c r="G340" t="s">
        <v>638</v>
      </c>
      <c r="H340" t="s">
        <v>723</v>
      </c>
      <c r="I340" t="s">
        <v>767</v>
      </c>
    </row>
    <row r="341" spans="1:9">
      <c r="A341" t="s">
        <v>1704</v>
      </c>
      <c r="B341" t="str">
        <f t="shared" si="23"/>
        <v>oil</v>
      </c>
      <c r="C341" t="str">
        <f t="shared" si="24"/>
        <v>cogeneration power and heat steam turbine</v>
      </c>
      <c r="D341" t="str">
        <f t="shared" si="25"/>
        <v>top gas, cog, tar, natural gas, heavy oil</v>
      </c>
      <c r="E341" t="str">
        <f t="shared" si="26"/>
        <v/>
      </c>
      <c r="F341" t="s">
        <v>806</v>
      </c>
      <c r="G341" t="s">
        <v>638</v>
      </c>
      <c r="H341" t="s">
        <v>859</v>
      </c>
    </row>
    <row r="342" spans="1:9">
      <c r="A342" t="s">
        <v>1722</v>
      </c>
      <c r="B342" t="str">
        <f t="shared" si="23"/>
        <v>oil</v>
      </c>
      <c r="C342" t="str">
        <f t="shared" si="24"/>
        <v>combustion turbine</v>
      </c>
      <c r="D342" t="str">
        <f t="shared" si="25"/>
        <v>diesel</v>
      </c>
      <c r="E342" t="str">
        <f t="shared" si="26"/>
        <v>light fuel oil</v>
      </c>
      <c r="F342" t="s">
        <v>806</v>
      </c>
      <c r="G342" t="s">
        <v>662</v>
      </c>
      <c r="H342" t="s">
        <v>754</v>
      </c>
      <c r="I342" t="s">
        <v>785</v>
      </c>
    </row>
    <row r="343" spans="1:9">
      <c r="A343" t="s">
        <v>1807</v>
      </c>
      <c r="B343" t="str">
        <f t="shared" si="23"/>
        <v>oil</v>
      </c>
      <c r="C343" t="str">
        <f t="shared" si="24"/>
        <v>combustion turbine</v>
      </c>
      <c r="D343" t="str">
        <f t="shared" si="25"/>
        <v>distillate oil</v>
      </c>
      <c r="E343" t="str">
        <f t="shared" si="26"/>
        <v/>
      </c>
      <c r="F343" t="s">
        <v>806</v>
      </c>
      <c r="G343" t="s">
        <v>662</v>
      </c>
      <c r="H343" t="s">
        <v>755</v>
      </c>
    </row>
    <row r="344" spans="1:9">
      <c r="A344" t="s">
        <v>1806</v>
      </c>
      <c r="B344" t="str">
        <f t="shared" si="23"/>
        <v>oil</v>
      </c>
      <c r="C344" t="str">
        <f t="shared" si="24"/>
        <v>combustion turbine</v>
      </c>
      <c r="D344" t="str">
        <f t="shared" si="25"/>
        <v>fuel oil</v>
      </c>
      <c r="E344" t="str">
        <f t="shared" si="26"/>
        <v/>
      </c>
      <c r="F344" t="s">
        <v>806</v>
      </c>
      <c r="G344" t="s">
        <v>662</v>
      </c>
      <c r="H344" t="s">
        <v>795</v>
      </c>
    </row>
    <row r="345" spans="1:9">
      <c r="A345" t="s">
        <v>1710</v>
      </c>
      <c r="B345" t="str">
        <f t="shared" si="23"/>
        <v>oil</v>
      </c>
      <c r="C345" t="str">
        <f t="shared" si="24"/>
        <v>gas turbine</v>
      </c>
      <c r="D345" t="str">
        <f t="shared" si="25"/>
        <v>diesel</v>
      </c>
      <c r="E345" t="str">
        <f t="shared" si="26"/>
        <v>natural gas</v>
      </c>
      <c r="F345" t="s">
        <v>806</v>
      </c>
      <c r="G345" t="s">
        <v>659</v>
      </c>
      <c r="H345" t="s">
        <v>754</v>
      </c>
      <c r="I345" t="s">
        <v>723</v>
      </c>
    </row>
    <row r="346" spans="1:9">
      <c r="A346" t="s">
        <v>1736</v>
      </c>
      <c r="B346" t="str">
        <f t="shared" si="23"/>
        <v>oil</v>
      </c>
      <c r="C346" t="str">
        <f t="shared" si="24"/>
        <v>gas turbine</v>
      </c>
      <c r="D346" t="str">
        <f t="shared" si="25"/>
        <v>diesel oil</v>
      </c>
      <c r="E346" t="str">
        <f t="shared" si="26"/>
        <v/>
      </c>
      <c r="F346" t="s">
        <v>806</v>
      </c>
      <c r="G346" t="s">
        <v>659</v>
      </c>
      <c r="H346" t="s">
        <v>779</v>
      </c>
    </row>
    <row r="347" spans="1:9">
      <c r="A347" t="s">
        <v>1805</v>
      </c>
      <c r="B347" t="str">
        <f t="shared" si="23"/>
        <v>oil</v>
      </c>
      <c r="C347" t="str">
        <f t="shared" si="24"/>
        <v>gas turbine</v>
      </c>
      <c r="D347" t="str">
        <f t="shared" si="25"/>
        <v>distillate oil</v>
      </c>
      <c r="E347" t="str">
        <f t="shared" si="26"/>
        <v/>
      </c>
      <c r="F347" t="s">
        <v>806</v>
      </c>
      <c r="G347" t="s">
        <v>659</v>
      </c>
      <c r="H347" t="s">
        <v>755</v>
      </c>
    </row>
    <row r="348" spans="1:9">
      <c r="A348" t="s">
        <v>1688</v>
      </c>
      <c r="B348" t="str">
        <f t="shared" si="23"/>
        <v>oil</v>
      </c>
      <c r="C348" t="str">
        <f t="shared" si="24"/>
        <v>gas turbine</v>
      </c>
      <c r="D348" t="str">
        <f t="shared" si="25"/>
        <v>fuel oil and gas oil</v>
      </c>
      <c r="E348" t="str">
        <f t="shared" si="26"/>
        <v/>
      </c>
      <c r="F348" t="s">
        <v>806</v>
      </c>
      <c r="G348" t="s">
        <v>659</v>
      </c>
      <c r="H348" t="s">
        <v>830</v>
      </c>
    </row>
    <row r="349" spans="1:9">
      <c r="A349" t="s">
        <v>1737</v>
      </c>
      <c r="B349" t="str">
        <f t="shared" si="23"/>
        <v>oil</v>
      </c>
      <c r="C349" t="str">
        <f t="shared" si="24"/>
        <v>gas turbine</v>
      </c>
      <c r="D349" t="str">
        <f t="shared" si="25"/>
        <v>fuel oil distillate</v>
      </c>
      <c r="E349" t="str">
        <f t="shared" si="26"/>
        <v/>
      </c>
      <c r="F349" t="s">
        <v>806</v>
      </c>
      <c r="G349" t="s">
        <v>659</v>
      </c>
      <c r="H349" t="s">
        <v>810</v>
      </c>
    </row>
    <row r="350" spans="1:9">
      <c r="A350" t="s">
        <v>1717</v>
      </c>
      <c r="B350" t="str">
        <f t="shared" si="23"/>
        <v>oil</v>
      </c>
      <c r="C350" t="str">
        <f t="shared" si="24"/>
        <v>gas turbine</v>
      </c>
      <c r="D350" t="str">
        <f t="shared" si="25"/>
        <v>heavy fuel oil</v>
      </c>
      <c r="E350" t="str">
        <f t="shared" si="26"/>
        <v/>
      </c>
      <c r="F350" t="s">
        <v>806</v>
      </c>
      <c r="G350" t="s">
        <v>659</v>
      </c>
      <c r="H350" t="s">
        <v>767</v>
      </c>
    </row>
    <row r="351" spans="1:9">
      <c r="A351" t="s">
        <v>1700</v>
      </c>
      <c r="B351" t="str">
        <f t="shared" si="23"/>
        <v>oil</v>
      </c>
      <c r="C351" t="str">
        <f t="shared" si="24"/>
        <v>gas turbine</v>
      </c>
      <c r="D351" t="str">
        <f t="shared" si="25"/>
        <v>high speed diesel</v>
      </c>
      <c r="E351" t="str">
        <f t="shared" si="26"/>
        <v/>
      </c>
      <c r="F351" t="s">
        <v>806</v>
      </c>
      <c r="G351" t="s">
        <v>659</v>
      </c>
      <c r="H351" t="s">
        <v>857</v>
      </c>
    </row>
    <row r="352" spans="1:9">
      <c r="A352" t="s">
        <v>1803</v>
      </c>
      <c r="B352" t="str">
        <f t="shared" si="23"/>
        <v>oil</v>
      </c>
      <c r="C352" t="str">
        <f t="shared" si="24"/>
        <v>gas turbine</v>
      </c>
      <c r="D352" t="str">
        <f t="shared" si="25"/>
        <v>jet fuel jp4 5n8</v>
      </c>
      <c r="E352" t="str">
        <f t="shared" si="26"/>
        <v>naptha</v>
      </c>
      <c r="F352" t="s">
        <v>806</v>
      </c>
      <c r="G352" t="s">
        <v>659</v>
      </c>
      <c r="H352" t="s">
        <v>910</v>
      </c>
      <c r="I352" t="s">
        <v>797</v>
      </c>
    </row>
    <row r="353" spans="1:9">
      <c r="A353" t="s">
        <v>1691</v>
      </c>
      <c r="B353" t="str">
        <f t="shared" si="23"/>
        <v>oil</v>
      </c>
      <c r="C353" t="str">
        <f t="shared" si="24"/>
        <v>gas turbine</v>
      </c>
      <c r="D353" t="str">
        <f t="shared" si="25"/>
        <v>kerosine</v>
      </c>
      <c r="E353" t="str">
        <f t="shared" si="26"/>
        <v/>
      </c>
      <c r="F353" t="s">
        <v>806</v>
      </c>
      <c r="G353" t="s">
        <v>659</v>
      </c>
      <c r="H353" t="s">
        <v>760</v>
      </c>
    </row>
    <row r="354" spans="1:9">
      <c r="A354" t="s">
        <v>1729</v>
      </c>
      <c r="B354" t="str">
        <f t="shared" si="23"/>
        <v>oil</v>
      </c>
      <c r="C354" t="str">
        <f t="shared" si="24"/>
        <v>gas turbine</v>
      </c>
      <c r="D354" t="str">
        <f t="shared" si="25"/>
        <v>light fuel oil</v>
      </c>
      <c r="E354" t="str">
        <f t="shared" si="26"/>
        <v/>
      </c>
      <c r="F354" t="s">
        <v>806</v>
      </c>
      <c r="G354" t="s">
        <v>659</v>
      </c>
      <c r="H354" t="s">
        <v>785</v>
      </c>
    </row>
    <row r="355" spans="1:9">
      <c r="A355" t="s">
        <v>1701</v>
      </c>
      <c r="B355" t="str">
        <f t="shared" si="23"/>
        <v>oil</v>
      </c>
      <c r="C355" t="str">
        <f t="shared" si="24"/>
        <v>gas turbine</v>
      </c>
      <c r="D355" t="str">
        <f t="shared" si="25"/>
        <v>natural gas</v>
      </c>
      <c r="E355" t="str">
        <f t="shared" si="26"/>
        <v/>
      </c>
      <c r="F355" t="s">
        <v>806</v>
      </c>
      <c r="G355" t="s">
        <v>659</v>
      </c>
      <c r="H355" t="s">
        <v>723</v>
      </c>
    </row>
    <row r="356" spans="1:9">
      <c r="A356" t="s">
        <v>1692</v>
      </c>
      <c r="B356" t="str">
        <f t="shared" si="23"/>
        <v>oil</v>
      </c>
      <c r="C356" t="str">
        <f t="shared" si="24"/>
        <v>gas turbine</v>
      </c>
      <c r="D356" t="str">
        <f t="shared" si="25"/>
        <v>oil</v>
      </c>
      <c r="E356" t="str">
        <f t="shared" si="26"/>
        <v/>
      </c>
      <c r="F356" t="s">
        <v>806</v>
      </c>
      <c r="G356" t="s">
        <v>659</v>
      </c>
      <c r="H356" t="s">
        <v>806</v>
      </c>
    </row>
    <row r="357" spans="1:9">
      <c r="A357" t="s">
        <v>1693</v>
      </c>
      <c r="B357" t="str">
        <f t="shared" si="23"/>
        <v>oil</v>
      </c>
      <c r="C357" t="str">
        <f t="shared" si="24"/>
        <v>gas turbine</v>
      </c>
      <c r="D357" t="str">
        <f t="shared" si="25"/>
        <v>other</v>
      </c>
      <c r="E357" t="str">
        <f t="shared" si="26"/>
        <v/>
      </c>
      <c r="F357" t="s">
        <v>806</v>
      </c>
      <c r="G357" t="s">
        <v>659</v>
      </c>
      <c r="H357" t="s">
        <v>672</v>
      </c>
    </row>
    <row r="358" spans="1:9">
      <c r="A358" t="s">
        <v>1786</v>
      </c>
      <c r="B358" t="str">
        <f t="shared" si="23"/>
        <v>oil</v>
      </c>
      <c r="C358" t="str">
        <f t="shared" si="24"/>
        <v>mix of steam and combustion turbines</v>
      </c>
      <c r="D358" t="str">
        <f t="shared" si="25"/>
        <v>bunker oil (0.3% s) and kerosine</v>
      </c>
      <c r="E358" t="str">
        <f t="shared" si="26"/>
        <v/>
      </c>
      <c r="F358" t="s">
        <v>806</v>
      </c>
      <c r="G358" t="s">
        <v>661</v>
      </c>
      <c r="H358" t="s">
        <v>901</v>
      </c>
    </row>
    <row r="359" spans="1:9">
      <c r="A359" t="s">
        <v>1808</v>
      </c>
      <c r="B359" t="str">
        <f t="shared" si="23"/>
        <v>oil</v>
      </c>
      <c r="C359" t="str">
        <f t="shared" si="24"/>
        <v>mix of steam and combustion turbines</v>
      </c>
      <c r="D359" t="str">
        <f t="shared" si="25"/>
        <v>diesel and heavy oil</v>
      </c>
      <c r="E359" t="str">
        <f t="shared" si="26"/>
        <v/>
      </c>
      <c r="F359" t="s">
        <v>806</v>
      </c>
      <c r="G359" t="s">
        <v>661</v>
      </c>
      <c r="H359" t="s">
        <v>912</v>
      </c>
    </row>
    <row r="360" spans="1:9">
      <c r="A360" t="s">
        <v>1695</v>
      </c>
      <c r="B360" t="str">
        <f t="shared" si="23"/>
        <v>oil</v>
      </c>
      <c r="C360" t="str">
        <f t="shared" si="24"/>
        <v>mix of steam and combustion turbines</v>
      </c>
      <c r="D360" t="str">
        <f t="shared" si="25"/>
        <v>fuel oil</v>
      </c>
      <c r="E360" t="str">
        <f t="shared" si="26"/>
        <v>natural gas</v>
      </c>
      <c r="F360" t="s">
        <v>806</v>
      </c>
      <c r="G360" t="s">
        <v>661</v>
      </c>
      <c r="H360" t="s">
        <v>795</v>
      </c>
      <c r="I360" t="s">
        <v>723</v>
      </c>
    </row>
    <row r="361" spans="1:9">
      <c r="A361" t="s">
        <v>1730</v>
      </c>
      <c r="B361" t="str">
        <f t="shared" si="23"/>
        <v>oil</v>
      </c>
      <c r="C361" t="str">
        <f t="shared" si="24"/>
        <v>mix of steam and combustion turbines</v>
      </c>
      <c r="D361" t="str">
        <f t="shared" si="25"/>
        <v>fuel oil no 6</v>
      </c>
      <c r="E361" t="str">
        <f t="shared" si="26"/>
        <v>diesel</v>
      </c>
      <c r="F361" t="s">
        <v>806</v>
      </c>
      <c r="G361" t="s">
        <v>661</v>
      </c>
      <c r="H361" t="s">
        <v>869</v>
      </c>
      <c r="I361" t="s">
        <v>754</v>
      </c>
    </row>
    <row r="362" spans="1:9">
      <c r="A362" t="s">
        <v>1760</v>
      </c>
      <c r="B362" t="str">
        <f t="shared" si="23"/>
        <v>oil</v>
      </c>
      <c r="C362" t="str">
        <f t="shared" si="24"/>
        <v>mix of steam and combustion turbines</v>
      </c>
      <c r="D362" t="str">
        <f t="shared" si="25"/>
        <v>heavy fuel oil and light fuel oil</v>
      </c>
      <c r="E362" t="str">
        <f t="shared" si="26"/>
        <v/>
      </c>
      <c r="F362" t="s">
        <v>806</v>
      </c>
      <c r="G362" t="s">
        <v>661</v>
      </c>
      <c r="H362" t="s">
        <v>885</v>
      </c>
    </row>
    <row r="363" spans="1:9">
      <c r="A363" t="s">
        <v>1810</v>
      </c>
      <c r="B363" t="str">
        <f t="shared" si="23"/>
        <v>oil</v>
      </c>
      <c r="C363" t="str">
        <f t="shared" si="24"/>
        <v>mix of steam and combustion turbines</v>
      </c>
      <c r="D363" t="str">
        <f t="shared" si="25"/>
        <v>heavy oil and diesel</v>
      </c>
      <c r="E363" t="str">
        <f t="shared" si="26"/>
        <v>natural gas</v>
      </c>
      <c r="F363" t="s">
        <v>806</v>
      </c>
      <c r="G363" t="s">
        <v>661</v>
      </c>
      <c r="H363" t="s">
        <v>914</v>
      </c>
      <c r="I363" t="s">
        <v>723</v>
      </c>
    </row>
    <row r="364" spans="1:9">
      <c r="A364" t="s">
        <v>1715</v>
      </c>
      <c r="B364" t="str">
        <f t="shared" si="23"/>
        <v>oil</v>
      </c>
      <c r="C364" t="str">
        <f t="shared" si="24"/>
        <v>oil engine</v>
      </c>
      <c r="D364" t="str">
        <f t="shared" si="25"/>
        <v/>
      </c>
      <c r="E364" t="str">
        <f t="shared" si="26"/>
        <v/>
      </c>
      <c r="F364" t="s">
        <v>806</v>
      </c>
      <c r="G364" t="s">
        <v>660</v>
      </c>
    </row>
    <row r="365" spans="1:9">
      <c r="A365" t="s">
        <v>1794</v>
      </c>
      <c r="B365" t="str">
        <f t="shared" si="23"/>
        <v>oil</v>
      </c>
      <c r="C365" t="str">
        <f t="shared" si="24"/>
        <v>oil engine</v>
      </c>
      <c r="D365" t="str">
        <f t="shared" si="25"/>
        <v>180cst grade furnace oil</v>
      </c>
      <c r="E365" t="str">
        <f t="shared" si="26"/>
        <v/>
      </c>
      <c r="F365" t="s">
        <v>806</v>
      </c>
      <c r="G365" t="s">
        <v>660</v>
      </c>
      <c r="H365" t="s">
        <v>904</v>
      </c>
    </row>
    <row r="366" spans="1:9">
      <c r="A366" t="s">
        <v>1783</v>
      </c>
      <c r="B366" t="str">
        <f t="shared" si="23"/>
        <v>oil</v>
      </c>
      <c r="C366" t="str">
        <f t="shared" si="24"/>
        <v>oil engine</v>
      </c>
      <c r="D366" t="str">
        <f t="shared" si="25"/>
        <v>bunker oil</v>
      </c>
      <c r="E366" t="str">
        <f t="shared" si="26"/>
        <v/>
      </c>
      <c r="F366" t="s">
        <v>806</v>
      </c>
      <c r="G366" t="s">
        <v>660</v>
      </c>
      <c r="H366" t="s">
        <v>899</v>
      </c>
    </row>
    <row r="367" spans="1:9">
      <c r="A367" t="s">
        <v>1761</v>
      </c>
      <c r="B367" t="str">
        <f t="shared" si="23"/>
        <v>oil</v>
      </c>
      <c r="C367" t="str">
        <f t="shared" si="24"/>
        <v>oil engine</v>
      </c>
      <c r="D367" t="str">
        <f t="shared" si="25"/>
        <v>diesel</v>
      </c>
      <c r="E367" t="str">
        <f t="shared" si="26"/>
        <v/>
      </c>
      <c r="F367" t="s">
        <v>806</v>
      </c>
      <c r="G367" t="s">
        <v>660</v>
      </c>
      <c r="H367" t="s">
        <v>754</v>
      </c>
    </row>
    <row r="368" spans="1:9">
      <c r="A368" t="s">
        <v>1703</v>
      </c>
      <c r="B368" t="str">
        <f t="shared" si="23"/>
        <v>oil</v>
      </c>
      <c r="C368" t="str">
        <f t="shared" si="24"/>
        <v>oil engine</v>
      </c>
      <c r="D368" t="str">
        <f t="shared" si="25"/>
        <v>diesel - bs1800</v>
      </c>
      <c r="E368" t="str">
        <f t="shared" si="26"/>
        <v/>
      </c>
      <c r="F368" t="s">
        <v>806</v>
      </c>
      <c r="G368" t="s">
        <v>660</v>
      </c>
      <c r="H368" t="s">
        <v>858</v>
      </c>
    </row>
    <row r="369" spans="1:9">
      <c r="A369" t="s">
        <v>1780</v>
      </c>
      <c r="B369" t="str">
        <f t="shared" si="23"/>
        <v>oil</v>
      </c>
      <c r="C369" t="str">
        <f t="shared" si="24"/>
        <v>oil engine</v>
      </c>
      <c r="D369" t="str">
        <f t="shared" si="25"/>
        <v>diesel and bunker fuel</v>
      </c>
      <c r="E369" t="str">
        <f t="shared" si="26"/>
        <v/>
      </c>
      <c r="F369" t="s">
        <v>806</v>
      </c>
      <c r="G369" t="s">
        <v>660</v>
      </c>
      <c r="H369" t="s">
        <v>896</v>
      </c>
    </row>
    <row r="370" spans="1:9">
      <c r="A370" t="s">
        <v>1719</v>
      </c>
      <c r="B370" t="str">
        <f t="shared" si="23"/>
        <v>oil</v>
      </c>
      <c r="C370" t="str">
        <f t="shared" si="24"/>
        <v>oil engine</v>
      </c>
      <c r="D370" t="str">
        <f t="shared" si="25"/>
        <v>diesel oil</v>
      </c>
      <c r="E370" t="str">
        <f t="shared" si="26"/>
        <v>light fuel oil</v>
      </c>
      <c r="F370" t="s">
        <v>806</v>
      </c>
      <c r="G370" t="s">
        <v>660</v>
      </c>
      <c r="H370" t="s">
        <v>781</v>
      </c>
      <c r="I370" t="s">
        <v>785</v>
      </c>
    </row>
    <row r="371" spans="1:9">
      <c r="A371" t="s">
        <v>1699</v>
      </c>
      <c r="B371" t="str">
        <f t="shared" si="23"/>
        <v>oil</v>
      </c>
      <c r="C371" t="str">
        <f t="shared" si="24"/>
        <v>oil engine</v>
      </c>
      <c r="D371" t="str">
        <f t="shared" si="25"/>
        <v>fuel oil</v>
      </c>
      <c r="E371" t="str">
        <f t="shared" si="26"/>
        <v/>
      </c>
      <c r="F371" t="s">
        <v>806</v>
      </c>
      <c r="G371" t="s">
        <v>660</v>
      </c>
      <c r="H371" t="s">
        <v>795</v>
      </c>
    </row>
    <row r="372" spans="1:9">
      <c r="A372" t="s">
        <v>1720</v>
      </c>
      <c r="B372" t="str">
        <f t="shared" si="23"/>
        <v>oil</v>
      </c>
      <c r="C372" t="str">
        <f t="shared" si="24"/>
        <v>oil engine</v>
      </c>
      <c r="D372" t="str">
        <f t="shared" si="25"/>
        <v>fuel oil bunker c</v>
      </c>
      <c r="E372" t="str">
        <f t="shared" si="26"/>
        <v>diesel</v>
      </c>
      <c r="F372" t="s">
        <v>806</v>
      </c>
      <c r="G372" t="s">
        <v>660</v>
      </c>
      <c r="H372" t="s">
        <v>864</v>
      </c>
      <c r="I372" t="s">
        <v>754</v>
      </c>
    </row>
    <row r="373" spans="1:9">
      <c r="A373" t="s">
        <v>1769</v>
      </c>
      <c r="B373" t="str">
        <f t="shared" si="23"/>
        <v>oil</v>
      </c>
      <c r="C373" t="str">
        <f t="shared" si="24"/>
        <v>oil engine</v>
      </c>
      <c r="D373" t="str">
        <f t="shared" si="25"/>
        <v>fuel oil diesel no 2</v>
      </c>
      <c r="E373" t="str">
        <f t="shared" si="26"/>
        <v/>
      </c>
      <c r="F373" t="s">
        <v>806</v>
      </c>
      <c r="G373" t="s">
        <v>660</v>
      </c>
      <c r="H373" t="s">
        <v>891</v>
      </c>
    </row>
    <row r="374" spans="1:9">
      <c r="A374" t="s">
        <v>1765</v>
      </c>
      <c r="B374" t="str">
        <f t="shared" si="23"/>
        <v>oil</v>
      </c>
      <c r="C374" t="str">
        <f t="shared" si="24"/>
        <v>oil engine</v>
      </c>
      <c r="D374" t="str">
        <f t="shared" si="25"/>
        <v>fuel oil medium</v>
      </c>
      <c r="E374" t="str">
        <f t="shared" si="26"/>
        <v/>
      </c>
      <c r="F374" t="s">
        <v>806</v>
      </c>
      <c r="G374" t="s">
        <v>660</v>
      </c>
      <c r="H374" t="s">
        <v>888</v>
      </c>
    </row>
    <row r="375" spans="1:9">
      <c r="A375" t="s">
        <v>1793</v>
      </c>
      <c r="B375" t="str">
        <f t="shared" si="23"/>
        <v>oil</v>
      </c>
      <c r="C375" t="str">
        <f t="shared" si="24"/>
        <v>oil engine</v>
      </c>
      <c r="D375" t="str">
        <f t="shared" si="25"/>
        <v>fuel oil up to 360 cst</v>
      </c>
      <c r="E375" t="str">
        <f t="shared" si="26"/>
        <v/>
      </c>
      <c r="F375" t="s">
        <v>806</v>
      </c>
      <c r="G375" t="s">
        <v>660</v>
      </c>
      <c r="H375" t="s">
        <v>903</v>
      </c>
    </row>
    <row r="376" spans="1:9">
      <c r="A376" t="s">
        <v>1698</v>
      </c>
      <c r="B376" t="str">
        <f t="shared" si="23"/>
        <v>oil</v>
      </c>
      <c r="C376" t="str">
        <f t="shared" si="24"/>
        <v>oil engine</v>
      </c>
      <c r="D376" t="str">
        <f t="shared" si="25"/>
        <v>heavy fuel oil</v>
      </c>
      <c r="E376" t="str">
        <f t="shared" si="26"/>
        <v/>
      </c>
      <c r="F376" t="s">
        <v>806</v>
      </c>
      <c r="G376" t="s">
        <v>660</v>
      </c>
      <c r="H376" t="s">
        <v>767</v>
      </c>
    </row>
    <row r="377" spans="1:9">
      <c r="A377" t="s">
        <v>1781</v>
      </c>
      <c r="B377" t="str">
        <f t="shared" si="23"/>
        <v>oil</v>
      </c>
      <c r="C377" t="str">
        <f t="shared" si="24"/>
        <v>oil engine</v>
      </c>
      <c r="D377" t="str">
        <f t="shared" si="25"/>
        <v>heavy fuel oil (bunker c)</v>
      </c>
      <c r="E377" t="str">
        <f t="shared" si="26"/>
        <v/>
      </c>
      <c r="F377" t="s">
        <v>806</v>
      </c>
      <c r="G377" t="s">
        <v>660</v>
      </c>
      <c r="H377" t="s">
        <v>897</v>
      </c>
    </row>
    <row r="378" spans="1:9">
      <c r="A378" t="s">
        <v>1732</v>
      </c>
      <c r="B378" t="str">
        <f t="shared" si="23"/>
        <v>oil</v>
      </c>
      <c r="C378" t="str">
        <f t="shared" si="24"/>
        <v>oil engine</v>
      </c>
      <c r="D378" t="str">
        <f t="shared" si="25"/>
        <v>heavy fuel oil no 6</v>
      </c>
      <c r="E378" t="str">
        <f t="shared" si="26"/>
        <v/>
      </c>
      <c r="F378" t="s">
        <v>806</v>
      </c>
      <c r="G378" t="s">
        <v>660</v>
      </c>
      <c r="H378" t="s">
        <v>871</v>
      </c>
    </row>
    <row r="379" spans="1:9">
      <c r="A379" t="s">
        <v>1774</v>
      </c>
      <c r="B379" t="str">
        <f t="shared" si="23"/>
        <v>oil</v>
      </c>
      <c r="C379" t="str">
        <f t="shared" si="24"/>
        <v>oil engine</v>
      </c>
      <c r="D379" t="str">
        <f t="shared" si="25"/>
        <v>heavy furnace oil</v>
      </c>
      <c r="E379" t="str">
        <f t="shared" si="26"/>
        <v/>
      </c>
      <c r="F379" t="s">
        <v>806</v>
      </c>
      <c r="G379" t="s">
        <v>660</v>
      </c>
      <c r="H379" t="s">
        <v>894</v>
      </c>
    </row>
    <row r="380" spans="1:9">
      <c r="A380" t="s">
        <v>1702</v>
      </c>
      <c r="B380" t="str">
        <f t="shared" si="23"/>
        <v>oil</v>
      </c>
      <c r="C380" t="str">
        <f t="shared" si="24"/>
        <v>oil engine</v>
      </c>
      <c r="D380" t="str">
        <f t="shared" si="25"/>
        <v>heavy oil</v>
      </c>
      <c r="E380" t="str">
        <f t="shared" si="26"/>
        <v/>
      </c>
      <c r="F380" t="s">
        <v>806</v>
      </c>
      <c r="G380" t="s">
        <v>660</v>
      </c>
      <c r="H380" t="s">
        <v>757</v>
      </c>
    </row>
    <row r="381" spans="1:9">
      <c r="A381" t="s">
        <v>1731</v>
      </c>
      <c r="B381" t="str">
        <f t="shared" si="23"/>
        <v>oil</v>
      </c>
      <c r="C381" t="str">
        <f t="shared" si="24"/>
        <v>oil engine</v>
      </c>
      <c r="D381" t="str">
        <f t="shared" si="25"/>
        <v>light diesel fuel</v>
      </c>
      <c r="E381" t="str">
        <f t="shared" si="26"/>
        <v/>
      </c>
      <c r="F381" t="s">
        <v>806</v>
      </c>
      <c r="G381" t="s">
        <v>660</v>
      </c>
      <c r="H381" t="s">
        <v>870</v>
      </c>
    </row>
    <row r="382" spans="1:9">
      <c r="A382" t="s">
        <v>1742</v>
      </c>
      <c r="B382" t="str">
        <f t="shared" si="23"/>
        <v>oil</v>
      </c>
      <c r="C382" t="str">
        <f t="shared" si="24"/>
        <v>oil engine</v>
      </c>
      <c r="D382" t="str">
        <f t="shared" si="25"/>
        <v>low sulphur heavy stock (lshs) oil</v>
      </c>
      <c r="E382" t="str">
        <f t="shared" si="26"/>
        <v/>
      </c>
      <c r="F382" t="s">
        <v>806</v>
      </c>
      <c r="G382" t="s">
        <v>660</v>
      </c>
      <c r="H382" t="s">
        <v>876</v>
      </c>
    </row>
    <row r="383" spans="1:9">
      <c r="A383" t="s">
        <v>1739</v>
      </c>
      <c r="B383" t="str">
        <f t="shared" si="23"/>
        <v>oil</v>
      </c>
      <c r="C383" t="str">
        <f t="shared" si="24"/>
        <v>oil engine</v>
      </c>
      <c r="D383" t="str">
        <f t="shared" si="25"/>
        <v>lshs l</v>
      </c>
      <c r="E383" t="str">
        <f t="shared" si="26"/>
        <v>diesel</v>
      </c>
      <c r="F383" t="s">
        <v>806</v>
      </c>
      <c r="G383" t="s">
        <v>660</v>
      </c>
      <c r="H383" t="s">
        <v>874</v>
      </c>
      <c r="I383" t="s">
        <v>754</v>
      </c>
    </row>
    <row r="384" spans="1:9">
      <c r="A384" t="s">
        <v>1740</v>
      </c>
      <c r="B384" t="str">
        <f t="shared" si="23"/>
        <v>oil</v>
      </c>
      <c r="C384" t="str">
        <f t="shared" si="24"/>
        <v>oil engine</v>
      </c>
      <c r="D384" t="str">
        <f t="shared" si="25"/>
        <v>lshs oil</v>
      </c>
      <c r="E384" t="str">
        <f t="shared" si="26"/>
        <v>diesel</v>
      </c>
      <c r="F384" t="s">
        <v>806</v>
      </c>
      <c r="G384" t="s">
        <v>660</v>
      </c>
      <c r="H384" t="s">
        <v>799</v>
      </c>
      <c r="I384" t="s">
        <v>754</v>
      </c>
    </row>
    <row r="385" spans="1:9">
      <c r="A385" t="s">
        <v>1690</v>
      </c>
      <c r="B385" t="str">
        <f t="shared" ref="B385:B448" si="27" xml:space="preserve"> LOWER(F385)</f>
        <v>oil</v>
      </c>
      <c r="C385" t="str">
        <f t="shared" si="24"/>
        <v>oil engine</v>
      </c>
      <c r="D385" t="str">
        <f t="shared" si="25"/>
        <v>oil</v>
      </c>
      <c r="E385" t="str">
        <f t="shared" si="26"/>
        <v/>
      </c>
      <c r="F385" t="s">
        <v>806</v>
      </c>
      <c r="G385" t="s">
        <v>660</v>
      </c>
      <c r="H385" t="s">
        <v>806</v>
      </c>
    </row>
    <row r="386" spans="1:9">
      <c r="A386" t="s">
        <v>1694</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806</v>
      </c>
      <c r="G386" t="s">
        <v>660</v>
      </c>
      <c r="H386" t="s">
        <v>672</v>
      </c>
    </row>
    <row r="387" spans="1:9">
      <c r="A387" t="s">
        <v>1773</v>
      </c>
      <c r="B387" t="str">
        <f t="shared" si="27"/>
        <v>oil</v>
      </c>
      <c r="C387" t="str">
        <f t="shared" si="28"/>
        <v>oil engine</v>
      </c>
      <c r="D387" t="str">
        <f t="shared" si="29"/>
        <v>residual fuel oil</v>
      </c>
      <c r="E387" t="str">
        <f t="shared" si="30"/>
        <v>light fuel oil</v>
      </c>
      <c r="F387" t="s">
        <v>806</v>
      </c>
      <c r="G387" t="s">
        <v>660</v>
      </c>
      <c r="H387" t="s">
        <v>893</v>
      </c>
      <c r="I387" t="s">
        <v>785</v>
      </c>
    </row>
    <row r="388" spans="1:9">
      <c r="A388" t="s">
        <v>1771</v>
      </c>
      <c r="B388" t="str">
        <f t="shared" si="27"/>
        <v>oil</v>
      </c>
      <c r="C388" t="str">
        <f t="shared" si="28"/>
        <v>sub-critical steam turbine</v>
      </c>
      <c r="D388" t="str">
        <f t="shared" si="29"/>
        <v/>
      </c>
      <c r="E388" t="str">
        <f t="shared" si="30"/>
        <v/>
      </c>
      <c r="F388" t="s">
        <v>806</v>
      </c>
      <c r="G388" t="s">
        <v>658</v>
      </c>
    </row>
    <row r="389" spans="1:9">
      <c r="A389" t="s">
        <v>1749</v>
      </c>
      <c r="B389" t="str">
        <f t="shared" si="27"/>
        <v>oil</v>
      </c>
      <c r="C389" t="str">
        <f t="shared" si="28"/>
        <v>sub-critical steam turbine</v>
      </c>
      <c r="D389" t="str">
        <f t="shared" si="29"/>
        <v>crude oil</v>
      </c>
      <c r="E389" t="str">
        <f t="shared" si="30"/>
        <v>heavy fuel oil</v>
      </c>
      <c r="F389" t="s">
        <v>806</v>
      </c>
      <c r="G389" t="s">
        <v>658</v>
      </c>
      <c r="H389" t="s">
        <v>852</v>
      </c>
      <c r="I389" t="s">
        <v>767</v>
      </c>
    </row>
    <row r="390" spans="1:9">
      <c r="A390" t="s">
        <v>1770</v>
      </c>
      <c r="B390" t="str">
        <f t="shared" si="27"/>
        <v>oil</v>
      </c>
      <c r="C390" t="str">
        <f t="shared" si="28"/>
        <v>sub-critical steam turbine</v>
      </c>
      <c r="D390" t="str">
        <f t="shared" si="29"/>
        <v>diesel</v>
      </c>
      <c r="E390" t="str">
        <f t="shared" si="30"/>
        <v/>
      </c>
      <c r="F390" t="s">
        <v>806</v>
      </c>
      <c r="G390" t="s">
        <v>658</v>
      </c>
      <c r="H390" t="s">
        <v>754</v>
      </c>
    </row>
    <row r="391" spans="1:9">
      <c r="A391" t="s">
        <v>1716</v>
      </c>
      <c r="B391" t="str">
        <f t="shared" si="27"/>
        <v>oil</v>
      </c>
      <c r="C391" t="str">
        <f t="shared" si="28"/>
        <v>sub-critical steam turbine</v>
      </c>
      <c r="D391" t="str">
        <f t="shared" si="29"/>
        <v>diesel oil</v>
      </c>
      <c r="E391" t="str">
        <f t="shared" si="30"/>
        <v/>
      </c>
      <c r="F391" t="s">
        <v>806</v>
      </c>
      <c r="G391" t="s">
        <v>658</v>
      </c>
      <c r="H391" t="s">
        <v>781</v>
      </c>
    </row>
    <row r="392" spans="1:9">
      <c r="A392" t="s">
        <v>1687</v>
      </c>
      <c r="B392" t="str">
        <f t="shared" si="27"/>
        <v>oil</v>
      </c>
      <c r="C392" t="str">
        <f t="shared" si="28"/>
        <v>sub-critical steam turbine</v>
      </c>
      <c r="D392" t="str">
        <f t="shared" si="29"/>
        <v>fuel oil</v>
      </c>
      <c r="E392" t="str">
        <f t="shared" si="30"/>
        <v/>
      </c>
      <c r="F392" t="s">
        <v>806</v>
      </c>
      <c r="G392" t="s">
        <v>658</v>
      </c>
      <c r="H392" t="s">
        <v>795</v>
      </c>
    </row>
    <row r="393" spans="1:9">
      <c r="A393" t="s">
        <v>1795</v>
      </c>
      <c r="B393" t="str">
        <f t="shared" si="27"/>
        <v>oil</v>
      </c>
      <c r="C393" t="str">
        <f t="shared" si="28"/>
        <v>sub-critical steam turbine</v>
      </c>
      <c r="D393" t="str">
        <f t="shared" si="29"/>
        <v>fuel oil (eo 5-ls)</v>
      </c>
      <c r="E393" t="str">
        <f t="shared" si="30"/>
        <v>heavy fuel oil</v>
      </c>
      <c r="F393" t="s">
        <v>806</v>
      </c>
      <c r="G393" t="s">
        <v>658</v>
      </c>
      <c r="H393" t="s">
        <v>905</v>
      </c>
      <c r="I393" t="s">
        <v>767</v>
      </c>
    </row>
    <row r="394" spans="1:9">
      <c r="A394" t="s">
        <v>1744</v>
      </c>
      <c r="B394" t="str">
        <f t="shared" si="27"/>
        <v>oil</v>
      </c>
      <c r="C394" t="str">
        <f t="shared" si="28"/>
        <v>sub-critical steam turbine</v>
      </c>
      <c r="D394" t="str">
        <f t="shared" si="29"/>
        <v>fuel oil and diesel</v>
      </c>
      <c r="E394" t="str">
        <f t="shared" si="30"/>
        <v>natural gas</v>
      </c>
      <c r="F394" t="s">
        <v>806</v>
      </c>
      <c r="G394" t="s">
        <v>658</v>
      </c>
      <c r="H394" t="s">
        <v>877</v>
      </c>
      <c r="I394" t="s">
        <v>723</v>
      </c>
    </row>
    <row r="395" spans="1:9">
      <c r="A395" t="s">
        <v>1743</v>
      </c>
      <c r="B395" t="str">
        <f t="shared" si="27"/>
        <v>oil</v>
      </c>
      <c r="C395" t="str">
        <f t="shared" si="28"/>
        <v>sub-critical steam turbine</v>
      </c>
      <c r="D395" t="str">
        <f t="shared" si="29"/>
        <v>fuel oil heavy</v>
      </c>
      <c r="E395" t="str">
        <f t="shared" si="30"/>
        <v/>
      </c>
      <c r="F395" t="s">
        <v>806</v>
      </c>
      <c r="G395" t="s">
        <v>658</v>
      </c>
      <c r="H395" t="s">
        <v>808</v>
      </c>
    </row>
    <row r="396" spans="1:9">
      <c r="A396" t="s">
        <v>1721</v>
      </c>
      <c r="B396" t="str">
        <f t="shared" si="27"/>
        <v>oil</v>
      </c>
      <c r="C396" t="str">
        <f t="shared" si="28"/>
        <v>sub-critical steam turbine</v>
      </c>
      <c r="D396" t="str">
        <f t="shared" si="29"/>
        <v>fuel oil heavy and light</v>
      </c>
      <c r="E396" t="str">
        <f t="shared" si="30"/>
        <v/>
      </c>
      <c r="F396" t="s">
        <v>806</v>
      </c>
      <c r="G396" t="s">
        <v>658</v>
      </c>
      <c r="H396" t="s">
        <v>865</v>
      </c>
    </row>
    <row r="397" spans="1:9">
      <c r="A397" t="s">
        <v>1707</v>
      </c>
      <c r="B397" t="str">
        <f t="shared" si="27"/>
        <v>oil</v>
      </c>
      <c r="C397" t="str">
        <f t="shared" si="28"/>
        <v>sub-critical steam turbine</v>
      </c>
      <c r="D397" t="str">
        <f t="shared" si="29"/>
        <v>fuel oil type a1</v>
      </c>
      <c r="E397" t="str">
        <f t="shared" si="30"/>
        <v/>
      </c>
      <c r="F397" t="s">
        <v>806</v>
      </c>
      <c r="G397" t="s">
        <v>658</v>
      </c>
      <c r="H397" t="s">
        <v>860</v>
      </c>
    </row>
    <row r="398" spans="1:9">
      <c r="A398" t="s">
        <v>1779</v>
      </c>
      <c r="B398" t="str">
        <f t="shared" si="27"/>
        <v>oil</v>
      </c>
      <c r="C398" t="str">
        <f t="shared" si="28"/>
        <v>sub-critical steam turbine</v>
      </c>
      <c r="D398" t="str">
        <f t="shared" si="29"/>
        <v>furnace oil</v>
      </c>
      <c r="E398" t="str">
        <f t="shared" si="30"/>
        <v>natural gas</v>
      </c>
      <c r="F398" t="s">
        <v>806</v>
      </c>
      <c r="G398" t="s">
        <v>658</v>
      </c>
      <c r="H398" t="s">
        <v>895</v>
      </c>
      <c r="I398" t="s">
        <v>723</v>
      </c>
    </row>
    <row r="399" spans="1:9">
      <c r="A399" t="s">
        <v>1705</v>
      </c>
      <c r="B399" t="str">
        <f t="shared" si="27"/>
        <v>oil</v>
      </c>
      <c r="C399" t="str">
        <f t="shared" si="28"/>
        <v>sub-critical steam turbine</v>
      </c>
      <c r="D399" t="str">
        <f t="shared" si="29"/>
        <v>heavy fuel oil</v>
      </c>
      <c r="E399" t="str">
        <f t="shared" si="30"/>
        <v/>
      </c>
      <c r="F399" t="s">
        <v>806</v>
      </c>
      <c r="G399" t="s">
        <v>658</v>
      </c>
      <c r="H399" t="s">
        <v>767</v>
      </c>
    </row>
    <row r="400" spans="1:9">
      <c r="A400" t="s">
        <v>1782</v>
      </c>
      <c r="B400" t="str">
        <f t="shared" si="27"/>
        <v>oil</v>
      </c>
      <c r="C400" t="str">
        <f t="shared" si="28"/>
        <v>sub-critical steam turbine</v>
      </c>
      <c r="D400" t="str">
        <f t="shared" si="29"/>
        <v>heavy fuel oil (bunker c)</v>
      </c>
      <c r="E400" t="str">
        <f t="shared" si="30"/>
        <v/>
      </c>
      <c r="F400" t="s">
        <v>806</v>
      </c>
      <c r="G400" t="s">
        <v>658</v>
      </c>
      <c r="H400" t="s">
        <v>898</v>
      </c>
    </row>
    <row r="401" spans="1:9">
      <c r="A401" t="s">
        <v>1724</v>
      </c>
      <c r="B401" t="str">
        <f t="shared" si="27"/>
        <v>oil</v>
      </c>
      <c r="C401" t="str">
        <f t="shared" si="28"/>
        <v>sub-critical steam turbine</v>
      </c>
      <c r="D401" t="str">
        <f t="shared" si="29"/>
        <v>heavy fuel oil and natural gas</v>
      </c>
      <c r="E401" t="str">
        <f t="shared" si="30"/>
        <v/>
      </c>
      <c r="F401" t="s">
        <v>806</v>
      </c>
      <c r="G401" t="s">
        <v>658</v>
      </c>
      <c r="H401" t="s">
        <v>867</v>
      </c>
    </row>
    <row r="402" spans="1:9">
      <c r="A402" t="s">
        <v>1777</v>
      </c>
      <c r="B402" t="str">
        <f t="shared" si="27"/>
        <v>oil</v>
      </c>
      <c r="C402" t="str">
        <f t="shared" si="28"/>
        <v>sub-critical steam turbine</v>
      </c>
      <c r="D402" t="str">
        <f t="shared" si="29"/>
        <v>heavy furnace oil</v>
      </c>
      <c r="E402" t="str">
        <f t="shared" si="30"/>
        <v>natural gas</v>
      </c>
      <c r="F402" t="s">
        <v>806</v>
      </c>
      <c r="G402" t="s">
        <v>658</v>
      </c>
      <c r="H402" t="s">
        <v>894</v>
      </c>
      <c r="I402" t="s">
        <v>723</v>
      </c>
    </row>
    <row r="403" spans="1:9">
      <c r="A403" t="s">
        <v>1708</v>
      </c>
      <c r="B403" t="str">
        <f t="shared" si="27"/>
        <v>oil</v>
      </c>
      <c r="C403" t="str">
        <f t="shared" si="28"/>
        <v>sub-critical steam turbine</v>
      </c>
      <c r="D403" t="str">
        <f t="shared" si="29"/>
        <v>heavy oil</v>
      </c>
      <c r="E403" t="str">
        <f t="shared" si="30"/>
        <v/>
      </c>
      <c r="F403" t="s">
        <v>806</v>
      </c>
      <c r="G403" t="s">
        <v>658</v>
      </c>
      <c r="H403" t="s">
        <v>757</v>
      </c>
    </row>
    <row r="404" spans="1:9">
      <c r="A404" t="s">
        <v>1787</v>
      </c>
      <c r="B404" t="str">
        <f t="shared" si="27"/>
        <v>oil</v>
      </c>
      <c r="C404" t="str">
        <f t="shared" si="28"/>
        <v>sub-critical steam turbine</v>
      </c>
      <c r="D404" t="str">
        <f t="shared" si="29"/>
        <v>heavy oil (for st)</v>
      </c>
      <c r="E404" t="str">
        <f t="shared" si="30"/>
        <v>diesel</v>
      </c>
      <c r="F404" t="s">
        <v>806</v>
      </c>
      <c r="G404" t="s">
        <v>658</v>
      </c>
      <c r="H404" t="s">
        <v>902</v>
      </c>
      <c r="I404" t="s">
        <v>754</v>
      </c>
    </row>
    <row r="405" spans="1:9">
      <c r="A405" t="s">
        <v>1754</v>
      </c>
      <c r="B405" t="str">
        <f t="shared" si="27"/>
        <v>oil</v>
      </c>
      <c r="C405" t="str">
        <f t="shared" si="28"/>
        <v>sub-critical steam turbine</v>
      </c>
      <c r="D405" t="str">
        <f t="shared" si="29"/>
        <v>heavy oil, crude</v>
      </c>
      <c r="E405" t="str">
        <f t="shared" si="30"/>
        <v>light fuel oil</v>
      </c>
      <c r="F405" t="s">
        <v>806</v>
      </c>
      <c r="G405" t="s">
        <v>658</v>
      </c>
      <c r="H405" t="s">
        <v>880</v>
      </c>
      <c r="I405" t="s">
        <v>785</v>
      </c>
    </row>
    <row r="406" spans="1:9">
      <c r="A406" t="s">
        <v>1796</v>
      </c>
      <c r="B406" t="str">
        <f t="shared" si="27"/>
        <v>oil</v>
      </c>
      <c r="C406" t="str">
        <f t="shared" si="28"/>
        <v>sub-critical steam turbine</v>
      </c>
      <c r="D406" t="str">
        <f t="shared" si="29"/>
        <v>light fuel oil</v>
      </c>
      <c r="E406" t="str">
        <f t="shared" si="30"/>
        <v/>
      </c>
      <c r="F406" t="s">
        <v>806</v>
      </c>
      <c r="G406" t="s">
        <v>658</v>
      </c>
      <c r="H406" t="s">
        <v>785</v>
      </c>
    </row>
    <row r="407" spans="1:9">
      <c r="A407" t="s">
        <v>1784</v>
      </c>
      <c r="B407" t="str">
        <f t="shared" si="27"/>
        <v>oil</v>
      </c>
      <c r="C407" t="str">
        <f t="shared" si="28"/>
        <v>sub-critical steam turbine</v>
      </c>
      <c r="D407" t="str">
        <f t="shared" si="29"/>
        <v>low sulphur fuel oil</v>
      </c>
      <c r="E407" t="str">
        <f t="shared" si="30"/>
        <v/>
      </c>
      <c r="F407" t="s">
        <v>806</v>
      </c>
      <c r="G407" t="s">
        <v>658</v>
      </c>
      <c r="H407" t="s">
        <v>900</v>
      </c>
    </row>
    <row r="408" spans="1:9">
      <c r="A408" t="s">
        <v>1725</v>
      </c>
      <c r="B408" t="str">
        <f t="shared" si="27"/>
        <v>oil</v>
      </c>
      <c r="C408" t="str">
        <f t="shared" si="28"/>
        <v>sub-critical steam turbine</v>
      </c>
      <c r="D408" t="str">
        <f t="shared" si="29"/>
        <v>natual gas</v>
      </c>
      <c r="E408" t="str">
        <f t="shared" si="30"/>
        <v>heavy fuel oil</v>
      </c>
      <c r="F408" t="s">
        <v>806</v>
      </c>
      <c r="G408" t="s">
        <v>658</v>
      </c>
      <c r="H408" t="s">
        <v>776</v>
      </c>
      <c r="I408" t="s">
        <v>767</v>
      </c>
    </row>
    <row r="409" spans="1:9">
      <c r="A409" t="s">
        <v>1723</v>
      </c>
      <c r="B409" t="str">
        <f t="shared" si="27"/>
        <v>oil</v>
      </c>
      <c r="C409" t="str">
        <f t="shared" si="28"/>
        <v>sub-critical steam turbine</v>
      </c>
      <c r="D409" t="str">
        <f t="shared" si="29"/>
        <v>natual gas and heavy  fuel oil</v>
      </c>
      <c r="E409" t="str">
        <f t="shared" si="30"/>
        <v/>
      </c>
      <c r="F409" t="s">
        <v>806</v>
      </c>
      <c r="G409" t="s">
        <v>658</v>
      </c>
      <c r="H409" t="s">
        <v>866</v>
      </c>
    </row>
    <row r="410" spans="1:9">
      <c r="A410" t="s">
        <v>1718</v>
      </c>
      <c r="B410" t="str">
        <f t="shared" si="27"/>
        <v>oil</v>
      </c>
      <c r="C410" t="str">
        <f t="shared" si="28"/>
        <v>sub-critical steam turbine</v>
      </c>
      <c r="D410" t="str">
        <f t="shared" si="29"/>
        <v>natural gas</v>
      </c>
      <c r="E410" t="str">
        <f t="shared" si="30"/>
        <v>fuel oil</v>
      </c>
      <c r="F410" t="s">
        <v>806</v>
      </c>
      <c r="G410" t="s">
        <v>658</v>
      </c>
      <c r="H410" t="s">
        <v>723</v>
      </c>
      <c r="I410" t="s">
        <v>795</v>
      </c>
    </row>
    <row r="411" spans="1:9">
      <c r="A411" t="s">
        <v>1727</v>
      </c>
      <c r="B411" t="str">
        <f t="shared" si="27"/>
        <v>oil</v>
      </c>
      <c r="C411" t="str">
        <f t="shared" si="28"/>
        <v>sub-critical steam turbine</v>
      </c>
      <c r="D411" t="str">
        <f t="shared" si="29"/>
        <v>natural gas and heavy fuel oil</v>
      </c>
      <c r="E411" t="str">
        <f t="shared" si="30"/>
        <v/>
      </c>
      <c r="F411" t="s">
        <v>806</v>
      </c>
      <c r="G411" t="s">
        <v>658</v>
      </c>
      <c r="H411" t="s">
        <v>787</v>
      </c>
    </row>
    <row r="412" spans="1:9">
      <c r="A412" t="s">
        <v>1726</v>
      </c>
      <c r="B412" t="str">
        <f t="shared" si="27"/>
        <v>oil</v>
      </c>
      <c r="C412" t="str">
        <f t="shared" si="28"/>
        <v>sub-critical steam turbine</v>
      </c>
      <c r="D412" t="str">
        <f t="shared" si="29"/>
        <v>natural gas and light fuel oil</v>
      </c>
      <c r="E412" t="str">
        <f t="shared" si="30"/>
        <v/>
      </c>
      <c r="F412" t="s">
        <v>806</v>
      </c>
      <c r="G412" t="s">
        <v>658</v>
      </c>
      <c r="H412" t="s">
        <v>765</v>
      </c>
    </row>
    <row r="413" spans="1:9">
      <c r="A413" t="s">
        <v>1711</v>
      </c>
      <c r="B413" t="str">
        <f t="shared" si="27"/>
        <v>oil</v>
      </c>
      <c r="C413" t="str">
        <f t="shared" si="28"/>
        <v>sub-critical steam turbine</v>
      </c>
      <c r="D413" t="str">
        <f t="shared" si="29"/>
        <v>number 6 heavy fuel oil</v>
      </c>
      <c r="E413" t="str">
        <f t="shared" si="30"/>
        <v/>
      </c>
      <c r="F413" t="s">
        <v>806</v>
      </c>
      <c r="G413" t="s">
        <v>658</v>
      </c>
      <c r="H413" t="s">
        <v>862</v>
      </c>
    </row>
    <row r="414" spans="1:9">
      <c r="A414" t="s">
        <v>1706</v>
      </c>
      <c r="B414" t="str">
        <f t="shared" si="27"/>
        <v>oil</v>
      </c>
      <c r="C414" t="str">
        <f t="shared" si="28"/>
        <v>sub-critical steam turbine</v>
      </c>
      <c r="D414" t="str">
        <f t="shared" si="29"/>
        <v>oil</v>
      </c>
      <c r="E414" t="str">
        <f t="shared" si="30"/>
        <v/>
      </c>
      <c r="F414" t="s">
        <v>806</v>
      </c>
      <c r="G414" t="s">
        <v>658</v>
      </c>
      <c r="H414" t="s">
        <v>806</v>
      </c>
    </row>
    <row r="415" spans="1:9">
      <c r="A415" t="s">
        <v>1733</v>
      </c>
      <c r="B415" t="str">
        <f t="shared" si="27"/>
        <v>oil</v>
      </c>
      <c r="C415" t="str">
        <f t="shared" si="28"/>
        <v>sub-critical steam turbine</v>
      </c>
      <c r="D415" t="str">
        <f t="shared" si="29"/>
        <v>oil shale</v>
      </c>
      <c r="E415" t="str">
        <f t="shared" si="30"/>
        <v/>
      </c>
      <c r="F415" t="s">
        <v>806</v>
      </c>
      <c r="G415" t="s">
        <v>658</v>
      </c>
      <c r="H415" t="s">
        <v>872</v>
      </c>
    </row>
    <row r="416" spans="1:9">
      <c r="A416" t="s">
        <v>1709</v>
      </c>
      <c r="B416" t="str">
        <f t="shared" si="27"/>
        <v>oil</v>
      </c>
      <c r="C416" t="str">
        <f t="shared" si="28"/>
        <v>sub-critical steam turbine</v>
      </c>
      <c r="D416" t="str">
        <f t="shared" si="29"/>
        <v>orimulsion</v>
      </c>
      <c r="E416" t="str">
        <f t="shared" si="30"/>
        <v>heavy fuel oil</v>
      </c>
      <c r="F416" t="s">
        <v>806</v>
      </c>
      <c r="G416" t="s">
        <v>658</v>
      </c>
      <c r="H416" t="s">
        <v>861</v>
      </c>
      <c r="I416" t="s">
        <v>767</v>
      </c>
    </row>
    <row r="417" spans="1:9">
      <c r="A417" t="s">
        <v>1689</v>
      </c>
      <c r="B417" t="str">
        <f t="shared" si="27"/>
        <v>oil</v>
      </c>
      <c r="C417" t="str">
        <f t="shared" si="28"/>
        <v>sub-critical steam turbine</v>
      </c>
      <c r="D417" t="str">
        <f t="shared" si="29"/>
        <v>other</v>
      </c>
      <c r="E417" t="str">
        <f t="shared" si="30"/>
        <v/>
      </c>
      <c r="F417" t="s">
        <v>806</v>
      </c>
      <c r="G417" t="s">
        <v>658</v>
      </c>
      <c r="H417" t="s">
        <v>672</v>
      </c>
    </row>
    <row r="418" spans="1:9">
      <c r="A418" t="s">
        <v>1772</v>
      </c>
      <c r="B418" t="str">
        <f t="shared" si="27"/>
        <v>oil</v>
      </c>
      <c r="C418" t="str">
        <f t="shared" si="28"/>
        <v>sub-critical steam turbine</v>
      </c>
      <c r="D418" t="str">
        <f t="shared" si="29"/>
        <v>residual furnace oil</v>
      </c>
      <c r="E418" t="str">
        <f t="shared" si="30"/>
        <v/>
      </c>
      <c r="F418" t="s">
        <v>806</v>
      </c>
      <c r="G418" t="s">
        <v>658</v>
      </c>
      <c r="H418" t="s">
        <v>892</v>
      </c>
    </row>
    <row r="419" spans="1:9">
      <c r="A419" t="s">
        <v>1713</v>
      </c>
      <c r="B419" t="str">
        <f t="shared" si="27"/>
        <v>oil</v>
      </c>
      <c r="C419" t="str">
        <f t="shared" si="28"/>
        <v>sub-critical steam turbine</v>
      </c>
      <c r="D419" t="str">
        <f t="shared" si="29"/>
        <v>residual oil</v>
      </c>
      <c r="E419" t="str">
        <f t="shared" si="30"/>
        <v>natural gas</v>
      </c>
      <c r="F419" t="s">
        <v>806</v>
      </c>
      <c r="G419" t="s">
        <v>658</v>
      </c>
      <c r="H419" t="s">
        <v>863</v>
      </c>
      <c r="I419" t="s">
        <v>723</v>
      </c>
    </row>
    <row r="420" spans="1:9">
      <c r="A420" t="s">
        <v>1748</v>
      </c>
      <c r="B420" t="str">
        <f t="shared" si="27"/>
        <v>oil</v>
      </c>
      <c r="C420" t="str">
        <f t="shared" si="28"/>
        <v>super-critical steam turbine</v>
      </c>
      <c r="D420" t="str">
        <f t="shared" si="29"/>
        <v>crude oil</v>
      </c>
      <c r="E420" t="str">
        <f t="shared" si="30"/>
        <v>fuel oil</v>
      </c>
      <c r="F420" t="s">
        <v>806</v>
      </c>
      <c r="G420" t="s">
        <v>663</v>
      </c>
      <c r="H420" t="s">
        <v>852</v>
      </c>
      <c r="I420" t="s">
        <v>795</v>
      </c>
    </row>
    <row r="421" spans="1:9">
      <c r="A421" t="s">
        <v>1757</v>
      </c>
      <c r="B421" t="str">
        <f t="shared" si="27"/>
        <v>oil</v>
      </c>
      <c r="C421" t="str">
        <f t="shared" si="28"/>
        <v>super-critical steam turbine</v>
      </c>
      <c r="D421" t="str">
        <f t="shared" si="29"/>
        <v>fuel oil</v>
      </c>
      <c r="E421" t="str">
        <f t="shared" si="30"/>
        <v>crude oil</v>
      </c>
      <c r="F421" t="s">
        <v>806</v>
      </c>
      <c r="G421" t="s">
        <v>663</v>
      </c>
      <c r="H421" t="s">
        <v>795</v>
      </c>
      <c r="I421" t="s">
        <v>852</v>
      </c>
    </row>
    <row r="422" spans="1:9">
      <c r="A422" t="s">
        <v>1751</v>
      </c>
      <c r="B422" t="str">
        <f t="shared" si="27"/>
        <v>oil</v>
      </c>
      <c r="C422" t="str">
        <f t="shared" si="28"/>
        <v>super-critical steam turbine</v>
      </c>
      <c r="D422" t="str">
        <f t="shared" si="29"/>
        <v>heavy fuel oil</v>
      </c>
      <c r="E422" t="str">
        <f t="shared" si="30"/>
        <v>crude oil</v>
      </c>
      <c r="F422" t="s">
        <v>806</v>
      </c>
      <c r="G422" t="s">
        <v>663</v>
      </c>
      <c r="H422" t="s">
        <v>767</v>
      </c>
      <c r="I422" t="s">
        <v>852</v>
      </c>
    </row>
    <row r="423" spans="1:9">
      <c r="A423" t="s">
        <v>1753</v>
      </c>
      <c r="B423" t="str">
        <f t="shared" si="27"/>
        <v>oil</v>
      </c>
      <c r="C423" t="str">
        <f t="shared" si="28"/>
        <v>super-critical steam turbine</v>
      </c>
      <c r="D423" t="str">
        <f t="shared" si="29"/>
        <v>heavy oil</v>
      </c>
      <c r="E423" t="str">
        <f t="shared" si="30"/>
        <v>crude oil</v>
      </c>
      <c r="F423" t="s">
        <v>806</v>
      </c>
      <c r="G423" t="s">
        <v>663</v>
      </c>
      <c r="H423" t="s">
        <v>757</v>
      </c>
      <c r="I423" t="s">
        <v>852</v>
      </c>
    </row>
    <row r="424" spans="1:9">
      <c r="A424" t="s">
        <v>1750</v>
      </c>
      <c r="B424" t="str">
        <f t="shared" si="27"/>
        <v>oil</v>
      </c>
      <c r="C424" t="str">
        <f t="shared" si="28"/>
        <v>super-critical steam turbine</v>
      </c>
      <c r="D424" t="str">
        <f t="shared" si="29"/>
        <v>lng</v>
      </c>
      <c r="E424" t="str">
        <f t="shared" si="30"/>
        <v>crude oil</v>
      </c>
      <c r="F424" t="s">
        <v>806</v>
      </c>
      <c r="G424" t="s">
        <v>663</v>
      </c>
      <c r="H424" t="s">
        <v>780</v>
      </c>
      <c r="I424" t="s">
        <v>852</v>
      </c>
    </row>
    <row r="425" spans="1:9">
      <c r="A425" t="s">
        <v>1752</v>
      </c>
      <c r="B425" t="str">
        <f t="shared" si="27"/>
        <v>oil</v>
      </c>
      <c r="C425" t="str">
        <f t="shared" si="28"/>
        <v>super-critical steam turbine</v>
      </c>
      <c r="D425" t="str">
        <f t="shared" si="29"/>
        <v>mixed (heavy and crude oil, lng, coal)</v>
      </c>
      <c r="E425" t="str">
        <f t="shared" si="30"/>
        <v>coal</v>
      </c>
      <c r="F425" t="s">
        <v>806</v>
      </c>
      <c r="G425" t="s">
        <v>663</v>
      </c>
      <c r="H425" t="s">
        <v>879</v>
      </c>
      <c r="I425" t="s">
        <v>686</v>
      </c>
    </row>
    <row r="426" spans="1:9">
      <c r="A426" t="s">
        <v>1832</v>
      </c>
      <c r="B426" t="str">
        <f t="shared" si="27"/>
        <v>solar_pv</v>
      </c>
      <c r="C426" t="str">
        <f t="shared" si="28"/>
        <v/>
      </c>
      <c r="D426" t="str">
        <f t="shared" si="29"/>
        <v/>
      </c>
      <c r="E426" t="str">
        <f t="shared" si="30"/>
        <v/>
      </c>
      <c r="F426" t="s">
        <v>946</v>
      </c>
    </row>
    <row r="427" spans="1:9">
      <c r="A427" t="s">
        <v>1835</v>
      </c>
      <c r="B427" t="str">
        <f t="shared" si="27"/>
        <v>solar_thermal</v>
      </c>
      <c r="C427" t="str">
        <f t="shared" si="28"/>
        <v/>
      </c>
      <c r="D427" t="str">
        <f t="shared" si="29"/>
        <v/>
      </c>
      <c r="E427" t="str">
        <f t="shared" si="30"/>
        <v/>
      </c>
      <c r="F427" t="s">
        <v>947</v>
      </c>
    </row>
    <row r="428" spans="1:9">
      <c r="A428" t="s">
        <v>1833</v>
      </c>
      <c r="B428" t="str">
        <f t="shared" si="27"/>
        <v>solar_thermal</v>
      </c>
      <c r="C428" t="str">
        <f t="shared" si="28"/>
        <v>integrated solar combined cycle system (isccs)</v>
      </c>
      <c r="D428" t="str">
        <f t="shared" si="29"/>
        <v/>
      </c>
      <c r="E428" t="str">
        <f t="shared" si="30"/>
        <v/>
      </c>
      <c r="F428" t="s">
        <v>947</v>
      </c>
      <c r="G428" t="s">
        <v>683</v>
      </c>
    </row>
    <row r="429" spans="1:9">
      <c r="A429" t="s">
        <v>1834</v>
      </c>
      <c r="B429" t="str">
        <f t="shared" si="27"/>
        <v>solar_thermal</v>
      </c>
      <c r="C429" t="str">
        <f t="shared" si="28"/>
        <v>sub-critical steam turbine (st)</v>
      </c>
      <c r="D429" t="str">
        <f t="shared" si="29"/>
        <v/>
      </c>
      <c r="E429" t="str">
        <f t="shared" si="30"/>
        <v/>
      </c>
      <c r="F429" t="s">
        <v>947</v>
      </c>
      <c r="G429" t="s">
        <v>684</v>
      </c>
    </row>
    <row r="430" spans="1:9">
      <c r="A430" t="s">
        <v>1856</v>
      </c>
      <c r="B430" t="str">
        <f t="shared" si="27"/>
        <v>waste</v>
      </c>
      <c r="C430" t="str">
        <f t="shared" si="28"/>
        <v/>
      </c>
      <c r="D430" t="str">
        <f t="shared" si="29"/>
        <v/>
      </c>
      <c r="E430" t="str">
        <f t="shared" si="30"/>
        <v/>
      </c>
      <c r="F430" t="s">
        <v>948</v>
      </c>
    </row>
    <row r="431" spans="1:9">
      <c r="A431" t="s">
        <v>1866</v>
      </c>
      <c r="B431" t="str">
        <f t="shared" si="27"/>
        <v>waste</v>
      </c>
      <c r="C431" t="str">
        <f t="shared" si="28"/>
        <v/>
      </c>
      <c r="D431" t="str">
        <f t="shared" si="29"/>
        <v>agricultural biproducts</v>
      </c>
      <c r="E431" t="str">
        <f t="shared" si="30"/>
        <v/>
      </c>
      <c r="F431" t="s">
        <v>948</v>
      </c>
      <c r="H431" t="s">
        <v>936</v>
      </c>
    </row>
    <row r="432" spans="1:9">
      <c r="A432" t="s">
        <v>1837</v>
      </c>
      <c r="B432" t="str">
        <f t="shared" si="27"/>
        <v>waste</v>
      </c>
      <c r="C432" t="str">
        <f t="shared" si="28"/>
        <v/>
      </c>
      <c r="D432" t="str">
        <f t="shared" si="29"/>
        <v>bagasse</v>
      </c>
      <c r="E432" t="str">
        <f t="shared" si="30"/>
        <v/>
      </c>
      <c r="F432" t="s">
        <v>948</v>
      </c>
      <c r="H432" t="s">
        <v>916</v>
      </c>
    </row>
    <row r="433" spans="1:8">
      <c r="A433" t="s">
        <v>1840</v>
      </c>
      <c r="B433" t="str">
        <f t="shared" si="27"/>
        <v>waste</v>
      </c>
      <c r="C433" t="str">
        <f t="shared" si="28"/>
        <v/>
      </c>
      <c r="D433" t="str">
        <f t="shared" si="29"/>
        <v>bagasse (coal supplementary)</v>
      </c>
      <c r="E433" t="str">
        <f t="shared" si="30"/>
        <v/>
      </c>
      <c r="F433" t="s">
        <v>948</v>
      </c>
      <c r="H433" t="s">
        <v>919</v>
      </c>
    </row>
    <row r="434" spans="1:8">
      <c r="A434" t="s">
        <v>1838</v>
      </c>
      <c r="B434" t="str">
        <f t="shared" si="27"/>
        <v>waste</v>
      </c>
      <c r="C434" t="str">
        <f t="shared" si="28"/>
        <v/>
      </c>
      <c r="D434" t="str">
        <f t="shared" si="29"/>
        <v>bagasse (oil supplementary)</v>
      </c>
      <c r="E434" t="str">
        <f t="shared" si="30"/>
        <v/>
      </c>
      <c r="F434" t="s">
        <v>948</v>
      </c>
      <c r="H434" t="s">
        <v>917</v>
      </c>
    </row>
    <row r="435" spans="1:8">
      <c r="A435" t="s">
        <v>1839</v>
      </c>
      <c r="B435" t="str">
        <f t="shared" si="27"/>
        <v>waste</v>
      </c>
      <c r="C435" t="str">
        <f t="shared" si="28"/>
        <v/>
      </c>
      <c r="D435" t="str">
        <f t="shared" si="29"/>
        <v>bagasse, woodwaste</v>
      </c>
      <c r="E435" t="str">
        <f t="shared" si="30"/>
        <v/>
      </c>
      <c r="F435" t="s">
        <v>948</v>
      </c>
      <c r="H435" t="s">
        <v>918</v>
      </c>
    </row>
    <row r="436" spans="1:8">
      <c r="A436" t="s">
        <v>1861</v>
      </c>
      <c r="B436" t="str">
        <f t="shared" si="27"/>
        <v>waste</v>
      </c>
      <c r="C436" t="str">
        <f t="shared" si="28"/>
        <v/>
      </c>
      <c r="D436" t="str">
        <f t="shared" si="29"/>
        <v>black liquor</v>
      </c>
      <c r="E436" t="str">
        <f t="shared" si="30"/>
        <v/>
      </c>
      <c r="F436" t="s">
        <v>948</v>
      </c>
      <c r="H436" t="s">
        <v>932</v>
      </c>
    </row>
    <row r="437" spans="1:8">
      <c r="A437" t="s">
        <v>1862</v>
      </c>
      <c r="B437" t="str">
        <f t="shared" si="27"/>
        <v>waste</v>
      </c>
      <c r="C437" t="str">
        <f t="shared" si="28"/>
        <v/>
      </c>
      <c r="D437" t="str">
        <f t="shared" si="29"/>
        <v>blast furnance gas</v>
      </c>
      <c r="E437" t="str">
        <f t="shared" si="30"/>
        <v/>
      </c>
      <c r="F437" t="s">
        <v>948</v>
      </c>
      <c r="H437" t="s">
        <v>933</v>
      </c>
    </row>
    <row r="438" spans="1:8">
      <c r="A438" t="s">
        <v>1872</v>
      </c>
      <c r="B438" t="str">
        <f t="shared" si="27"/>
        <v>waste</v>
      </c>
      <c r="C438" t="str">
        <f t="shared" si="28"/>
        <v/>
      </c>
      <c r="D438" t="str">
        <f t="shared" si="29"/>
        <v>coke oven gas</v>
      </c>
      <c r="E438" t="str">
        <f t="shared" si="30"/>
        <v/>
      </c>
      <c r="F438" t="s">
        <v>948</v>
      </c>
      <c r="H438" t="s">
        <v>941</v>
      </c>
    </row>
    <row r="439" spans="1:8">
      <c r="A439" t="s">
        <v>1865</v>
      </c>
      <c r="B439" t="str">
        <f t="shared" si="27"/>
        <v>waste</v>
      </c>
      <c r="C439" t="str">
        <f t="shared" si="28"/>
        <v/>
      </c>
      <c r="D439" t="str">
        <f t="shared" si="29"/>
        <v>digester gas</v>
      </c>
      <c r="E439" t="str">
        <f t="shared" si="30"/>
        <v/>
      </c>
      <c r="F439" t="s">
        <v>948</v>
      </c>
      <c r="H439" t="s">
        <v>935</v>
      </c>
    </row>
    <row r="440" spans="1:8">
      <c r="A440" t="s">
        <v>1864</v>
      </c>
      <c r="B440" t="str">
        <f t="shared" si="27"/>
        <v>waste</v>
      </c>
      <c r="C440" t="str">
        <f t="shared" si="28"/>
        <v/>
      </c>
      <c r="D440" t="str">
        <f t="shared" si="29"/>
        <v>landfill gas</v>
      </c>
      <c r="E440" t="str">
        <f t="shared" si="30"/>
        <v/>
      </c>
      <c r="F440" t="s">
        <v>948</v>
      </c>
      <c r="H440" t="s">
        <v>926</v>
      </c>
    </row>
    <row r="441" spans="1:8">
      <c r="A441" t="s">
        <v>1841</v>
      </c>
      <c r="B441" t="str">
        <f t="shared" si="27"/>
        <v>waste</v>
      </c>
      <c r="C441" t="str">
        <f t="shared" si="28"/>
        <v/>
      </c>
      <c r="D441" t="str">
        <f t="shared" si="29"/>
        <v>other</v>
      </c>
      <c r="E441" t="str">
        <f t="shared" si="30"/>
        <v/>
      </c>
      <c r="F441" t="s">
        <v>948</v>
      </c>
      <c r="H441" t="s">
        <v>672</v>
      </c>
    </row>
    <row r="442" spans="1:8">
      <c r="A442" t="s">
        <v>1873</v>
      </c>
      <c r="B442" t="str">
        <f t="shared" si="27"/>
        <v>waste</v>
      </c>
      <c r="C442" t="str">
        <f t="shared" si="28"/>
        <v/>
      </c>
      <c r="D442" t="str">
        <f t="shared" si="29"/>
        <v>other biomass solids</v>
      </c>
      <c r="E442" t="str">
        <f t="shared" si="30"/>
        <v/>
      </c>
      <c r="F442" t="s">
        <v>948</v>
      </c>
      <c r="H442" t="s">
        <v>942</v>
      </c>
    </row>
    <row r="443" spans="1:8">
      <c r="A443" t="s">
        <v>1860</v>
      </c>
      <c r="B443" t="str">
        <f t="shared" si="27"/>
        <v>waste</v>
      </c>
      <c r="C443" t="str">
        <f t="shared" si="28"/>
        <v/>
      </c>
      <c r="D443" t="str">
        <f t="shared" si="29"/>
        <v>other gas</v>
      </c>
      <c r="E443" t="str">
        <f t="shared" si="30"/>
        <v/>
      </c>
      <c r="F443" t="s">
        <v>948</v>
      </c>
      <c r="H443" t="s">
        <v>931</v>
      </c>
    </row>
    <row r="444" spans="1:8">
      <c r="A444" t="s">
        <v>1852</v>
      </c>
      <c r="B444" t="str">
        <f t="shared" si="27"/>
        <v>waste</v>
      </c>
      <c r="C444" t="str">
        <f t="shared" si="28"/>
        <v/>
      </c>
      <c r="D444" t="str">
        <f t="shared" si="29"/>
        <v>petroleum coke</v>
      </c>
      <c r="E444" t="str">
        <f t="shared" si="30"/>
        <v/>
      </c>
      <c r="F444" t="s">
        <v>948</v>
      </c>
      <c r="H444" t="s">
        <v>889</v>
      </c>
    </row>
    <row r="445" spans="1:8">
      <c r="A445" t="s">
        <v>1871</v>
      </c>
      <c r="B445" t="str">
        <f t="shared" si="27"/>
        <v>waste</v>
      </c>
      <c r="C445" t="str">
        <f t="shared" si="28"/>
        <v/>
      </c>
      <c r="D445" t="str">
        <f t="shared" si="29"/>
        <v>process gas</v>
      </c>
      <c r="E445" t="str">
        <f t="shared" si="30"/>
        <v/>
      </c>
      <c r="F445" t="s">
        <v>948</v>
      </c>
      <c r="H445" t="s">
        <v>940</v>
      </c>
    </row>
    <row r="446" spans="1:8">
      <c r="A446" t="s">
        <v>1867</v>
      </c>
      <c r="B446" t="str">
        <f t="shared" si="27"/>
        <v>waste</v>
      </c>
      <c r="C446" t="str">
        <f t="shared" si="28"/>
        <v/>
      </c>
      <c r="D446" t="str">
        <f t="shared" si="29"/>
        <v>solid waste 70% of</v>
      </c>
      <c r="E446" t="str">
        <f t="shared" si="30"/>
        <v/>
      </c>
      <c r="F446" t="s">
        <v>948</v>
      </c>
      <c r="H446" t="s">
        <v>937</v>
      </c>
    </row>
    <row r="447" spans="1:8">
      <c r="A447" t="s">
        <v>1868</v>
      </c>
      <c r="B447" t="str">
        <f t="shared" si="27"/>
        <v>waste</v>
      </c>
      <c r="C447" t="str">
        <f t="shared" si="28"/>
        <v/>
      </c>
      <c r="D447" t="str">
        <f t="shared" si="29"/>
        <v>tire-derived fuel</v>
      </c>
      <c r="E447" t="str">
        <f t="shared" si="30"/>
        <v/>
      </c>
      <c r="F447" t="s">
        <v>948</v>
      </c>
      <c r="H447" t="s">
        <v>938</v>
      </c>
    </row>
    <row r="448" spans="1:8">
      <c r="A448" t="s">
        <v>1836</v>
      </c>
      <c r="B448" t="str">
        <f t="shared" si="27"/>
        <v>waste</v>
      </c>
      <c r="C448" t="str">
        <f t="shared" si="28"/>
        <v/>
      </c>
      <c r="D448" t="str">
        <f t="shared" si="29"/>
        <v>waste gases,natural gas,fuel oil</v>
      </c>
      <c r="E448" t="str">
        <f t="shared" si="30"/>
        <v/>
      </c>
      <c r="F448" t="s">
        <v>948</v>
      </c>
      <c r="H448" t="s">
        <v>915</v>
      </c>
    </row>
    <row r="449" spans="1:9">
      <c r="A449" t="s">
        <v>1870</v>
      </c>
      <c r="B449" t="str">
        <f t="shared" ref="B449:B468" si="31" xml:space="preserve"> LOWER(F449)</f>
        <v>waste</v>
      </c>
      <c r="C449" t="str">
        <f t="shared" si="28"/>
        <v/>
      </c>
      <c r="D449" t="str">
        <f t="shared" si="29"/>
        <v>wood waste liquids</v>
      </c>
      <c r="E449" t="str">
        <f t="shared" si="30"/>
        <v/>
      </c>
      <c r="F449" t="s">
        <v>948</v>
      </c>
      <c r="H449" t="s">
        <v>939</v>
      </c>
    </row>
    <row r="450" spans="1:9">
      <c r="A450" t="s">
        <v>1863</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948</v>
      </c>
      <c r="H450" t="s">
        <v>934</v>
      </c>
    </row>
    <row r="451" spans="1:9">
      <c r="A451" t="s">
        <v>1853</v>
      </c>
      <c r="B451" t="str">
        <f t="shared" si="31"/>
        <v>waste</v>
      </c>
      <c r="C451" t="str">
        <f t="shared" si="32"/>
        <v>cogeneration power and heat steam turbine</v>
      </c>
      <c r="D451" t="str">
        <f t="shared" si="33"/>
        <v>bagasse</v>
      </c>
      <c r="E451" t="str">
        <f t="shared" si="34"/>
        <v/>
      </c>
      <c r="F451" t="s">
        <v>948</v>
      </c>
      <c r="G451" t="s">
        <v>638</v>
      </c>
      <c r="H451" t="s">
        <v>916</v>
      </c>
    </row>
    <row r="452" spans="1:9">
      <c r="A452" t="s">
        <v>1857</v>
      </c>
      <c r="B452" t="str">
        <f t="shared" si="31"/>
        <v>waste</v>
      </c>
      <c r="C452" t="str">
        <f t="shared" si="32"/>
        <v>cogeneration power and heat steam turbine</v>
      </c>
      <c r="D452" t="str">
        <f t="shared" si="33"/>
        <v>biofuel</v>
      </c>
      <c r="E452" t="str">
        <f t="shared" si="34"/>
        <v/>
      </c>
      <c r="F452" t="s">
        <v>948</v>
      </c>
      <c r="G452" t="s">
        <v>638</v>
      </c>
      <c r="H452" t="s">
        <v>929</v>
      </c>
    </row>
    <row r="453" spans="1:9">
      <c r="A453" t="s">
        <v>1846</v>
      </c>
      <c r="B453" t="str">
        <f t="shared" si="31"/>
        <v>waste</v>
      </c>
      <c r="C453" t="str">
        <f t="shared" si="32"/>
        <v>cogeneration power and heat steam turbine</v>
      </c>
      <c r="D453" t="str">
        <f t="shared" si="33"/>
        <v>biomass (wood chips and pellets)</v>
      </c>
      <c r="E453" t="str">
        <f t="shared" si="34"/>
        <v>natural gas</v>
      </c>
      <c r="F453" t="s">
        <v>948</v>
      </c>
      <c r="G453" t="s">
        <v>638</v>
      </c>
      <c r="H453" t="s">
        <v>923</v>
      </c>
      <c r="I453" t="s">
        <v>723</v>
      </c>
    </row>
    <row r="454" spans="1:9">
      <c r="A454" t="s">
        <v>1845</v>
      </c>
      <c r="B454" t="str">
        <f t="shared" si="31"/>
        <v>waste</v>
      </c>
      <c r="C454" t="str">
        <f t="shared" si="32"/>
        <v>cogeneration power and heat steam turbine</v>
      </c>
      <c r="D454" t="str">
        <f t="shared" si="33"/>
        <v>biomass wood</v>
      </c>
      <c r="E454" t="str">
        <f t="shared" si="34"/>
        <v/>
      </c>
      <c r="F454" t="s">
        <v>948</v>
      </c>
      <c r="G454" t="s">
        <v>638</v>
      </c>
      <c r="H454" t="s">
        <v>921</v>
      </c>
    </row>
    <row r="455" spans="1:9">
      <c r="A455" t="s">
        <v>1851</v>
      </c>
      <c r="B455" t="str">
        <f t="shared" si="31"/>
        <v>waste</v>
      </c>
      <c r="C455" t="str">
        <f t="shared" si="32"/>
        <v>cogeneration power and heat steam turbine</v>
      </c>
      <c r="D455" t="str">
        <f t="shared" si="33"/>
        <v xml:space="preserve">municipal solid waste </v>
      </c>
      <c r="E455" t="str">
        <f t="shared" si="34"/>
        <v>biomass</v>
      </c>
      <c r="F455" t="s">
        <v>948</v>
      </c>
      <c r="G455" t="s">
        <v>638</v>
      </c>
      <c r="H455" t="s">
        <v>927</v>
      </c>
      <c r="I455" t="s">
        <v>706</v>
      </c>
    </row>
    <row r="456" spans="1:9">
      <c r="A456" t="s">
        <v>1844</v>
      </c>
      <c r="B456" t="str">
        <f t="shared" si="31"/>
        <v>waste</v>
      </c>
      <c r="C456" t="str">
        <f t="shared" si="32"/>
        <v>other</v>
      </c>
      <c r="D456" t="str">
        <f t="shared" si="33"/>
        <v>municipal waste</v>
      </c>
      <c r="E456" t="str">
        <f t="shared" si="34"/>
        <v/>
      </c>
      <c r="F456" t="s">
        <v>948</v>
      </c>
      <c r="G456" t="s">
        <v>672</v>
      </c>
      <c r="H456" t="s">
        <v>922</v>
      </c>
    </row>
    <row r="457" spans="1:9">
      <c r="A457" t="s">
        <v>1850</v>
      </c>
      <c r="B457" t="str">
        <f t="shared" si="31"/>
        <v>waste</v>
      </c>
      <c r="C457" t="str">
        <f t="shared" si="32"/>
        <v>reciprocating engine</v>
      </c>
      <c r="D457" t="str">
        <f t="shared" si="33"/>
        <v>landfill gas</v>
      </c>
      <c r="E457" t="str">
        <f t="shared" si="34"/>
        <v/>
      </c>
      <c r="F457" t="s">
        <v>948</v>
      </c>
      <c r="G457" t="s">
        <v>685</v>
      </c>
      <c r="H457" t="s">
        <v>926</v>
      </c>
    </row>
    <row r="458" spans="1:9">
      <c r="A458" t="s">
        <v>1859</v>
      </c>
      <c r="B458" t="str">
        <f t="shared" si="31"/>
        <v>waste</v>
      </c>
      <c r="C458" t="str">
        <f t="shared" si="32"/>
        <v>sub-critical steam turbine</v>
      </c>
      <c r="D458" t="str">
        <f t="shared" si="33"/>
        <v>bagasse</v>
      </c>
      <c r="E458" t="str">
        <f t="shared" si="34"/>
        <v/>
      </c>
      <c r="F458" t="s">
        <v>948</v>
      </c>
      <c r="G458" t="s">
        <v>658</v>
      </c>
      <c r="H458" t="s">
        <v>916</v>
      </c>
    </row>
    <row r="459" spans="1:9">
      <c r="A459" t="s">
        <v>1843</v>
      </c>
      <c r="B459" t="str">
        <f t="shared" si="31"/>
        <v>waste</v>
      </c>
      <c r="C459" t="str">
        <f t="shared" si="32"/>
        <v>sub-critical steam turbine</v>
      </c>
      <c r="D459" t="str">
        <f t="shared" si="33"/>
        <v>biomass wood</v>
      </c>
      <c r="E459" t="str">
        <f t="shared" si="34"/>
        <v>natural gas</v>
      </c>
      <c r="F459" t="s">
        <v>948</v>
      </c>
      <c r="G459" t="s">
        <v>658</v>
      </c>
      <c r="H459" t="s">
        <v>921</v>
      </c>
      <c r="I459" t="s">
        <v>723</v>
      </c>
    </row>
    <row r="460" spans="1:9">
      <c r="A460" t="s">
        <v>1858</v>
      </c>
      <c r="B460" t="str">
        <f t="shared" si="31"/>
        <v>waste</v>
      </c>
      <c r="C460" t="str">
        <f t="shared" si="32"/>
        <v>sub-critical steam turbine</v>
      </c>
      <c r="D460" t="str">
        <f t="shared" si="33"/>
        <v>biomass, oil, waste</v>
      </c>
      <c r="E460" t="str">
        <f t="shared" si="34"/>
        <v/>
      </c>
      <c r="F460" t="s">
        <v>948</v>
      </c>
      <c r="G460" t="s">
        <v>658</v>
      </c>
      <c r="H460" t="s">
        <v>930</v>
      </c>
    </row>
    <row r="461" spans="1:9">
      <c r="A461" t="s">
        <v>1849</v>
      </c>
      <c r="B461" t="str">
        <f t="shared" si="31"/>
        <v>waste</v>
      </c>
      <c r="C461" t="str">
        <f t="shared" si="32"/>
        <v>sub-critical steam turbine</v>
      </c>
      <c r="D461" t="str">
        <f t="shared" si="33"/>
        <v>industrial waste</v>
      </c>
      <c r="E461" t="str">
        <f t="shared" si="34"/>
        <v/>
      </c>
      <c r="F461" t="s">
        <v>948</v>
      </c>
      <c r="G461" t="s">
        <v>658</v>
      </c>
      <c r="H461" t="s">
        <v>925</v>
      </c>
    </row>
    <row r="462" spans="1:9">
      <c r="A462" t="s">
        <v>1854</v>
      </c>
      <c r="B462" t="str">
        <f t="shared" si="31"/>
        <v>waste</v>
      </c>
      <c r="C462" t="str">
        <f t="shared" si="32"/>
        <v>sub-critical steam turbine</v>
      </c>
      <c r="D462" t="str">
        <f t="shared" si="33"/>
        <v>municipal incinerable waste</v>
      </c>
      <c r="E462" t="str">
        <f t="shared" si="34"/>
        <v/>
      </c>
      <c r="F462" t="s">
        <v>948</v>
      </c>
      <c r="G462" t="s">
        <v>658</v>
      </c>
      <c r="H462" t="s">
        <v>928</v>
      </c>
    </row>
    <row r="463" spans="1:9">
      <c r="A463" t="s">
        <v>1848</v>
      </c>
      <c r="B463" t="str">
        <f t="shared" si="31"/>
        <v>waste</v>
      </c>
      <c r="C463" t="str">
        <f t="shared" si="32"/>
        <v>sub-critical steam turbine</v>
      </c>
      <c r="D463" t="str">
        <f t="shared" si="33"/>
        <v>municipal waste</v>
      </c>
      <c r="E463" t="str">
        <f t="shared" si="34"/>
        <v/>
      </c>
      <c r="F463" t="s">
        <v>948</v>
      </c>
      <c r="G463" t="s">
        <v>658</v>
      </c>
      <c r="H463" t="s">
        <v>922</v>
      </c>
    </row>
    <row r="464" spans="1:9">
      <c r="A464" t="s">
        <v>1847</v>
      </c>
      <c r="B464" t="str">
        <f t="shared" si="31"/>
        <v>waste</v>
      </c>
      <c r="C464" t="str">
        <f t="shared" si="32"/>
        <v>sub-critical steam turbine</v>
      </c>
      <c r="D464" t="str">
        <f t="shared" si="33"/>
        <v>wood</v>
      </c>
      <c r="E464" t="str">
        <f t="shared" si="34"/>
        <v>coal</v>
      </c>
      <c r="F464" t="s">
        <v>948</v>
      </c>
      <c r="G464" t="s">
        <v>658</v>
      </c>
      <c r="H464" t="s">
        <v>924</v>
      </c>
      <c r="I464" t="s">
        <v>686</v>
      </c>
    </row>
    <row r="465" spans="1:8">
      <c r="A465" t="s">
        <v>1842</v>
      </c>
      <c r="B465" t="str">
        <f t="shared" si="31"/>
        <v>waste</v>
      </c>
      <c r="C465" t="str">
        <f t="shared" si="32"/>
        <v>sub-critical steam turbine</v>
      </c>
      <c r="D465" t="str">
        <f t="shared" si="33"/>
        <v>wood waste</v>
      </c>
      <c r="E465" t="str">
        <f t="shared" si="34"/>
        <v/>
      </c>
      <c r="F465" t="s">
        <v>948</v>
      </c>
      <c r="G465" t="s">
        <v>658</v>
      </c>
      <c r="H465" t="s">
        <v>920</v>
      </c>
    </row>
    <row r="466" spans="1:8">
      <c r="A466" t="s">
        <v>1869</v>
      </c>
      <c r="B466" t="str">
        <f t="shared" si="31"/>
        <v>waste</v>
      </c>
      <c r="C466" t="str">
        <f t="shared" si="32"/>
        <v>sub-critical steam turbine</v>
      </c>
      <c r="D466" t="str">
        <f t="shared" si="33"/>
        <v>wood waste solids</v>
      </c>
      <c r="E466" t="str">
        <f t="shared" si="34"/>
        <v/>
      </c>
      <c r="F466" t="s">
        <v>948</v>
      </c>
      <c r="G466" t="s">
        <v>658</v>
      </c>
      <c r="H466" t="s">
        <v>934</v>
      </c>
    </row>
    <row r="467" spans="1:8">
      <c r="A467" t="s">
        <v>1855</v>
      </c>
      <c r="B467" t="str">
        <f t="shared" si="31"/>
        <v>waste</v>
      </c>
      <c r="C467" t="str">
        <f t="shared" si="32"/>
        <v>super-critical thermal</v>
      </c>
      <c r="D467" t="str">
        <f t="shared" si="33"/>
        <v>municipal waste</v>
      </c>
      <c r="E467" t="str">
        <f t="shared" si="34"/>
        <v/>
      </c>
      <c r="F467" t="s">
        <v>948</v>
      </c>
      <c r="G467" t="s">
        <v>637</v>
      </c>
      <c r="H467" t="s">
        <v>922</v>
      </c>
    </row>
    <row r="468" spans="1:8">
      <c r="A468" t="s">
        <v>1874</v>
      </c>
      <c r="B468" t="str">
        <f t="shared" si="31"/>
        <v>wind</v>
      </c>
      <c r="C468" t="str">
        <f t="shared" si="32"/>
        <v/>
      </c>
      <c r="D468" s="25" t="str">
        <f t="shared" si="33"/>
        <v/>
      </c>
      <c r="E468" t="str">
        <f t="shared" si="34"/>
        <v/>
      </c>
      <c r="F468" t="s">
        <v>949</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RowHeight="15"/>
  <cols>
    <col min="2" max="2" width="50.7109375" customWidth="1"/>
  </cols>
  <sheetData>
    <row r="1" spans="2:2">
      <c r="B1" t="s">
        <v>335</v>
      </c>
    </row>
    <row r="2" spans="2:2">
      <c r="B2" t="s">
        <v>636</v>
      </c>
    </row>
    <row r="3" spans="2:2">
      <c r="B3" t="s">
        <v>637</v>
      </c>
    </row>
    <row r="4" spans="2:2">
      <c r="B4" t="s">
        <v>638</v>
      </c>
    </row>
    <row r="5" spans="2:2">
      <c r="B5" t="s">
        <v>639</v>
      </c>
    </row>
    <row r="6" spans="2:2">
      <c r="B6" t="s">
        <v>640</v>
      </c>
    </row>
    <row r="7" spans="2:2">
      <c r="B7" t="s">
        <v>641</v>
      </c>
    </row>
    <row r="8" spans="2:2">
      <c r="B8" t="s">
        <v>642</v>
      </c>
    </row>
    <row r="9" spans="2:2">
      <c r="B9" t="s">
        <v>643</v>
      </c>
    </row>
    <row r="10" spans="2:2">
      <c r="B10" t="s">
        <v>644</v>
      </c>
    </row>
    <row r="11" spans="2:2">
      <c r="B11" t="s">
        <v>645</v>
      </c>
    </row>
    <row r="12" spans="2:2">
      <c r="B12" t="s">
        <v>646</v>
      </c>
    </row>
    <row r="13" spans="2:2">
      <c r="B13" t="s">
        <v>647</v>
      </c>
    </row>
    <row r="14" spans="2:2">
      <c r="B14" t="s">
        <v>648</v>
      </c>
    </row>
    <row r="15" spans="2:2">
      <c r="B15" t="s">
        <v>649</v>
      </c>
    </row>
    <row r="16" spans="2:2">
      <c r="B16" t="s">
        <v>650</v>
      </c>
    </row>
    <row r="17" spans="2:2">
      <c r="B17" t="s">
        <v>651</v>
      </c>
    </row>
    <row r="18" spans="2:2">
      <c r="B18" t="s">
        <v>652</v>
      </c>
    </row>
    <row r="19" spans="2:2">
      <c r="B19" t="s">
        <v>653</v>
      </c>
    </row>
    <row r="20" spans="2:2">
      <c r="B20" t="s">
        <v>654</v>
      </c>
    </row>
    <row r="21" spans="2:2">
      <c r="B21" t="s">
        <v>655</v>
      </c>
    </row>
    <row r="22" spans="2:2">
      <c r="B22" t="s">
        <v>656</v>
      </c>
    </row>
    <row r="23" spans="2:2">
      <c r="B23" t="s">
        <v>657</v>
      </c>
    </row>
    <row r="24" spans="2:2">
      <c r="B24" t="s">
        <v>658</v>
      </c>
    </row>
    <row r="25" spans="2:2">
      <c r="B25" t="s">
        <v>659</v>
      </c>
    </row>
    <row r="26" spans="2:2">
      <c r="B26" t="s">
        <v>660</v>
      </c>
    </row>
    <row r="27" spans="2:2">
      <c r="B27" t="s">
        <v>661</v>
      </c>
    </row>
    <row r="28" spans="2:2">
      <c r="B28" t="s">
        <v>662</v>
      </c>
    </row>
    <row r="29" spans="2:2">
      <c r="B29" t="s">
        <v>663</v>
      </c>
    </row>
    <row r="30" spans="2:2">
      <c r="B30" t="s">
        <v>664</v>
      </c>
    </row>
    <row r="31" spans="2:2">
      <c r="B31" t="s">
        <v>665</v>
      </c>
    </row>
    <row r="32" spans="2:2">
      <c r="B32" t="s">
        <v>666</v>
      </c>
    </row>
    <row r="33" spans="2:2">
      <c r="B33" t="s">
        <v>667</v>
      </c>
    </row>
    <row r="34" spans="2:2">
      <c r="B34" t="s">
        <v>668</v>
      </c>
    </row>
    <row r="35" spans="2:2">
      <c r="B35" t="s">
        <v>669</v>
      </c>
    </row>
    <row r="36" spans="2:2">
      <c r="B36" t="s">
        <v>670</v>
      </c>
    </row>
    <row r="37" spans="2:2">
      <c r="B37" t="s">
        <v>671</v>
      </c>
    </row>
    <row r="38" spans="2:2">
      <c r="B38" t="s">
        <v>672</v>
      </c>
    </row>
    <row r="39" spans="2:2">
      <c r="B39" t="s">
        <v>673</v>
      </c>
    </row>
    <row r="40" spans="2:2">
      <c r="B40" t="s">
        <v>674</v>
      </c>
    </row>
    <row r="41" spans="2:2">
      <c r="B41" t="s">
        <v>675</v>
      </c>
    </row>
    <row r="42" spans="2:2">
      <c r="B42" t="s">
        <v>676</v>
      </c>
    </row>
    <row r="43" spans="2:2">
      <c r="B43" t="s">
        <v>677</v>
      </c>
    </row>
    <row r="44" spans="2:2">
      <c r="B44" t="s">
        <v>678</v>
      </c>
    </row>
    <row r="45" spans="2:2">
      <c r="B45" t="s">
        <v>679</v>
      </c>
    </row>
    <row r="46" spans="2:2">
      <c r="B46" t="s">
        <v>680</v>
      </c>
    </row>
    <row r="47" spans="2:2">
      <c r="B47" t="s">
        <v>681</v>
      </c>
    </row>
    <row r="48" spans="2:2">
      <c r="B48" t="s">
        <v>682</v>
      </c>
    </row>
    <row r="49" spans="2:2">
      <c r="B49" t="s">
        <v>683</v>
      </c>
    </row>
    <row r="50" spans="2:2">
      <c r="B50" t="s">
        <v>684</v>
      </c>
    </row>
    <row r="51" spans="2:2">
      <c r="B51"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esource_ids</vt:lpstr>
      <vt:lpstr>esource_tech_matrix</vt:lpstr>
      <vt:lpstr>esource_ds_map</vt:lpstr>
      <vt:lpstr>fuel_tree</vt:lpstr>
      <vt:lpstr>fuel_mods</vt:lpstr>
      <vt:lpstr>fuel_labels</vt:lpstr>
      <vt:lpstr>GEOcheck</vt:lpstr>
      <vt:lpstr>GEOdata</vt:lpstr>
      <vt:lpstr>GEO - Plant Types</vt:lpstr>
      <vt:lpstr>columns</vt:lpstr>
      <vt:lpstr>OPSD_DE</vt:lpstr>
      <vt:lpstr>EIA Fuel</vt:lpstr>
      <vt:lpstr>row_corrections</vt:lpstr>
      <vt:lpstr>codes</vt:lpstr>
      <vt:lpstr>Sheet1</vt:lpstr>
      <vt:lpstr>stop_words</vt:lpstr>
      <vt:lpstr>intraset_groups</vt:lpstr>
      <vt:lpstr>project_links</vt:lpstr>
      <vt:lpstr>place_types</vt:lpstr>
      <vt:lpstr>countries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2021-02-03T16:01:45Z</dcterms:modified>
</cp:coreProperties>
</file>