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lass list" sheetId="1" r:id="rId1"/>
    <sheet name="Eugene's dream" sheetId="2" r:id="rId2"/>
    <sheet name="Descriptive Statistics" sheetId="3" r:id="rId3"/>
  </sheets>
  <calcPr calcId="152511"/>
</workbook>
</file>

<file path=xl/calcChain.xml><?xml version="1.0" encoding="utf-8"?>
<calcChain xmlns="http://schemas.openxmlformats.org/spreadsheetml/2006/main">
  <c r="B3" i="3" l="1"/>
  <c r="B6" i="3"/>
  <c r="B5" i="3"/>
  <c r="B4" i="3"/>
  <c r="B2" i="3"/>
  <c r="E8" i="2" l="1"/>
  <c r="E7" i="2"/>
  <c r="E6" i="2"/>
  <c r="E5" i="2"/>
  <c r="E4" i="2"/>
  <c r="E3" i="2"/>
  <c r="E2" i="2"/>
  <c r="F3" i="1"/>
  <c r="F4" i="1"/>
  <c r="F5" i="1"/>
  <c r="F6" i="1"/>
  <c r="F7" i="1"/>
  <c r="F8" i="1"/>
  <c r="F2" i="1"/>
  <c r="E3" i="1" l="1"/>
  <c r="E5" i="1"/>
  <c r="E2" i="1"/>
  <c r="E4" i="1"/>
  <c r="E8" i="1"/>
  <c r="E6" i="1"/>
  <c r="E7" i="1"/>
</calcChain>
</file>

<file path=xl/sharedStrings.xml><?xml version="1.0" encoding="utf-8"?>
<sst xmlns="http://schemas.openxmlformats.org/spreadsheetml/2006/main" count="34" uniqueCount="22">
  <si>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</si>
  <si>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</si>
  <si>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</si>
  <si>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</si>
  <si>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</si>
  <si>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</si>
  <si>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</si>
  <si>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</si>
  <si>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</si>
  <si>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</si>
  <si>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</si>
  <si>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Student</t>
  </si>
  <si>
    <t>Rounded Average</t>
  </si>
  <si>
    <t>Assumption: for honours one needs at least 80%</t>
  </si>
  <si>
    <t>Eugene needs 41% in Test 1 to attain an honours</t>
  </si>
  <si>
    <t>Summary statistics</t>
  </si>
  <si>
    <t>Mean</t>
  </si>
  <si>
    <t>Minimum</t>
  </si>
  <si>
    <t>Maximum</t>
  </si>
  <si>
    <t>Standard deviation</t>
  </si>
  <si>
    <t>Median</t>
  </si>
  <si>
    <t>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</si>
</sst>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W"/>
              <a:t>Students' Averages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9E7ABEF-A932-4B57-8092-5102E37CC95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0A6827-7D86-4760-B073-0A7CAC07E77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0098AAE-1F45-474C-A0B1-97D7F7B7EDF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C550B30-F681-4733-8840-BE7F89258A2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1733DD0-F06A-4234-ABC5-37B97941B06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C81DCAE-F4F7-44CC-8D5A-ECCB9C18E7F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9F61D56-8045-4116-9DD1-814EF9EB5D4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'class list'!$A$2:$A$8</c:f>
              <c:strCache>
                <c:ptCount val="7"/>
                <c:pt idx="0">
                  <c:v>Dorsey</c:v>
                </c:pt>
                <c:pt idx="1">
                  <c:v>Borlin</c:v>
                </c:pt>
                <c:pt idx="2">
                  <c:v>Eugene</c:v>
                </c:pt>
                <c:pt idx="3">
                  <c:v>Catlin</c:v>
                </c:pt>
                <c:pt idx="4">
                  <c:v>Greco</c:v>
                </c:pt>
                <c:pt idx="5">
                  <c:v>Allen</c:v>
                </c:pt>
                <c:pt idx="6">
                  <c:v>Finerran</c:v>
                </c:pt>
              </c:strCache>
            </c:strRef>
          </c:cat>
          <c:val>
            <c:numRef>
              <c:f>'class list'!$F$2:$F$8</c:f>
              <c:numCache>
                <c:formatCode>0</c:formatCode>
                <c:ptCount val="7"/>
                <c:pt idx="0">
                  <c:v>45</c:v>
                </c:pt>
                <c:pt idx="1">
                  <c:v>63</c:v>
                </c:pt>
                <c:pt idx="2">
                  <c:v>75</c:v>
                </c:pt>
                <c:pt idx="3">
                  <c:v>76.67</c:v>
                </c:pt>
                <c:pt idx="4">
                  <c:v>84.33</c:v>
                </c:pt>
                <c:pt idx="5">
                  <c:v>89</c:v>
                </c:pt>
                <c:pt idx="6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6308552"/>
        <c:axId val="356306200"/>
      </c:barChart>
      <c:catAx>
        <c:axId val="35630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6200"/>
        <c:crossesAt val="0"/>
        <c:auto val="1"/>
        <c:lblAlgn val="ctr"/>
        <c:lblOffset val="100"/>
        <c:noMultiLvlLbl val="0"/>
      </c:catAx>
      <c:valAx>
        <c:axId val="35630620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0855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179070</xdr:rowOff>
    </xdr:from>
    <xdr:to>
      <xdr:col>7</xdr:col>
      <xdr:colOff>91440</xdr:colOff>
      <xdr:row>23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0" sqref="I10"/>
    </sheetView>
  </sheetViews>
  <sheetFormatPr defaultRowHeight="14.4" x14ac:dyDescent="0.3"/>
  <cols>
    <col min="2" max="4" width="9.5546875" bestFit="1" customWidth="1"/>
    <col min="5" max="5" width="10.5546875" bestFit="1" customWidth="1"/>
    <col min="6" max="6" width="15.33203125" bestFit="1" customWidth="1"/>
  </cols>
  <sheetData>
    <row r="1" spans="1:6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10</v>
      </c>
      <c r="F1" s="3" t="s">
        <v>12</v>
      </c>
    </row>
    <row r="2" spans="1:6" x14ac:dyDescent="0.3">
      <c r="A2" s="1" t="s">
        <v>6</v>
      </c>
      <c r="B2" s="1">
        <v>56</v>
      </c>
      <c r="C2" s="1">
        <v>34</v>
      </c>
      <c r="D2" s="1">
        <v>45</v>
      </c>
      <c r="E2" s="5">
        <f t="shared" ref="E2:E8" si="0">AVERAGE(B2:D2)</f>
        <v>45</v>
      </c>
      <c r="F2" s="4">
        <f>ROUND(E2,2)</f>
        <v>45</v>
      </c>
    </row>
    <row r="3" spans="1:6" x14ac:dyDescent="0.3">
      <c r="A3" s="1" t="s">
        <v>4</v>
      </c>
      <c r="B3" s="1">
        <v>67</v>
      </c>
      <c r="C3" s="1">
        <v>56</v>
      </c>
      <c r="D3" s="1">
        <v>66</v>
      </c>
      <c r="E3" s="5">
        <f t="shared" si="0"/>
        <v>63</v>
      </c>
      <c r="F3" s="4">
        <f t="shared" ref="F3:F8" si="1">ROUND(E3,2)</f>
        <v>63</v>
      </c>
    </row>
    <row r="4" spans="1:6" x14ac:dyDescent="0.3">
      <c r="A4" s="1" t="s">
        <v>7</v>
      </c>
      <c r="B4" s="1">
        <v>26</v>
      </c>
      <c r="C4" s="1">
        <v>100</v>
      </c>
      <c r="D4" s="1">
        <v>99</v>
      </c>
      <c r="E4" s="5">
        <f t="shared" si="0"/>
        <v>75</v>
      </c>
      <c r="F4" s="4">
        <f t="shared" si="1"/>
        <v>75</v>
      </c>
    </row>
    <row r="5" spans="1:6" x14ac:dyDescent="0.3">
      <c r="A5" s="1" t="s">
        <v>5</v>
      </c>
      <c r="B5" s="1">
        <v>78</v>
      </c>
      <c r="C5" s="1">
        <v>76</v>
      </c>
      <c r="D5" s="1">
        <v>76</v>
      </c>
      <c r="E5" s="5">
        <f t="shared" si="0"/>
        <v>76.666666666666671</v>
      </c>
      <c r="F5" s="4">
        <f t="shared" si="1"/>
        <v>76.67</v>
      </c>
    </row>
    <row r="6" spans="1:6" x14ac:dyDescent="0.3">
      <c r="A6" s="1" t="s">
        <v>9</v>
      </c>
      <c r="B6" s="1">
        <v>78</v>
      </c>
      <c r="C6" s="1">
        <v>87</v>
      </c>
      <c r="D6" s="1">
        <v>88</v>
      </c>
      <c r="E6" s="5">
        <f t="shared" si="0"/>
        <v>84.333333333333329</v>
      </c>
      <c r="F6" s="4">
        <f t="shared" si="1"/>
        <v>84.33</v>
      </c>
    </row>
    <row r="7" spans="1:6" x14ac:dyDescent="0.3">
      <c r="A7" s="1" t="s">
        <v>3</v>
      </c>
      <c r="B7" s="1">
        <v>89</v>
      </c>
      <c r="C7" s="1">
        <v>89</v>
      </c>
      <c r="D7" s="1">
        <v>89</v>
      </c>
      <c r="E7" s="5">
        <f t="shared" si="0"/>
        <v>89</v>
      </c>
      <c r="F7" s="4">
        <f t="shared" si="1"/>
        <v>89</v>
      </c>
    </row>
    <row r="8" spans="1:6" x14ac:dyDescent="0.3">
      <c r="A8" s="1" t="s">
        <v>8</v>
      </c>
      <c r="B8" s="1">
        <v>99</v>
      </c>
      <c r="C8" s="1">
        <v>98</v>
      </c>
      <c r="D8" s="1">
        <v>97</v>
      </c>
      <c r="E8" s="5">
        <f t="shared" si="0"/>
        <v>98</v>
      </c>
      <c r="F8" s="4">
        <f t="shared" si="1"/>
        <v>98</v>
      </c>
    </row>
    <row r="9" spans="1:6" x14ac:dyDescent="0.3">
      <c r="B9" s="2"/>
      <c r="C9" s="2"/>
      <c r="D9" s="2"/>
    </row>
  </sheetData>
  <sortState ref="A2:E8">
    <sortCondition ref="E2:E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E12"/>
    </sheetView>
  </sheetViews>
  <sheetFormatPr defaultRowHeight="14.4" x14ac:dyDescent="0.3"/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10</v>
      </c>
    </row>
    <row r="2" spans="1:5" x14ac:dyDescent="0.3">
      <c r="A2" s="1" t="s">
        <v>6</v>
      </c>
      <c r="B2" s="1">
        <v>56</v>
      </c>
      <c r="C2" s="1">
        <v>34</v>
      </c>
      <c r="D2" s="1">
        <v>45</v>
      </c>
      <c r="E2" s="5">
        <f t="shared" ref="E2:E8" si="0">AVERAGE(B2:D2)</f>
        <v>45</v>
      </c>
    </row>
    <row r="3" spans="1:5" x14ac:dyDescent="0.3">
      <c r="A3" s="1" t="s">
        <v>4</v>
      </c>
      <c r="B3" s="1">
        <v>67</v>
      </c>
      <c r="C3" s="1">
        <v>56</v>
      </c>
      <c r="D3" s="1">
        <v>66</v>
      </c>
      <c r="E3" s="5">
        <f t="shared" si="0"/>
        <v>63</v>
      </c>
    </row>
    <row r="4" spans="1:5" x14ac:dyDescent="0.3">
      <c r="A4" s="1" t="s">
        <v>7</v>
      </c>
      <c r="B4" s="1">
        <v>40.999999999999993</v>
      </c>
      <c r="C4" s="1">
        <v>100</v>
      </c>
      <c r="D4" s="1">
        <v>99</v>
      </c>
      <c r="E4" s="5">
        <f t="shared" si="0"/>
        <v>80</v>
      </c>
    </row>
    <row r="5" spans="1:5" x14ac:dyDescent="0.3">
      <c r="A5" s="1" t="s">
        <v>5</v>
      </c>
      <c r="B5" s="1">
        <v>78</v>
      </c>
      <c r="C5" s="1">
        <v>76</v>
      </c>
      <c r="D5" s="1">
        <v>76</v>
      </c>
      <c r="E5" s="5">
        <f t="shared" si="0"/>
        <v>76.666666666666671</v>
      </c>
    </row>
    <row r="6" spans="1:5" x14ac:dyDescent="0.3">
      <c r="A6" s="1" t="s">
        <v>9</v>
      </c>
      <c r="B6" s="1">
        <v>78</v>
      </c>
      <c r="C6" s="1">
        <v>87</v>
      </c>
      <c r="D6" s="1">
        <v>88</v>
      </c>
      <c r="E6" s="5">
        <f t="shared" si="0"/>
        <v>84.333333333333329</v>
      </c>
    </row>
    <row r="7" spans="1:5" x14ac:dyDescent="0.3">
      <c r="A7" s="1" t="s">
        <v>3</v>
      </c>
      <c r="B7" s="1">
        <v>89</v>
      </c>
      <c r="C7" s="1">
        <v>89</v>
      </c>
      <c r="D7" s="1">
        <v>89</v>
      </c>
      <c r="E7" s="5">
        <f t="shared" si="0"/>
        <v>89</v>
      </c>
    </row>
    <row r="8" spans="1:5" x14ac:dyDescent="0.3">
      <c r="A8" s="1" t="s">
        <v>8</v>
      </c>
      <c r="B8" s="1">
        <v>99</v>
      </c>
      <c r="C8" s="1">
        <v>98</v>
      </c>
      <c r="D8" s="1">
        <v>97</v>
      </c>
      <c r="E8" s="5">
        <f t="shared" si="0"/>
        <v>98</v>
      </c>
    </row>
    <row r="10" spans="1:5" x14ac:dyDescent="0.3">
      <c r="A10" t="s">
        <v>13</v>
      </c>
    </row>
    <row r="11" spans="1:5" x14ac:dyDescent="0.3">
      <c r="A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5" sqref="I25"/>
    </sheetView>
  </sheetViews>
  <sheetFormatPr defaultRowHeight="14.4" x14ac:dyDescent="0.3"/>
  <cols>
    <col min="1" max="1" width="16.21875" bestFit="1" customWidth="1"/>
  </cols>
  <sheetData>
    <row r="1" spans="1:2" x14ac:dyDescent="0.3">
      <c r="A1" s="6" t="s">
        <v>15</v>
      </c>
      <c r="B1" t="s">
        <v>21</v>
      </c>
    </row>
    <row r="2" spans="1:2" x14ac:dyDescent="0.3">
      <c r="A2" t="s">
        <v>16</v>
      </c>
      <c r="B2" s="2">
        <f>AVERAGE('class list'!$F$2:$F$8)</f>
        <v>75.857142857142861</v>
      </c>
    </row>
    <row r="3" spans="1:2" x14ac:dyDescent="0.3">
      <c r="A3" t="s">
        <v>20</v>
      </c>
      <c r="B3" s="2">
        <f>MEDIAN('class list'!$F$2:$F$8)</f>
        <v>76.67</v>
      </c>
    </row>
    <row r="4" spans="1:2" x14ac:dyDescent="0.3">
      <c r="A4" t="s">
        <v>17</v>
      </c>
      <c r="B4" s="2">
        <f>MIN('class list'!$F$2:$F$8)</f>
        <v>45</v>
      </c>
    </row>
    <row r="5" spans="1:2" x14ac:dyDescent="0.3">
      <c r="A5" t="s">
        <v>18</v>
      </c>
      <c r="B5" s="2">
        <f>MAX('class list'!$F$2:$F$8)</f>
        <v>98</v>
      </c>
    </row>
    <row r="6" spans="1:2" x14ac:dyDescent="0.3">
      <c r="A6" t="s">
        <v>19</v>
      </c>
      <c r="B6" s="2">
        <f>STDEV('class list'!$F$2:$F$8)</f>
        <v>17.576949597209911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2018-11-25T17:47:52Z</dcterms:modified>
</cp:coreProperties>
</file>