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\Documents\Phils Work\iUTAH file stuff\"/>
    </mc:Choice>
  </mc:AlternateContent>
  <bookViews>
    <workbookView xWindow="0" yWindow="0" windowWidth="25200" windowHeight="11385"/>
  </bookViews>
  <sheets>
    <sheet name="Rating Curve" sheetId="1" r:id="rId1"/>
  </sheets>
  <calcPr calcId="152511"/>
</workbook>
</file>

<file path=xl/calcChain.xml><?xml version="1.0" encoding="utf-8"?>
<calcChain xmlns="http://schemas.openxmlformats.org/spreadsheetml/2006/main">
  <c r="I50" i="1" l="1"/>
  <c r="I48" i="1"/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9" i="1"/>
  <c r="I25" i="1"/>
</calcChain>
</file>

<file path=xl/sharedStrings.xml><?xml version="1.0" encoding="utf-8"?>
<sst xmlns="http://schemas.openxmlformats.org/spreadsheetml/2006/main" count="214" uniqueCount="74">
  <si>
    <t>Gauging Start (mm/dd/yy hh:mm)</t>
  </si>
  <si>
    <t>Gauging End (mm/dd/yy hh:mm)</t>
  </si>
  <si>
    <t>Gauging Method</t>
  </si>
  <si>
    <t>Notes</t>
  </si>
  <si>
    <t>ISO % Error</t>
  </si>
  <si>
    <t>Stats % Error</t>
  </si>
  <si>
    <t>Start Stage Plate (cm)</t>
  </si>
  <si>
    <t>End Stage Plate (cm)</t>
  </si>
  <si>
    <t>Average Stage Plate (cm)</t>
  </si>
  <si>
    <t>Instrument</t>
  </si>
  <si>
    <t>Field Technician</t>
  </si>
  <si>
    <t>Transect Location</t>
  </si>
  <si>
    <t>File Name</t>
  </si>
  <si>
    <t>SonTek FlowTracker</t>
  </si>
  <si>
    <t>Foothill Gauging Site</t>
  </si>
  <si>
    <t>Dave Eiriksson</t>
  </si>
  <si>
    <t>Simone Jackson</t>
  </si>
  <si>
    <t>Brett Boyer</t>
  </si>
  <si>
    <r>
      <t xml:space="preserve">BIG FLOOD ON 9/8 changed channel and </t>
    </r>
    <r>
      <rPr>
        <i/>
        <sz val="11"/>
        <color theme="1"/>
        <rFont val="Calibri"/>
        <family val="2"/>
        <scheme val="minor"/>
      </rPr>
      <t>may</t>
    </r>
    <r>
      <rPr>
        <sz val="11"/>
        <color theme="1"/>
        <rFont val="Calibri"/>
        <family val="2"/>
        <scheme val="minor"/>
      </rPr>
      <t>have altered rating curve.</t>
    </r>
  </si>
  <si>
    <t>Very difficult to get good stage reading.  +/- 1 or 2 cm</t>
  </si>
  <si>
    <t>Very difficult to get good stage reading.  +/-  2 cm</t>
  </si>
  <si>
    <t>Installed new stage plate on 7/2.  All stage plate readings are corrected to corresond with this stage plate</t>
  </si>
  <si>
    <t>Water Surface Elevation (m)</t>
  </si>
  <si>
    <t>yes</t>
  </si>
  <si>
    <t xml:space="preserve">yes </t>
  </si>
  <si>
    <r>
      <t>Site: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Foothill Drive</t>
    </r>
  </si>
  <si>
    <t>Column Definitions</t>
  </si>
  <si>
    <t xml:space="preserve">Boolean indicator of whether or not the discharge measurement was deemed appropriate for use in the rating curve.  </t>
  </si>
  <si>
    <t xml:space="preserve">Water surface elevation (m) referenced to site specific 100m benchmark.  See the accompanying readme file for benchmark locations and details. </t>
  </si>
  <si>
    <t xml:space="preserve">Gauging transect location.  See the accompanying readme file for maps.  </t>
  </si>
  <si>
    <t>Velocity Area Mid-Section Method</t>
  </si>
  <si>
    <t xml:space="preserve">Stage plate reading (cm) at the start of gauging effort.  Note that stage plates are occasionally moved -- stage plate readings presented here are back corrected to correspond to most current stage plate.  </t>
  </si>
  <si>
    <t xml:space="preserve">Stage plate reading (cm) at the end of  gauging effort.  Note that stage plates are occasionally moved -- stage plate readings presented here are back corrected to correspond to most current stage plate.  </t>
  </si>
  <si>
    <t>Used in curve?</t>
  </si>
  <si>
    <t>Mountain Standard Time at start of stream gauging effort.</t>
  </si>
  <si>
    <t>Mountain Standard Time at end of gauging effort.</t>
  </si>
  <si>
    <t>Average of start and end stage plate reading (cm).</t>
  </si>
  <si>
    <t>Stream gauging method.</t>
  </si>
  <si>
    <t>Gauging instrument used.</t>
  </si>
  <si>
    <t>Technician responsible for stream gauging.</t>
  </si>
  <si>
    <t>SonTek Flowtracker generated gauging summary file.</t>
  </si>
  <si>
    <t>Salient field and data quality observations.</t>
  </si>
  <si>
    <t>discharge (cms)</t>
  </si>
  <si>
    <t>discharge in cubic meters per second.</t>
  </si>
  <si>
    <t>SonTek Flowtracker generated uncertainty calculation using the ISO method.  See "discharge Uncertainty Calculations Using a SonTek FlowTracker" for calculation details.</t>
  </si>
  <si>
    <t>SonTek Flowtracker uncertainty calculation using the Statistical method.  See "discharge Uncertainty Calculations Using a SonTek FlowTracker" for calculation details.</t>
  </si>
  <si>
    <t>140213FD.dis</t>
  </si>
  <si>
    <t>140228.FD.dis</t>
  </si>
  <si>
    <t>140327.FD.dis</t>
  </si>
  <si>
    <t>140418.FD.dis</t>
  </si>
  <si>
    <t>140429.FD.dis</t>
  </si>
  <si>
    <t>140512.FD.dis</t>
  </si>
  <si>
    <t>140519.FD.dis</t>
  </si>
  <si>
    <t>140529.FD.dis</t>
  </si>
  <si>
    <t>140529B.FD.dis</t>
  </si>
  <si>
    <t>140630.FD.dis</t>
  </si>
  <si>
    <t>140815.FD.dis</t>
  </si>
  <si>
    <t>140911.FD.dis</t>
  </si>
  <si>
    <t>141016.FD.dis</t>
  </si>
  <si>
    <t>150304.FD.dis</t>
  </si>
  <si>
    <t>150324B.FD.dis</t>
  </si>
  <si>
    <t>150325.FD.dis</t>
  </si>
  <si>
    <t>150415.FD.dis</t>
  </si>
  <si>
    <t>150417.FD.dis</t>
  </si>
  <si>
    <t>150518.FD.dis</t>
  </si>
  <si>
    <t>150521.FD.dis</t>
  </si>
  <si>
    <t>150609.FD.dis</t>
  </si>
  <si>
    <t>150619.FD.dis</t>
  </si>
  <si>
    <t>150929.FD.dis</t>
  </si>
  <si>
    <t>151105.FD.dis</t>
  </si>
  <si>
    <t>160120.FD.dis</t>
  </si>
  <si>
    <t>150825.FD.dis</t>
  </si>
  <si>
    <t>Current Equation: Discharge = 5.63e-85 * Water Surface Elevation ^ 90.49</t>
  </si>
  <si>
    <t>Curve Update Date: 2/22/16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</si>
</sst>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Fill="1"/>
    <xf numFmtId="0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Border="1"/>
    <xf numFmtId="0" fontId="2" fillId="0" borderId="0" xfId="0" applyFont="1" applyBorder="1"/>
    <xf numFmtId="0" fontId="0" fillId="0" borderId="3" xfId="0" applyNumberFormat="1" applyBorder="1"/>
    <xf numFmtId="0" fontId="0" fillId="0" borderId="7" xfId="0" applyNumberFormat="1" applyBorder="1"/>
    <xf numFmtId="0" fontId="0" fillId="0" borderId="9" xfId="0" applyNumberFormat="1" applyBorder="1"/>
    <xf numFmtId="22" fontId="0" fillId="0" borderId="0" xfId="0" applyNumberFormat="1"/>
    <xf numFmtId="165" fontId="0" fillId="0" borderId="0" xfId="0" applyNumberFormat="1"/>
    <xf numFmtId="164" fontId="0" fillId="0" borderId="0" xfId="0" applyNumberFormat="1" applyFill="1"/>
    <xf numFmtId="0" fontId="0" fillId="0" borderId="0" xfId="0"/>
    <xf numFmtId="0" fontId="0" fillId="0" borderId="0" xfId="0" applyFill="1"/>
    <xf numFmtId="2" fontId="0" fillId="0" borderId="0" xfId="0" applyNumberFormat="1" applyFill="1"/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0" borderId="0" xfId="0"/>
    <xf numFmtId="22" fontId="0" fillId="0" borderId="0" xfId="0" applyNumberFormat="1"/>
    <xf numFmtId="164" fontId="0" fillId="0" borderId="0" xfId="0" applyNumberFormat="1" applyFill="1"/>
    <xf numFmtId="0" fontId="0" fillId="0" borderId="0" xfId="0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Fill="1" applyBorder="1"/>
    <xf numFmtId="0" fontId="0" fillId="0" borderId="0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E46" sqref="E46"/>
    </sheetView>
  </sheetViews>
  <sheetFormatPr defaultRowHeight="15" x14ac:dyDescent="0.25"/>
  <cols>
    <col min="1" max="1" width="31.42578125" bestFit="1" customWidth="1"/>
    <col min="2" max="2" width="30.5703125" customWidth="1"/>
    <col min="3" max="3" width="15.5703125" customWidth="1"/>
    <col min="4" max="4" width="15.85546875" style="4" customWidth="1"/>
    <col min="5" max="6" width="14" style="1" customWidth="1"/>
    <col min="7" max="7" width="20.140625" bestFit="1" customWidth="1"/>
    <col min="8" max="8" width="19.28515625" bestFit="1" customWidth="1"/>
    <col min="9" max="9" width="28.42578125" customWidth="1"/>
    <col min="10" max="10" width="28" style="4" customWidth="1"/>
    <col min="11" max="11" width="31.85546875" bestFit="1" customWidth="1"/>
    <col min="12" max="12" width="19.42578125" style="4" customWidth="1"/>
    <col min="13" max="13" width="26.7109375" style="4" customWidth="1"/>
    <col min="14" max="15" width="19.42578125" style="4" customWidth="1"/>
    <col min="16" max="16" width="96.140625" bestFit="1" customWidth="1"/>
  </cols>
  <sheetData>
    <row r="1" spans="1:10" x14ac:dyDescent="0.25">
      <c r="A1" t="s">
        <v>25</v>
      </c>
    </row>
    <row r="2" spans="1:10" x14ac:dyDescent="0.25">
      <c r="A2" t="s">
        <v>73</v>
      </c>
    </row>
    <row r="3" spans="1:10" s="4" customFormat="1" x14ac:dyDescent="0.25">
      <c r="A3" s="34" t="s">
        <v>72</v>
      </c>
      <c r="B3" s="34"/>
      <c r="C3" s="34"/>
    </row>
    <row r="4" spans="1:10" s="4" customFormat="1" x14ac:dyDescent="0.25"/>
    <row r="5" spans="1:10" s="4" customFormat="1" ht="15.75" thickBot="1" x14ac:dyDescent="0.3">
      <c r="A5" s="12" t="s">
        <v>26</v>
      </c>
      <c r="B5" s="11"/>
    </row>
    <row r="6" spans="1:10" s="4" customFormat="1" ht="15.75" thickTop="1" x14ac:dyDescent="0.25">
      <c r="A6" s="13" t="s">
        <v>0</v>
      </c>
      <c r="B6" s="41" t="s">
        <v>34</v>
      </c>
      <c r="C6" s="42"/>
      <c r="D6" s="42"/>
      <c r="E6" s="42"/>
      <c r="F6" s="42"/>
      <c r="G6" s="42"/>
      <c r="H6" s="42"/>
      <c r="I6" s="42"/>
      <c r="J6" s="43"/>
    </row>
    <row r="7" spans="1:10" s="4" customFormat="1" x14ac:dyDescent="0.25">
      <c r="A7" s="14" t="s">
        <v>1</v>
      </c>
      <c r="B7" s="35" t="s">
        <v>35</v>
      </c>
      <c r="C7" s="36"/>
      <c r="D7" s="36"/>
      <c r="E7" s="36"/>
      <c r="F7" s="36"/>
      <c r="G7" s="36"/>
      <c r="H7" s="36"/>
      <c r="I7" s="36"/>
      <c r="J7" s="37"/>
    </row>
    <row r="8" spans="1:10" s="4" customFormat="1" x14ac:dyDescent="0.25">
      <c r="A8" s="14" t="s">
        <v>42</v>
      </c>
      <c r="B8" s="35" t="s">
        <v>43</v>
      </c>
      <c r="C8" s="36"/>
      <c r="D8" s="36"/>
      <c r="E8" s="36"/>
      <c r="F8" s="36"/>
      <c r="G8" s="36"/>
      <c r="H8" s="36"/>
      <c r="I8" s="36"/>
      <c r="J8" s="37"/>
    </row>
    <row r="9" spans="1:10" s="4" customFormat="1" x14ac:dyDescent="0.25">
      <c r="A9" s="14" t="s">
        <v>33</v>
      </c>
      <c r="B9" s="44" t="s">
        <v>27</v>
      </c>
      <c r="C9" s="45"/>
      <c r="D9" s="45"/>
      <c r="E9" s="45"/>
      <c r="F9" s="45"/>
      <c r="G9" s="45"/>
      <c r="H9" s="45"/>
      <c r="I9" s="45"/>
      <c r="J9" s="46"/>
    </row>
    <row r="10" spans="1:10" s="4" customFormat="1" x14ac:dyDescent="0.25">
      <c r="A10" s="14" t="s">
        <v>4</v>
      </c>
      <c r="B10" s="35" t="s">
        <v>44</v>
      </c>
      <c r="C10" s="36"/>
      <c r="D10" s="36"/>
      <c r="E10" s="36"/>
      <c r="F10" s="36"/>
      <c r="G10" s="36"/>
      <c r="H10" s="36"/>
      <c r="I10" s="36"/>
      <c r="J10" s="37"/>
    </row>
    <row r="11" spans="1:10" s="4" customFormat="1" x14ac:dyDescent="0.25">
      <c r="A11" s="14" t="s">
        <v>5</v>
      </c>
      <c r="B11" s="35" t="s">
        <v>45</v>
      </c>
      <c r="C11" s="36"/>
      <c r="D11" s="36"/>
      <c r="E11" s="36"/>
      <c r="F11" s="36"/>
      <c r="G11" s="36"/>
      <c r="H11" s="36"/>
      <c r="I11" s="36"/>
      <c r="J11" s="37"/>
    </row>
    <row r="12" spans="1:10" s="4" customFormat="1" x14ac:dyDescent="0.25">
      <c r="A12" s="14" t="s">
        <v>6</v>
      </c>
      <c r="B12" s="35" t="s">
        <v>31</v>
      </c>
      <c r="C12" s="36"/>
      <c r="D12" s="36"/>
      <c r="E12" s="36"/>
      <c r="F12" s="36"/>
      <c r="G12" s="36"/>
      <c r="H12" s="36"/>
      <c r="I12" s="36"/>
      <c r="J12" s="37"/>
    </row>
    <row r="13" spans="1:10" s="4" customFormat="1" x14ac:dyDescent="0.25">
      <c r="A13" s="14" t="s">
        <v>7</v>
      </c>
      <c r="B13" s="35" t="s">
        <v>32</v>
      </c>
      <c r="C13" s="36"/>
      <c r="D13" s="36"/>
      <c r="E13" s="36"/>
      <c r="F13" s="36"/>
      <c r="G13" s="36"/>
      <c r="H13" s="36"/>
      <c r="I13" s="36"/>
      <c r="J13" s="37"/>
    </row>
    <row r="14" spans="1:10" s="4" customFormat="1" x14ac:dyDescent="0.25">
      <c r="A14" s="14" t="s">
        <v>8</v>
      </c>
      <c r="B14" s="35" t="s">
        <v>36</v>
      </c>
      <c r="C14" s="36"/>
      <c r="D14" s="36"/>
      <c r="E14" s="36"/>
      <c r="F14" s="36"/>
      <c r="G14" s="36"/>
      <c r="H14" s="36"/>
      <c r="I14" s="36"/>
      <c r="J14" s="37"/>
    </row>
    <row r="15" spans="1:10" s="4" customFormat="1" x14ac:dyDescent="0.25">
      <c r="A15" s="14" t="s">
        <v>22</v>
      </c>
      <c r="B15" s="35" t="s">
        <v>28</v>
      </c>
      <c r="C15" s="36"/>
      <c r="D15" s="36"/>
      <c r="E15" s="36"/>
      <c r="F15" s="36"/>
      <c r="G15" s="36"/>
      <c r="H15" s="36"/>
      <c r="I15" s="36"/>
      <c r="J15" s="37"/>
    </row>
    <row r="16" spans="1:10" s="4" customFormat="1" x14ac:dyDescent="0.25">
      <c r="A16" s="14" t="s">
        <v>2</v>
      </c>
      <c r="B16" s="35" t="s">
        <v>37</v>
      </c>
      <c r="C16" s="36"/>
      <c r="D16" s="36"/>
      <c r="E16" s="36"/>
      <c r="F16" s="36"/>
      <c r="G16" s="36"/>
      <c r="H16" s="36"/>
      <c r="I16" s="36"/>
      <c r="J16" s="37"/>
    </row>
    <row r="17" spans="1:16" s="4" customFormat="1" x14ac:dyDescent="0.25">
      <c r="A17" s="14" t="s">
        <v>9</v>
      </c>
      <c r="B17" s="35" t="s">
        <v>38</v>
      </c>
      <c r="C17" s="36"/>
      <c r="D17" s="36"/>
      <c r="E17" s="36"/>
      <c r="F17" s="36"/>
      <c r="G17" s="36"/>
      <c r="H17" s="36"/>
      <c r="I17" s="36"/>
      <c r="J17" s="37"/>
    </row>
    <row r="18" spans="1:16" s="4" customFormat="1" x14ac:dyDescent="0.25">
      <c r="A18" s="14" t="s">
        <v>10</v>
      </c>
      <c r="B18" s="35" t="s">
        <v>39</v>
      </c>
      <c r="C18" s="36"/>
      <c r="D18" s="36"/>
      <c r="E18" s="36"/>
      <c r="F18" s="36"/>
      <c r="G18" s="36"/>
      <c r="H18" s="36"/>
      <c r="I18" s="36"/>
      <c r="J18" s="37"/>
    </row>
    <row r="19" spans="1:16" s="4" customFormat="1" x14ac:dyDescent="0.25">
      <c r="A19" s="14" t="s">
        <v>11</v>
      </c>
      <c r="B19" s="35" t="s">
        <v>29</v>
      </c>
      <c r="C19" s="36"/>
      <c r="D19" s="36"/>
      <c r="E19" s="36"/>
      <c r="F19" s="36"/>
      <c r="G19" s="36"/>
      <c r="H19" s="36"/>
      <c r="I19" s="36"/>
      <c r="J19" s="37"/>
    </row>
    <row r="20" spans="1:16" s="4" customFormat="1" x14ac:dyDescent="0.25">
      <c r="A20" s="14" t="s">
        <v>12</v>
      </c>
      <c r="B20" s="35" t="s">
        <v>40</v>
      </c>
      <c r="C20" s="36"/>
      <c r="D20" s="36"/>
      <c r="E20" s="36"/>
      <c r="F20" s="36"/>
      <c r="G20" s="36"/>
      <c r="H20" s="36"/>
      <c r="I20" s="36"/>
      <c r="J20" s="37"/>
    </row>
    <row r="21" spans="1:16" s="4" customFormat="1" ht="15.75" thickBot="1" x14ac:dyDescent="0.3">
      <c r="A21" s="15" t="s">
        <v>3</v>
      </c>
      <c r="B21" s="38" t="s">
        <v>41</v>
      </c>
      <c r="C21" s="39"/>
      <c r="D21" s="39"/>
      <c r="E21" s="39"/>
      <c r="F21" s="39"/>
      <c r="G21" s="39"/>
      <c r="H21" s="39"/>
      <c r="I21" s="39"/>
      <c r="J21" s="40"/>
    </row>
    <row r="22" spans="1:16" s="4" customFormat="1" ht="15.75" thickTop="1" x14ac:dyDescent="0.25"/>
    <row r="24" spans="1:16" x14ac:dyDescent="0.25">
      <c r="A24" s="8" t="s">
        <v>0</v>
      </c>
      <c r="B24" s="8" t="s">
        <v>1</v>
      </c>
      <c r="C24" s="8" t="s">
        <v>42</v>
      </c>
      <c r="D24" s="8" t="s">
        <v>33</v>
      </c>
      <c r="E24" s="8" t="s">
        <v>4</v>
      </c>
      <c r="F24" s="8" t="s">
        <v>5</v>
      </c>
      <c r="G24" s="8" t="s">
        <v>6</v>
      </c>
      <c r="H24" s="8" t="s">
        <v>7</v>
      </c>
      <c r="I24" s="8" t="s">
        <v>8</v>
      </c>
      <c r="J24" s="8" t="s">
        <v>22</v>
      </c>
      <c r="K24" s="8" t="s">
        <v>2</v>
      </c>
      <c r="L24" s="8" t="s">
        <v>9</v>
      </c>
      <c r="M24" s="8" t="s">
        <v>10</v>
      </c>
      <c r="N24" s="8" t="s">
        <v>11</v>
      </c>
      <c r="O24" s="8" t="s">
        <v>12</v>
      </c>
      <c r="P24" s="8" t="s">
        <v>3</v>
      </c>
    </row>
    <row r="25" spans="1:16" x14ac:dyDescent="0.25">
      <c r="A25" s="2">
        <v>41683.660416666666</v>
      </c>
      <c r="B25" s="2">
        <v>41683.681250000001</v>
      </c>
      <c r="C25" s="17">
        <v>8.8400000000000006E-2</v>
      </c>
      <c r="D25" s="6" t="s">
        <v>23</v>
      </c>
      <c r="E25" s="3">
        <v>3.6</v>
      </c>
      <c r="F25" s="3">
        <v>4.4000000000000004</v>
      </c>
      <c r="G25" s="7">
        <v>32.221000000000004</v>
      </c>
      <c r="H25" s="7">
        <v>30.721</v>
      </c>
      <c r="I25" s="23">
        <f>AVERAGE(G25:H25)</f>
        <v>31.471000000000004</v>
      </c>
      <c r="J25" s="33">
        <v>8.3087099999999996</v>
      </c>
      <c r="K25" t="s">
        <v>30</v>
      </c>
      <c r="L25" s="4" t="s">
        <v>13</v>
      </c>
      <c r="M25" s="4" t="s">
        <v>15</v>
      </c>
      <c r="N25" s="4" t="s">
        <v>14</v>
      </c>
      <c r="O25" s="4" t="s">
        <v>46</v>
      </c>
    </row>
    <row r="26" spans="1:16" x14ac:dyDescent="0.25">
      <c r="A26" s="2">
        <v>41698.592361111114</v>
      </c>
      <c r="B26" s="2">
        <v>41698.621527777781</v>
      </c>
      <c r="C26" s="17">
        <v>3.2300000000000002E-2</v>
      </c>
      <c r="D26" s="6" t="s">
        <v>23</v>
      </c>
      <c r="E26" s="3">
        <v>3</v>
      </c>
      <c r="F26" s="3">
        <v>5.2</v>
      </c>
      <c r="G26" s="7">
        <v>27.221</v>
      </c>
      <c r="H26" s="7">
        <v>27.221</v>
      </c>
      <c r="I26" s="23">
        <f t="shared" ref="I26:I50" si="0">AVERAGE(G26:H26)</f>
        <v>27.221</v>
      </c>
      <c r="J26" s="33">
        <v>8.2662099999999992</v>
      </c>
      <c r="K26" s="4" t="s">
        <v>30</v>
      </c>
      <c r="L26" s="4" t="s">
        <v>13</v>
      </c>
      <c r="M26" s="4" t="s">
        <v>15</v>
      </c>
      <c r="N26" s="4" t="s">
        <v>14</v>
      </c>
      <c r="O26" s="4" t="s">
        <v>47</v>
      </c>
    </row>
    <row r="27" spans="1:16" x14ac:dyDescent="0.25">
      <c r="A27" s="2">
        <v>41725.400694444441</v>
      </c>
      <c r="B27" s="2">
        <v>41725.438888888886</v>
      </c>
      <c r="C27" s="17">
        <v>0.128</v>
      </c>
      <c r="D27" s="6" t="s">
        <v>24</v>
      </c>
      <c r="E27" s="3">
        <v>2.8</v>
      </c>
      <c r="F27" s="3">
        <v>3.4</v>
      </c>
      <c r="G27" s="7">
        <v>32.221000000000004</v>
      </c>
      <c r="H27" s="7">
        <v>37.721000000000004</v>
      </c>
      <c r="I27" s="23">
        <f t="shared" si="0"/>
        <v>34.971000000000004</v>
      </c>
      <c r="J27" s="33">
        <v>8.3437099999999997</v>
      </c>
      <c r="K27" s="4" t="s">
        <v>30</v>
      </c>
      <c r="L27" s="4" t="s">
        <v>13</v>
      </c>
      <c r="M27" s="4" t="s">
        <v>15</v>
      </c>
      <c r="N27" s="4" t="s">
        <v>14</v>
      </c>
      <c r="O27" s="4" t="s">
        <v>48</v>
      </c>
    </row>
    <row r="28" spans="1:16" x14ac:dyDescent="0.25">
      <c r="A28" s="2">
        <v>41747.486805555556</v>
      </c>
      <c r="B28" s="2">
        <v>41747.515277777777</v>
      </c>
      <c r="C28" s="17">
        <v>7.3499999999999996E-2</v>
      </c>
      <c r="D28" s="6" t="s">
        <v>23</v>
      </c>
      <c r="E28" s="3">
        <v>2.6</v>
      </c>
      <c r="F28" s="3">
        <v>2</v>
      </c>
      <c r="G28" s="7">
        <v>33.721000000000004</v>
      </c>
      <c r="H28" s="7">
        <v>33.221000000000004</v>
      </c>
      <c r="I28" s="23">
        <f t="shared" si="0"/>
        <v>33.471000000000004</v>
      </c>
      <c r="J28" s="33">
        <v>8.3287099999999992</v>
      </c>
      <c r="K28" s="4" t="s">
        <v>30</v>
      </c>
      <c r="L28" s="4" t="s">
        <v>13</v>
      </c>
      <c r="M28" s="4" t="s">
        <v>15</v>
      </c>
      <c r="N28" s="4" t="s">
        <v>14</v>
      </c>
      <c r="O28" s="4" t="s">
        <v>49</v>
      </c>
    </row>
    <row r="29" spans="1:16" x14ac:dyDescent="0.25">
      <c r="A29" s="2">
        <v>41758.518055555556</v>
      </c>
      <c r="B29" s="2">
        <v>41758.541666666664</v>
      </c>
      <c r="C29" s="17">
        <v>7.7399999999999997E-2</v>
      </c>
      <c r="D29" s="6" t="s">
        <v>23</v>
      </c>
      <c r="E29" s="3">
        <v>2.7</v>
      </c>
      <c r="F29" s="3">
        <v>2.4</v>
      </c>
      <c r="G29" s="7">
        <v>32.721000000000004</v>
      </c>
      <c r="H29" s="7">
        <v>32.721000000000004</v>
      </c>
      <c r="I29" s="23">
        <f t="shared" si="0"/>
        <v>32.721000000000004</v>
      </c>
      <c r="J29" s="33">
        <v>8.3212100000000007</v>
      </c>
      <c r="K29" s="4" t="s">
        <v>30</v>
      </c>
      <c r="L29" s="4" t="s">
        <v>13</v>
      </c>
      <c r="M29" s="4" t="s">
        <v>15</v>
      </c>
      <c r="N29" s="4" t="s">
        <v>14</v>
      </c>
      <c r="O29" s="4" t="s">
        <v>50</v>
      </c>
    </row>
    <row r="30" spans="1:16" x14ac:dyDescent="0.25">
      <c r="A30" s="2">
        <v>41771.444444444445</v>
      </c>
      <c r="B30" s="2">
        <v>41771.467361111114</v>
      </c>
      <c r="C30" s="17">
        <v>5.3800000000000001E-2</v>
      </c>
      <c r="D30" s="6" t="s">
        <v>23</v>
      </c>
      <c r="E30" s="3">
        <v>2.8</v>
      </c>
      <c r="F30" s="3">
        <v>2.9</v>
      </c>
      <c r="G30" s="7">
        <v>29.721</v>
      </c>
      <c r="H30" s="7">
        <v>26.221</v>
      </c>
      <c r="I30" s="23">
        <f t="shared" si="0"/>
        <v>27.971</v>
      </c>
      <c r="J30" s="33">
        <v>8.2737099999999995</v>
      </c>
      <c r="K30" s="4" t="s">
        <v>30</v>
      </c>
      <c r="L30" s="4" t="s">
        <v>13</v>
      </c>
      <c r="M30" s="4" t="s">
        <v>15</v>
      </c>
      <c r="N30" s="4" t="s">
        <v>14</v>
      </c>
      <c r="O30" s="4" t="s">
        <v>51</v>
      </c>
    </row>
    <row r="31" spans="1:16" x14ac:dyDescent="0.25">
      <c r="A31" s="2">
        <v>41778.59375</v>
      </c>
      <c r="B31" s="2">
        <v>41778.606944444444</v>
      </c>
      <c r="C31" s="17">
        <v>5.79E-2</v>
      </c>
      <c r="D31" s="6" t="s">
        <v>23</v>
      </c>
      <c r="E31" s="3">
        <v>3.6</v>
      </c>
      <c r="F31" s="3">
        <v>3.8</v>
      </c>
      <c r="G31" s="7">
        <v>29.221</v>
      </c>
      <c r="H31" s="7">
        <v>28.721</v>
      </c>
      <c r="I31" s="23">
        <f t="shared" si="0"/>
        <v>28.971</v>
      </c>
      <c r="J31" s="33">
        <v>8.2837099999999992</v>
      </c>
      <c r="K31" s="4" t="s">
        <v>30</v>
      </c>
      <c r="L31" s="4" t="s">
        <v>13</v>
      </c>
      <c r="M31" s="4" t="s">
        <v>15</v>
      </c>
      <c r="N31" s="4" t="s">
        <v>14</v>
      </c>
      <c r="O31" s="4" t="s">
        <v>52</v>
      </c>
    </row>
    <row r="32" spans="1:16" x14ac:dyDescent="0.25">
      <c r="A32" s="2">
        <v>41788.356249999997</v>
      </c>
      <c r="B32" s="2">
        <v>41788.376388888886</v>
      </c>
      <c r="C32" s="17">
        <v>5.3400000000000003E-2</v>
      </c>
      <c r="D32" s="6" t="s">
        <v>23</v>
      </c>
      <c r="E32" s="3">
        <v>3.2</v>
      </c>
      <c r="F32" s="3">
        <v>2.5</v>
      </c>
      <c r="G32" s="5">
        <v>27.721</v>
      </c>
      <c r="H32" s="5">
        <v>27.721</v>
      </c>
      <c r="I32" s="23">
        <f t="shared" si="0"/>
        <v>27.721</v>
      </c>
      <c r="J32" s="33">
        <v>8.27121</v>
      </c>
      <c r="K32" s="4" t="s">
        <v>30</v>
      </c>
      <c r="L32" s="4" t="s">
        <v>13</v>
      </c>
      <c r="M32" s="4" t="s">
        <v>15</v>
      </c>
      <c r="N32" s="4" t="s">
        <v>14</v>
      </c>
      <c r="O32" s="4" t="s">
        <v>53</v>
      </c>
    </row>
    <row r="33" spans="1:16" x14ac:dyDescent="0.25">
      <c r="A33" s="2">
        <v>41788.588888888888</v>
      </c>
      <c r="B33" s="2">
        <v>41788.609722222223</v>
      </c>
      <c r="C33" s="17">
        <v>5.2299999999999999E-2</v>
      </c>
      <c r="D33" s="6" t="s">
        <v>23</v>
      </c>
      <c r="E33" s="3">
        <v>2.9</v>
      </c>
      <c r="F33" s="3">
        <v>2.5</v>
      </c>
      <c r="G33" s="5">
        <v>27.721</v>
      </c>
      <c r="H33" s="5">
        <v>27.721</v>
      </c>
      <c r="I33" s="23">
        <f t="shared" si="0"/>
        <v>27.721</v>
      </c>
      <c r="J33" s="33">
        <v>8.27121</v>
      </c>
      <c r="K33" s="4" t="s">
        <v>30</v>
      </c>
      <c r="L33" s="4" t="s">
        <v>13</v>
      </c>
      <c r="M33" s="4" t="s">
        <v>15</v>
      </c>
      <c r="N33" s="4" t="s">
        <v>14</v>
      </c>
      <c r="O33" s="4" t="s">
        <v>54</v>
      </c>
    </row>
    <row r="34" spans="1:16" x14ac:dyDescent="0.25">
      <c r="A34" s="2">
        <v>41820.570138888892</v>
      </c>
      <c r="B34" s="2">
        <v>41820.609027777777</v>
      </c>
      <c r="C34" s="17">
        <v>3.2400000000000005E-2</v>
      </c>
      <c r="D34" s="6" t="s">
        <v>23</v>
      </c>
      <c r="E34" s="3">
        <v>3.5</v>
      </c>
      <c r="F34" s="3">
        <v>9.9</v>
      </c>
      <c r="G34" s="5">
        <v>24.721</v>
      </c>
      <c r="H34" s="5">
        <v>24.721</v>
      </c>
      <c r="I34" s="23">
        <f t="shared" si="0"/>
        <v>24.721</v>
      </c>
      <c r="J34" s="33">
        <v>8.2412100000000006</v>
      </c>
      <c r="K34" s="4" t="s">
        <v>30</v>
      </c>
      <c r="L34" s="4" t="s">
        <v>13</v>
      </c>
      <c r="M34" s="4" t="s">
        <v>15</v>
      </c>
      <c r="N34" s="4" t="s">
        <v>14</v>
      </c>
      <c r="O34" s="4" t="s">
        <v>55</v>
      </c>
    </row>
    <row r="35" spans="1:16" x14ac:dyDescent="0.25">
      <c r="A35" s="2">
        <v>41866.554861111108</v>
      </c>
      <c r="B35" s="2">
        <v>41866.572222222225</v>
      </c>
      <c r="C35" s="17">
        <v>1.5299999999999999E-2</v>
      </c>
      <c r="D35" s="6" t="s">
        <v>23</v>
      </c>
      <c r="E35" s="3">
        <v>3.2</v>
      </c>
      <c r="F35" s="3">
        <v>4.3</v>
      </c>
      <c r="G35" s="5">
        <v>22.221</v>
      </c>
      <c r="H35" s="5">
        <v>22.221</v>
      </c>
      <c r="I35" s="23">
        <f t="shared" si="0"/>
        <v>22.221</v>
      </c>
      <c r="J35" s="33">
        <v>8.2162100000000002</v>
      </c>
      <c r="K35" s="4" t="s">
        <v>30</v>
      </c>
      <c r="L35" s="4" t="s">
        <v>13</v>
      </c>
      <c r="M35" s="4" t="s">
        <v>15</v>
      </c>
      <c r="N35" s="4" t="s">
        <v>14</v>
      </c>
      <c r="O35" s="4" t="s">
        <v>56</v>
      </c>
    </row>
    <row r="36" spans="1:16" x14ac:dyDescent="0.25">
      <c r="A36" s="2">
        <v>41893.541666666664</v>
      </c>
      <c r="B36" s="2">
        <v>41893.558333333334</v>
      </c>
      <c r="C36" s="17">
        <v>2.3E-2</v>
      </c>
      <c r="D36" s="6" t="s">
        <v>23</v>
      </c>
      <c r="E36" s="3">
        <v>3.1</v>
      </c>
      <c r="F36" s="3">
        <v>2.4</v>
      </c>
      <c r="G36" s="5">
        <v>16.221</v>
      </c>
      <c r="H36" s="5">
        <v>16.221</v>
      </c>
      <c r="I36" s="23">
        <f t="shared" si="0"/>
        <v>16.221</v>
      </c>
      <c r="J36" s="33">
        <v>8.1562099999999997</v>
      </c>
      <c r="K36" s="4" t="s">
        <v>30</v>
      </c>
      <c r="L36" s="4" t="s">
        <v>13</v>
      </c>
      <c r="M36" s="4" t="s">
        <v>15</v>
      </c>
      <c r="N36" s="4" t="s">
        <v>14</v>
      </c>
      <c r="O36" s="4" t="s">
        <v>57</v>
      </c>
      <c r="P36" s="9" t="s">
        <v>18</v>
      </c>
    </row>
    <row r="37" spans="1:16" x14ac:dyDescent="0.25">
      <c r="A37" s="2">
        <v>41928.625694444447</v>
      </c>
      <c r="B37" s="2">
        <v>41928.644444444442</v>
      </c>
      <c r="C37" s="17">
        <v>2.06E-2</v>
      </c>
      <c r="D37" s="6" t="s">
        <v>23</v>
      </c>
      <c r="E37" s="3">
        <v>3.5</v>
      </c>
      <c r="F37" s="3">
        <v>5.2</v>
      </c>
      <c r="G37" s="5">
        <v>19.221</v>
      </c>
      <c r="H37" s="5">
        <v>19.221</v>
      </c>
      <c r="I37" s="23">
        <f t="shared" si="0"/>
        <v>19.221</v>
      </c>
      <c r="J37" s="33">
        <v>8.1862099999999991</v>
      </c>
      <c r="K37" s="4" t="s">
        <v>30</v>
      </c>
      <c r="L37" s="4" t="s">
        <v>13</v>
      </c>
      <c r="M37" s="4" t="s">
        <v>15</v>
      </c>
      <c r="N37" s="4" t="s">
        <v>14</v>
      </c>
      <c r="O37" s="4" t="s">
        <v>58</v>
      </c>
    </row>
    <row r="38" spans="1:16" x14ac:dyDescent="0.25">
      <c r="A38" s="2">
        <v>42067.563194444447</v>
      </c>
      <c r="B38" s="2">
        <v>42067.578472222223</v>
      </c>
      <c r="C38" s="17">
        <v>2.8000000000000001E-2</v>
      </c>
      <c r="D38" s="6" t="s">
        <v>23</v>
      </c>
      <c r="E38" s="3">
        <v>5.9</v>
      </c>
      <c r="F38" s="3">
        <v>10.1</v>
      </c>
      <c r="G38" s="5">
        <v>22.221</v>
      </c>
      <c r="H38" s="5">
        <v>21.721</v>
      </c>
      <c r="I38" s="23">
        <f t="shared" si="0"/>
        <v>21.971</v>
      </c>
      <c r="J38" s="33">
        <v>8.213709999999999</v>
      </c>
      <c r="K38" s="4" t="s">
        <v>30</v>
      </c>
      <c r="L38" s="4" t="s">
        <v>13</v>
      </c>
      <c r="M38" s="4" t="s">
        <v>15</v>
      </c>
      <c r="N38" s="4" t="s">
        <v>14</v>
      </c>
      <c r="O38" s="4" t="s">
        <v>59</v>
      </c>
    </row>
    <row r="39" spans="1:16" x14ac:dyDescent="0.25">
      <c r="A39" s="2">
        <v>42087.556250000001</v>
      </c>
      <c r="B39" s="2">
        <v>42087.56527777778</v>
      </c>
      <c r="C39" s="17">
        <v>1.03E-2</v>
      </c>
      <c r="D39" s="6" t="s">
        <v>23</v>
      </c>
      <c r="E39" s="3">
        <v>3.6</v>
      </c>
      <c r="F39" s="3">
        <v>4.5999999999999996</v>
      </c>
      <c r="G39" s="5">
        <v>15.721</v>
      </c>
      <c r="H39" s="5">
        <v>15.221</v>
      </c>
      <c r="I39" s="23">
        <f t="shared" si="0"/>
        <v>15.471</v>
      </c>
      <c r="J39" s="33">
        <v>8.1487099999999995</v>
      </c>
      <c r="K39" s="4" t="s">
        <v>30</v>
      </c>
      <c r="L39" s="4" t="s">
        <v>13</v>
      </c>
      <c r="M39" s="4" t="s">
        <v>15</v>
      </c>
      <c r="N39" s="4" t="s">
        <v>14</v>
      </c>
      <c r="O39" s="4" t="s">
        <v>60</v>
      </c>
    </row>
    <row r="40" spans="1:16" x14ac:dyDescent="0.25">
      <c r="A40" s="2">
        <v>42088.506249999999</v>
      </c>
      <c r="B40" s="2">
        <v>42088.521527777775</v>
      </c>
      <c r="C40" s="17">
        <v>1.2699999999999999E-2</v>
      </c>
      <c r="D40" s="6" t="s">
        <v>23</v>
      </c>
      <c r="E40" s="3">
        <v>3.8</v>
      </c>
      <c r="F40" s="3">
        <v>2.5</v>
      </c>
      <c r="G40" s="5">
        <v>15.721</v>
      </c>
      <c r="H40" s="5">
        <v>15.721</v>
      </c>
      <c r="I40" s="23">
        <f t="shared" si="0"/>
        <v>15.721</v>
      </c>
      <c r="J40" s="33">
        <v>8.151209999999999</v>
      </c>
      <c r="K40" s="4" t="s">
        <v>30</v>
      </c>
      <c r="L40" s="4" t="s">
        <v>13</v>
      </c>
      <c r="M40" s="4" t="s">
        <v>15</v>
      </c>
      <c r="N40" s="4" t="s">
        <v>14</v>
      </c>
      <c r="O40" s="4" t="s">
        <v>61</v>
      </c>
    </row>
    <row r="41" spans="1:16" x14ac:dyDescent="0.25">
      <c r="A41" s="2">
        <v>42109.638888888891</v>
      </c>
      <c r="B41" s="2">
        <v>42109.654861111114</v>
      </c>
      <c r="C41" s="17">
        <v>7.6899999999999996E-2</v>
      </c>
      <c r="D41" s="6" t="s">
        <v>23</v>
      </c>
      <c r="E41" s="3">
        <v>3.5</v>
      </c>
      <c r="F41" s="3">
        <v>3.6</v>
      </c>
      <c r="G41" s="5">
        <v>29.221</v>
      </c>
      <c r="H41" s="5">
        <v>29.221</v>
      </c>
      <c r="I41" s="23">
        <f t="shared" si="0"/>
        <v>29.221</v>
      </c>
      <c r="J41" s="33">
        <v>8.2862100000000005</v>
      </c>
      <c r="K41" s="4" t="s">
        <v>30</v>
      </c>
      <c r="L41" s="4" t="s">
        <v>13</v>
      </c>
      <c r="M41" s="4" t="s">
        <v>15</v>
      </c>
      <c r="N41" s="4" t="s">
        <v>14</v>
      </c>
      <c r="O41" s="4" t="s">
        <v>62</v>
      </c>
      <c r="P41" s="4" t="s">
        <v>19</v>
      </c>
    </row>
    <row r="42" spans="1:16" x14ac:dyDescent="0.25">
      <c r="A42" s="2">
        <v>42111.404166666667</v>
      </c>
      <c r="B42" s="2">
        <v>42111.419444444444</v>
      </c>
      <c r="C42" s="17">
        <v>8.2799999999999999E-2</v>
      </c>
      <c r="D42" s="6" t="s">
        <v>23</v>
      </c>
      <c r="E42" s="3">
        <v>3.6</v>
      </c>
      <c r="F42" s="3">
        <v>3.3</v>
      </c>
      <c r="G42" s="5">
        <v>30.221</v>
      </c>
      <c r="H42" s="5">
        <v>30.221</v>
      </c>
      <c r="I42" s="23">
        <f t="shared" si="0"/>
        <v>30.221</v>
      </c>
      <c r="J42" s="33">
        <v>8.2962100000000003</v>
      </c>
      <c r="K42" s="4" t="s">
        <v>30</v>
      </c>
      <c r="L42" s="4" t="s">
        <v>13</v>
      </c>
      <c r="M42" s="4" t="s">
        <v>15</v>
      </c>
      <c r="N42" s="4" t="s">
        <v>14</v>
      </c>
      <c r="O42" s="4" t="s">
        <v>63</v>
      </c>
      <c r="P42" s="4" t="s">
        <v>19</v>
      </c>
    </row>
    <row r="43" spans="1:16" x14ac:dyDescent="0.25">
      <c r="A43" s="2">
        <v>42142.606249999997</v>
      </c>
      <c r="B43" s="2">
        <v>42142.618750000001</v>
      </c>
      <c r="C43" s="17">
        <v>0.36630000000000001</v>
      </c>
      <c r="D43" s="6" t="s">
        <v>23</v>
      </c>
      <c r="E43" s="3">
        <v>4.0999999999999996</v>
      </c>
      <c r="F43" s="3">
        <v>3.5</v>
      </c>
      <c r="G43" s="5">
        <v>45.221000000000004</v>
      </c>
      <c r="H43" s="5">
        <v>45.221000000000004</v>
      </c>
      <c r="I43" s="23">
        <f t="shared" si="0"/>
        <v>45.221000000000004</v>
      </c>
      <c r="J43" s="33">
        <v>8.4462100000000007</v>
      </c>
      <c r="K43" s="4" t="s">
        <v>30</v>
      </c>
      <c r="L43" s="4" t="s">
        <v>13</v>
      </c>
      <c r="M43" s="4" t="s">
        <v>15</v>
      </c>
      <c r="N43" s="4" t="s">
        <v>14</v>
      </c>
      <c r="O43" s="4" t="s">
        <v>64</v>
      </c>
      <c r="P43" s="4" t="s">
        <v>20</v>
      </c>
    </row>
    <row r="44" spans="1:16" x14ac:dyDescent="0.25">
      <c r="A44" s="2">
        <v>42145.617361111108</v>
      </c>
      <c r="B44" s="2">
        <v>42145.629861111112</v>
      </c>
      <c r="C44" s="17">
        <v>0.31929999999999997</v>
      </c>
      <c r="D44" s="6" t="s">
        <v>23</v>
      </c>
      <c r="E44" s="3">
        <v>3.8</v>
      </c>
      <c r="F44" s="3">
        <v>3.1</v>
      </c>
      <c r="G44" s="5">
        <v>39.721000000000004</v>
      </c>
      <c r="H44" s="5">
        <v>39.721000000000004</v>
      </c>
      <c r="I44" s="23">
        <f t="shared" si="0"/>
        <v>39.721000000000004</v>
      </c>
      <c r="J44" s="33">
        <v>8.3912099999999992</v>
      </c>
      <c r="K44" s="4" t="s">
        <v>30</v>
      </c>
      <c r="L44" s="4" t="s">
        <v>13</v>
      </c>
      <c r="M44" s="4" t="s">
        <v>15</v>
      </c>
      <c r="N44" s="4" t="s">
        <v>14</v>
      </c>
      <c r="O44" s="4" t="s">
        <v>65</v>
      </c>
      <c r="P44" s="29" t="s">
        <v>20</v>
      </c>
    </row>
    <row r="45" spans="1:16" x14ac:dyDescent="0.25">
      <c r="A45" s="2">
        <v>42164.594444444447</v>
      </c>
      <c r="B45" s="2">
        <v>42164.606944444444</v>
      </c>
      <c r="C45" s="17">
        <v>7.0199999999999999E-2</v>
      </c>
      <c r="D45" s="6" t="s">
        <v>23</v>
      </c>
      <c r="E45" s="3">
        <v>4</v>
      </c>
      <c r="F45" s="3">
        <v>7</v>
      </c>
      <c r="G45" s="5">
        <v>24.721</v>
      </c>
      <c r="H45" s="5">
        <v>24.721</v>
      </c>
      <c r="I45" s="23">
        <f t="shared" si="0"/>
        <v>24.721</v>
      </c>
      <c r="J45" s="33">
        <v>8.2412100000000006</v>
      </c>
      <c r="K45" s="4" t="s">
        <v>30</v>
      </c>
      <c r="L45" s="4" t="s">
        <v>13</v>
      </c>
      <c r="M45" s="4" t="s">
        <v>15</v>
      </c>
      <c r="N45" s="4" t="s">
        <v>14</v>
      </c>
      <c r="O45" s="4" t="s">
        <v>66</v>
      </c>
      <c r="P45" s="4" t="s">
        <v>21</v>
      </c>
    </row>
    <row r="46" spans="1:16" x14ac:dyDescent="0.25">
      <c r="A46" s="2">
        <v>42174.484722222223</v>
      </c>
      <c r="B46" s="2">
        <v>42174.503472222219</v>
      </c>
      <c r="C46" s="17">
        <v>6.7299999999999999E-2</v>
      </c>
      <c r="D46" s="6" t="s">
        <v>23</v>
      </c>
      <c r="E46" s="3">
        <v>3.5</v>
      </c>
      <c r="F46" s="3">
        <v>2.9</v>
      </c>
      <c r="G46" s="5">
        <v>25.221</v>
      </c>
      <c r="H46" s="5">
        <v>25.221</v>
      </c>
      <c r="I46" s="23">
        <f t="shared" si="0"/>
        <v>25.221</v>
      </c>
      <c r="J46" s="33">
        <v>8.2462099999999996</v>
      </c>
      <c r="K46" s="4" t="s">
        <v>30</v>
      </c>
      <c r="L46" s="4" t="s">
        <v>13</v>
      </c>
      <c r="M46" s="4" t="s">
        <v>16</v>
      </c>
      <c r="N46" s="4" t="s">
        <v>14</v>
      </c>
      <c r="O46" s="4" t="s">
        <v>67</v>
      </c>
    </row>
    <row r="47" spans="1:16" x14ac:dyDescent="0.25">
      <c r="A47" s="2">
        <v>42241.545138888891</v>
      </c>
      <c r="B47" s="2">
        <v>42241.560416666667</v>
      </c>
      <c r="C47" s="17">
        <v>1.67E-2</v>
      </c>
      <c r="D47" s="6" t="s">
        <v>23</v>
      </c>
      <c r="E47" s="3">
        <v>3.9</v>
      </c>
      <c r="F47" s="3">
        <v>5</v>
      </c>
      <c r="G47" s="5">
        <v>16.459200000000003</v>
      </c>
      <c r="H47" s="5">
        <v>16.459200000000003</v>
      </c>
      <c r="I47" s="23">
        <f t="shared" si="0"/>
        <v>16.459200000000003</v>
      </c>
      <c r="J47" s="33">
        <v>8.1585920000000005</v>
      </c>
      <c r="K47" s="4" t="s">
        <v>30</v>
      </c>
      <c r="L47" s="4" t="s">
        <v>13</v>
      </c>
      <c r="M47" s="4" t="s">
        <v>17</v>
      </c>
      <c r="N47" s="4" t="s">
        <v>14</v>
      </c>
      <c r="O47" s="4" t="s">
        <v>71</v>
      </c>
    </row>
    <row r="48" spans="1:16" s="10" customFormat="1" x14ac:dyDescent="0.25">
      <c r="A48" s="16">
        <v>42276.61041666667</v>
      </c>
      <c r="B48" s="16">
        <v>42276.637499999997</v>
      </c>
      <c r="C48" s="17">
        <v>1.6199999999999999E-2</v>
      </c>
      <c r="D48" s="18" t="s">
        <v>23</v>
      </c>
      <c r="E48" s="19">
        <v>3.4</v>
      </c>
      <c r="F48" s="19">
        <v>4.2</v>
      </c>
      <c r="G48" s="20">
        <v>15.24</v>
      </c>
      <c r="H48" s="25">
        <v>15.24</v>
      </c>
      <c r="I48" s="23">
        <f>AVERAGE(G48:H48)</f>
        <v>15.24</v>
      </c>
      <c r="J48" s="33">
        <v>8.1463999999999999</v>
      </c>
      <c r="K48" s="22" t="s">
        <v>30</v>
      </c>
      <c r="L48" s="22" t="s">
        <v>13</v>
      </c>
      <c r="M48" s="10" t="s">
        <v>15</v>
      </c>
      <c r="N48" s="22" t="s">
        <v>14</v>
      </c>
      <c r="O48" s="10" t="s">
        <v>68</v>
      </c>
    </row>
    <row r="49" spans="1:15" x14ac:dyDescent="0.25">
      <c r="A49" s="16">
        <v>42313.638888888891</v>
      </c>
      <c r="B49" s="16">
        <v>42135.654166666667</v>
      </c>
      <c r="C49" s="17">
        <v>2.2200000000000001E-2</v>
      </c>
      <c r="D49" s="18" t="s">
        <v>23</v>
      </c>
      <c r="E49" s="19">
        <v>3.7</v>
      </c>
      <c r="F49" s="19">
        <v>6.2</v>
      </c>
      <c r="G49" s="21">
        <v>18.5928</v>
      </c>
      <c r="H49" s="25">
        <v>18.5928</v>
      </c>
      <c r="I49" s="23">
        <f t="shared" si="0"/>
        <v>18.5928</v>
      </c>
      <c r="J49" s="33">
        <v>8.1890719999999995</v>
      </c>
      <c r="K49" s="22" t="s">
        <v>30</v>
      </c>
      <c r="L49" s="22" t="s">
        <v>13</v>
      </c>
      <c r="M49" s="24" t="s">
        <v>17</v>
      </c>
      <c r="N49" s="22" t="s">
        <v>14</v>
      </c>
      <c r="O49" s="24" t="s">
        <v>69</v>
      </c>
    </row>
    <row r="50" spans="1:15" x14ac:dyDescent="0.25">
      <c r="A50" s="27">
        <v>42389.614583333336</v>
      </c>
      <c r="B50" s="27">
        <v>42389.630555555559</v>
      </c>
      <c r="C50" s="26">
        <v>4.0099999999999997E-2</v>
      </c>
      <c r="D50" s="28" t="s">
        <v>23</v>
      </c>
      <c r="E50" s="10">
        <v>3.5</v>
      </c>
      <c r="F50" s="10">
        <v>5.0999999999999996</v>
      </c>
      <c r="G50" s="32">
        <v>22.250399999999999</v>
      </c>
      <c r="H50" s="32">
        <v>22.250399999999999</v>
      </c>
      <c r="I50" s="30">
        <f t="shared" si="0"/>
        <v>22.250399999999999</v>
      </c>
      <c r="J50" s="33">
        <v>8.2165040000000005</v>
      </c>
      <c r="K50" s="29" t="s">
        <v>30</v>
      </c>
      <c r="L50" s="29" t="s">
        <v>13</v>
      </c>
      <c r="M50" s="31" t="s">
        <v>17</v>
      </c>
      <c r="N50" s="29" t="s">
        <v>14</v>
      </c>
      <c r="O50" s="31" t="s">
        <v>70</v>
      </c>
    </row>
    <row r="51" spans="1:15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</row>
    <row r="52" spans="1:15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</row>
    <row r="53" spans="1:15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</row>
  </sheetData>
  <mergeCells count="17">
    <mergeCell ref="B17:J17"/>
    <mergeCell ref="A3:C3"/>
    <mergeCell ref="B18:J18"/>
    <mergeCell ref="B19:J19"/>
    <mergeCell ref="B20:J20"/>
    <mergeCell ref="B21:J21"/>
    <mergeCell ref="B6:J6"/>
    <mergeCell ref="B7:J7"/>
    <mergeCell ref="B8:J8"/>
    <mergeCell ref="B9:J9"/>
    <mergeCell ref="B10:J10"/>
    <mergeCell ref="B11:J11"/>
    <mergeCell ref="B12:J12"/>
    <mergeCell ref="B13:J13"/>
    <mergeCell ref="B14:J14"/>
    <mergeCell ref="B15:J15"/>
    <mergeCell ref="B16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Rating Curve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DaveE</dc:creator>
  <cp:lastModifiedBy>Phil</cp:lastModifiedBy>
  <dcterms:created xsi:type="dcterms:W3CDTF">2015-09-30T18:17:44Z</dcterms:created>
  <dcterms:modified xsi:type="dcterms:W3CDTF">2016-02-25T23:21:12Z</dcterms:modified>
</cp:coreProperties>
</file>