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list.csv" sheetId="1" r:id="rId4"/>
  </sheets>
  <definedNames/>
  <calcPr/>
</workbook>
</file>

<file path=xl/sharedStrings.xml><?xml version="1.0" encoding="utf-8"?>
<sst xmlns="http://schemas.openxmlformats.org/spreadsheetml/2006/main" count="109" uniqueCount="92">
  <si>
    <t>Iteration</t>
  </si>
  <si>
    <t>ID</t>
  </si>
  <si>
    <t>Task</t>
  </si>
  <si>
    <t>Risks</t>
  </si>
  <si>
    <t>Description</t>
  </si>
  <si>
    <t>Countermeasure</t>
  </si>
  <si>
    <t>Date</t>
  </si>
  <si>
    <t>Type</t>
  </si>
  <si>
    <t>IMP</t>
  </si>
  <si>
    <t>PRB</t>
  </si>
  <si>
    <t>MAG</t>
  </si>
  <si>
    <t>Team building and getting to know each other</t>
  </si>
  <si>
    <t>Lack of team cohesion</t>
  </si>
  <si>
    <t>Insufficient team bonding may lead to communication breakdowns and conflicts, hindering effective collaboration.</t>
  </si>
  <si>
    <t>Conduct team-building activities early on</t>
  </si>
  <si>
    <t>Team Dynamic</t>
  </si>
  <si>
    <t>Distribution of roles</t>
  </si>
  <si>
    <t>Misalignment of skills and responsibilities</t>
  </si>
  <si>
    <t xml:space="preserve">Inadequate alignment of team members' skills with roles may result in inefficiencies and hinder task completion.	</t>
  </si>
  <si>
    <t>Clearly define roles and responsibilities</t>
  </si>
  <si>
    <t>Resource Allocation</t>
  </si>
  <si>
    <t>Agreement on a common working method</t>
  </si>
  <si>
    <t>Differences in work preferences and styles</t>
  </si>
  <si>
    <t xml:space="preserve">Divergent work preferences and styles may impede collaboration, affecting overall efficiency and work quality.	</t>
  </si>
  <si>
    <t>Establish a team agreement for working methods</t>
  </si>
  <si>
    <t>Getting to know the task</t>
  </si>
  <si>
    <t>Incomplete understanding of the project scope</t>
  </si>
  <si>
    <t xml:space="preserve">Team members not fully comprehending the project scope may lead to incorrect assumptions and incomplete work.	</t>
  </si>
  <si>
    <t>Conduct thorough project briefings and training</t>
  </si>
  <si>
    <t>Scope Definition</t>
  </si>
  <si>
    <t>Contact and meeting with client</t>
  </si>
  <si>
    <t>Difficulty in scheduling and coordinating meetings</t>
  </si>
  <si>
    <t>Challenges in scheduling meetings with the client may cause delays in gathering essential project requirements.</t>
  </si>
  <si>
    <t>Use scheduling tools and establish clear communication</t>
  </si>
  <si>
    <t>Communication</t>
  </si>
  <si>
    <t>Contact and meeting with coach</t>
  </si>
  <si>
    <t>Coach availability and communication challenges</t>
  </si>
  <si>
    <t>Challenges in coach availability and communication may hinder guidance and support for the team.</t>
  </si>
  <si>
    <t>Establish a communication schedule with the coach</t>
  </si>
  <si>
    <t>Stakeholder Engagement</t>
  </si>
  <si>
    <t>Development and finalization of the vision</t>
  </si>
  <si>
    <t>Lack of clarity in the project vision</t>
  </si>
  <si>
    <t>Insufficient clarity in the project vision may lead to misunderstandings and divergent expectations.</t>
  </si>
  <si>
    <t>Conduct thorough discussions to clarify the project vision</t>
  </si>
  <si>
    <t>Project Planning</t>
  </si>
  <si>
    <t>Creation of a rough graphic prototype</t>
  </si>
  <si>
    <t>Technical challenges in creating the prototype</t>
  </si>
  <si>
    <t>Technical difficulties in creating the prototype may lead to delays and impact the demonstration of key functionalities.</t>
  </si>
  <si>
    <t>Conduct a feasibility analysis for the chosen technology</t>
  </si>
  <si>
    <t>Technical</t>
  </si>
  <si>
    <t>Workshop for all with Github</t>
  </si>
  <si>
    <t>Limited understanding of Github among team members</t>
  </si>
  <si>
    <t>Limited understanding of Github may hinder effective collaboration.</t>
  </si>
  <si>
    <t>Provide Github tutorials and training sessions</t>
  </si>
  <si>
    <t>Tool Adoption</t>
  </si>
  <si>
    <t>Creation of the use case model</t>
  </si>
  <si>
    <t>Ambiguity in use-case requirements</t>
  </si>
  <si>
    <t>Ambiguous use-case requirements may lead to misunderstandings and result in an inadequate use-case model.</t>
  </si>
  <si>
    <t>Collaborate closely with stakeholders for clear requirements</t>
  </si>
  <si>
    <t>Requirements</t>
  </si>
  <si>
    <t>Elaboration of UC01</t>
  </si>
  <si>
    <t>Lack of detailed information for UC01</t>
  </si>
  <si>
    <t>Insufficient detailed information for UC01 may lead to incomplete work and potential misalignment with stakeholder expectations.</t>
  </si>
  <si>
    <t>Schedule sessions with domain experts for information gathering</t>
  </si>
  <si>
    <t>Elaboration of UC03</t>
  </si>
  <si>
    <t>Misinterpretation of UC03 requirements</t>
  </si>
  <si>
    <t>Misinterpretation of UC03 requirements may lead to incorrect use-case specifications and impact the overall project.</t>
  </si>
  <si>
    <t>Establish regular communication channels with stakeholders</t>
  </si>
  <si>
    <t>Further education for all with Github</t>
  </si>
  <si>
    <t>Resistance to adopting Github as a collaboration tool</t>
  </si>
  <si>
    <t>Resistance to Github adoption may hinder effective collaboration and version control.</t>
  </si>
  <si>
    <t>Communicate the benefits of Github for collaboration and version control</t>
  </si>
  <si>
    <t>Workshop for developers and testers</t>
  </si>
  <si>
    <t>Limited collaboration and understanding between developers and testers</t>
  </si>
  <si>
    <t>Limited collaboration and understanding between developers and testers may result in inefficient testing processes.</t>
  </si>
  <si>
    <t>Organize joint training sessions for developers and testers</t>
  </si>
  <si>
    <t>Preparation of the risk list</t>
  </si>
  <si>
    <t>Overlooking potential project risks</t>
  </si>
  <si>
    <t>Failure to identify potential risks may lead to inadequate risk management and project disruptions.</t>
  </si>
  <si>
    <t>Engage the entire team in a collaborative risk identification session</t>
  </si>
  <si>
    <t>Frontend development</t>
  </si>
  <si>
    <t>Errors in frontend development</t>
  </si>
  <si>
    <t>Issues in frontend development may lead to a suboptimal user interface and user experience.</t>
  </si>
  <si>
    <t>Have a backup plan with alternative frontend frameworks or approaches</t>
  </si>
  <si>
    <t>Backend development</t>
  </si>
  <si>
    <t>Errors in backend development</t>
  </si>
  <si>
    <t>Issues in backend development may lead to system instability and performance issues.</t>
  </si>
  <si>
    <t>Have a rollback plan and alternative backend solutions</t>
  </si>
  <si>
    <t>Team member leaving the team</t>
  </si>
  <si>
    <t>Unexpected departure of a team member</t>
  </si>
  <si>
    <t>A team member leaving the team unexpectedly can disrupt the workflow and impact project knowledge and expertise.</t>
  </si>
  <si>
    <t>Cross-train team members to mitigate the impact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</si>
</sst>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.yyyy"/>
    <numFmt numFmtId="165" formatCode="dd.mm.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Fill="1" applyFont="1"/>
    <xf borderId="0" fillId="5" fontId="2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4" fontId="4" numFmtId="0" xfId="0" applyFont="1"/>
  </cellXfs>
  <cellStyles count="1">
    <cellStyle xfId="0" name="Normal" builtinId="0"/>
  </cellStyles>
  <dxfs count="2">
    <dxf>
      <font/>
      <fill>
        <patternFill patternType="solid">
          <fgColor rgb="FFCCCCCC"/>
          <bgColor rgb="FFCCCCCC"/>
        </patternFill>
      </fill>
      <border/>
    </dxf>
    <dxf>
      <font>
        <color rgb="FFCCCCCC"/>
      </font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22.38"/>
    <col customWidth="1" min="3" max="3" width="34.5"/>
    <col customWidth="1" min="4" max="4" width="39.63"/>
    <col customWidth="1" min="5" max="5" width="35.88"/>
    <col customWidth="1" min="6" max="6" width="9.38"/>
    <col customWidth="1" min="8" max="8" width="4.0"/>
    <col customWidth="1" min="9" max="9" width="4.5"/>
    <col customWidth="1" min="10" max="10" width="4.88"/>
    <col customWidth="1" min="11" max="11" width="4.5"/>
    <col customWidth="1" min="12" max="12" width="4.88"/>
    <col customWidth="1" min="13" max="13" width="4.5"/>
    <col customWidth="1" min="14" max="14" width="4.88"/>
    <col customWidth="1" min="15" max="15" width="4.5"/>
    <col customWidth="1" min="16" max="16" width="4.75"/>
    <col customWidth="1" min="17" max="17" width="4.5"/>
    <col customWidth="1" min="18" max="18" width="4.88"/>
  </cols>
  <sheetData>
    <row r="1">
      <c r="G1" s="1" t="s">
        <v>0</v>
      </c>
      <c r="I1" s="2">
        <v>1.0</v>
      </c>
      <c r="J1" s="3"/>
      <c r="K1" s="2">
        <v>2.0</v>
      </c>
      <c r="L1" s="3"/>
      <c r="M1" s="2">
        <v>3.0</v>
      </c>
      <c r="N1" s="3"/>
      <c r="O1" s="2">
        <v>4.0</v>
      </c>
      <c r="P1" s="3"/>
      <c r="Q1" s="2">
        <v>5.0</v>
      </c>
      <c r="R1" s="3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9</v>
      </c>
      <c r="L2" s="5" t="s">
        <v>10</v>
      </c>
      <c r="M2" s="5" t="s">
        <v>9</v>
      </c>
      <c r="N2" s="5" t="s">
        <v>10</v>
      </c>
      <c r="O2" s="5" t="s">
        <v>9</v>
      </c>
      <c r="P2" s="5" t="s">
        <v>10</v>
      </c>
      <c r="Q2" s="5" t="s">
        <v>9</v>
      </c>
      <c r="R2" s="5" t="s">
        <v>10</v>
      </c>
      <c r="S2" s="4"/>
      <c r="T2" s="4"/>
      <c r="U2" s="4"/>
      <c r="V2" s="4"/>
      <c r="W2" s="4"/>
      <c r="X2" s="4"/>
      <c r="Y2" s="4"/>
      <c r="Z2" s="4"/>
    </row>
    <row r="3">
      <c r="A3" s="6">
        <v>1.0</v>
      </c>
      <c r="B3" s="7" t="s">
        <v>11</v>
      </c>
      <c r="C3" s="7" t="s">
        <v>12</v>
      </c>
      <c r="D3" s="7" t="s">
        <v>13</v>
      </c>
      <c r="E3" s="8" t="s">
        <v>14</v>
      </c>
      <c r="F3" s="9">
        <v>45243.0</v>
      </c>
      <c r="G3" s="10" t="s">
        <v>15</v>
      </c>
      <c r="H3" s="2">
        <v>5.0</v>
      </c>
      <c r="I3" s="11">
        <v>0.8</v>
      </c>
      <c r="J3" s="10">
        <f t="shared" ref="J3:J20" si="1">H3*I3</f>
        <v>4</v>
      </c>
      <c r="K3" s="11">
        <v>0.6</v>
      </c>
      <c r="L3" s="10">
        <f t="shared" ref="L3:L20" si="2">H3*K3</f>
        <v>3</v>
      </c>
      <c r="M3" s="11">
        <v>0.2</v>
      </c>
      <c r="N3" s="10">
        <f t="shared" ref="N3:N20" si="3">H3*M3</f>
        <v>1</v>
      </c>
      <c r="O3" s="11">
        <v>0.1</v>
      </c>
      <c r="P3" s="10">
        <f t="shared" ref="P3:P20" si="4">H3*O3</f>
        <v>0.5</v>
      </c>
      <c r="Q3" s="11">
        <v>0.05</v>
      </c>
      <c r="R3" s="10">
        <f t="shared" ref="R3:R20" si="5">H3*Q3</f>
        <v>0.25</v>
      </c>
    </row>
    <row r="4">
      <c r="A4" s="6">
        <v>2.0</v>
      </c>
      <c r="B4" s="7" t="s">
        <v>16</v>
      </c>
      <c r="C4" s="7" t="s">
        <v>17</v>
      </c>
      <c r="D4" s="7" t="s">
        <v>18</v>
      </c>
      <c r="E4" s="8" t="s">
        <v>19</v>
      </c>
      <c r="F4" s="9">
        <v>45243.0</v>
      </c>
      <c r="G4" s="10" t="s">
        <v>20</v>
      </c>
      <c r="H4" s="2">
        <v>4.0</v>
      </c>
      <c r="I4" s="11">
        <v>0.7</v>
      </c>
      <c r="J4" s="10">
        <f t="shared" si="1"/>
        <v>2.8</v>
      </c>
      <c r="K4" s="11">
        <v>0.5</v>
      </c>
      <c r="L4" s="10">
        <f t="shared" si="2"/>
        <v>2</v>
      </c>
      <c r="M4" s="11">
        <v>0.25</v>
      </c>
      <c r="N4" s="10">
        <f t="shared" si="3"/>
        <v>1</v>
      </c>
      <c r="O4" s="11">
        <v>0.2</v>
      </c>
      <c r="P4" s="10">
        <f t="shared" si="4"/>
        <v>0.8</v>
      </c>
      <c r="Q4" s="11">
        <v>0.07</v>
      </c>
      <c r="R4" s="10">
        <f t="shared" si="5"/>
        <v>0.28</v>
      </c>
    </row>
    <row r="5">
      <c r="A5" s="6">
        <v>3.0</v>
      </c>
      <c r="B5" s="7" t="s">
        <v>21</v>
      </c>
      <c r="C5" s="7" t="s">
        <v>22</v>
      </c>
      <c r="D5" s="7" t="s">
        <v>23</v>
      </c>
      <c r="E5" s="8" t="s">
        <v>24</v>
      </c>
      <c r="F5" s="9">
        <v>45243.0</v>
      </c>
      <c r="G5" s="10" t="s">
        <v>15</v>
      </c>
      <c r="H5" s="2">
        <v>3.0</v>
      </c>
      <c r="I5" s="11">
        <v>0.6</v>
      </c>
      <c r="J5" s="10">
        <f t="shared" si="1"/>
        <v>1.8</v>
      </c>
      <c r="K5" s="11">
        <v>0.3</v>
      </c>
      <c r="L5" s="10">
        <f t="shared" si="2"/>
        <v>0.9</v>
      </c>
      <c r="M5" s="11">
        <v>0.15</v>
      </c>
      <c r="N5" s="10">
        <f t="shared" si="3"/>
        <v>0.45</v>
      </c>
      <c r="O5" s="11">
        <v>0.1</v>
      </c>
      <c r="P5" s="10">
        <f t="shared" si="4"/>
        <v>0.3</v>
      </c>
      <c r="Q5" s="11">
        <v>0.05</v>
      </c>
      <c r="R5" s="10">
        <f t="shared" si="5"/>
        <v>0.15</v>
      </c>
    </row>
    <row r="6">
      <c r="A6" s="6">
        <v>4.0</v>
      </c>
      <c r="B6" s="7" t="s">
        <v>25</v>
      </c>
      <c r="C6" s="7" t="s">
        <v>26</v>
      </c>
      <c r="D6" s="7" t="s">
        <v>27</v>
      </c>
      <c r="E6" s="8" t="s">
        <v>28</v>
      </c>
      <c r="F6" s="9">
        <v>45243.0</v>
      </c>
      <c r="G6" s="10" t="s">
        <v>29</v>
      </c>
      <c r="H6" s="2">
        <v>5.0</v>
      </c>
      <c r="I6" s="11">
        <v>0.8</v>
      </c>
      <c r="J6" s="10">
        <f t="shared" si="1"/>
        <v>4</v>
      </c>
      <c r="K6" s="11">
        <v>0.5</v>
      </c>
      <c r="L6" s="10">
        <f t="shared" si="2"/>
        <v>2.5</v>
      </c>
      <c r="M6" s="11">
        <v>0.1</v>
      </c>
      <c r="N6" s="10">
        <f t="shared" si="3"/>
        <v>0.5</v>
      </c>
      <c r="O6" s="11">
        <v>0.05</v>
      </c>
      <c r="P6" s="10">
        <f t="shared" si="4"/>
        <v>0.25</v>
      </c>
      <c r="Q6" s="11">
        <v>0.02</v>
      </c>
      <c r="R6" s="10">
        <f t="shared" si="5"/>
        <v>0.1</v>
      </c>
    </row>
    <row r="7">
      <c r="A7" s="6">
        <v>5.0</v>
      </c>
      <c r="B7" s="7" t="s">
        <v>30</v>
      </c>
      <c r="C7" s="7" t="s">
        <v>31</v>
      </c>
      <c r="D7" s="7" t="s">
        <v>32</v>
      </c>
      <c r="E7" s="8" t="s">
        <v>33</v>
      </c>
      <c r="F7" s="9">
        <v>45250.0</v>
      </c>
      <c r="G7" s="10" t="s">
        <v>34</v>
      </c>
      <c r="H7" s="2">
        <v>4.0</v>
      </c>
      <c r="I7" s="12"/>
      <c r="J7" s="10">
        <f t="shared" si="1"/>
        <v>0</v>
      </c>
      <c r="K7" s="11">
        <v>0.8</v>
      </c>
      <c r="L7" s="10">
        <f t="shared" si="2"/>
        <v>3.2</v>
      </c>
      <c r="M7" s="11">
        <v>0.4</v>
      </c>
      <c r="N7" s="10">
        <f t="shared" si="3"/>
        <v>1.6</v>
      </c>
      <c r="O7" s="11">
        <v>0.2</v>
      </c>
      <c r="P7" s="10">
        <f t="shared" si="4"/>
        <v>0.8</v>
      </c>
      <c r="Q7" s="11">
        <v>0.05</v>
      </c>
      <c r="R7" s="10">
        <f t="shared" si="5"/>
        <v>0.2</v>
      </c>
    </row>
    <row r="8">
      <c r="A8" s="6">
        <v>6.0</v>
      </c>
      <c r="B8" s="7" t="s">
        <v>35</v>
      </c>
      <c r="C8" s="7" t="s">
        <v>36</v>
      </c>
      <c r="D8" s="7" t="s">
        <v>37</v>
      </c>
      <c r="E8" s="8" t="s">
        <v>38</v>
      </c>
      <c r="F8" s="9">
        <v>45250.0</v>
      </c>
      <c r="G8" s="10" t="s">
        <v>39</v>
      </c>
      <c r="H8" s="2">
        <v>3.0</v>
      </c>
      <c r="I8" s="12"/>
      <c r="J8" s="10">
        <f t="shared" si="1"/>
        <v>0</v>
      </c>
      <c r="K8" s="11">
        <v>0.7</v>
      </c>
      <c r="L8" s="10">
        <f t="shared" si="2"/>
        <v>2.1</v>
      </c>
      <c r="M8" s="11">
        <v>0.5</v>
      </c>
      <c r="N8" s="10">
        <f t="shared" si="3"/>
        <v>1.5</v>
      </c>
      <c r="O8" s="11">
        <v>0.25</v>
      </c>
      <c r="P8" s="10">
        <f t="shared" si="4"/>
        <v>0.75</v>
      </c>
      <c r="Q8" s="11">
        <v>0.1</v>
      </c>
      <c r="R8" s="10">
        <f t="shared" si="5"/>
        <v>0.3</v>
      </c>
    </row>
    <row r="9">
      <c r="A9" s="6">
        <v>7.0</v>
      </c>
      <c r="B9" s="7" t="s">
        <v>40</v>
      </c>
      <c r="C9" s="7" t="s">
        <v>41</v>
      </c>
      <c r="D9" s="7" t="s">
        <v>42</v>
      </c>
      <c r="E9" s="8" t="s">
        <v>43</v>
      </c>
      <c r="F9" s="9">
        <v>45250.0</v>
      </c>
      <c r="G9" s="10" t="s">
        <v>44</v>
      </c>
      <c r="H9" s="2">
        <v>3.0</v>
      </c>
      <c r="I9" s="12"/>
      <c r="J9" s="10">
        <f t="shared" si="1"/>
        <v>0</v>
      </c>
      <c r="K9" s="11">
        <v>0.8</v>
      </c>
      <c r="L9" s="10">
        <f t="shared" si="2"/>
        <v>2.4</v>
      </c>
      <c r="M9" s="11">
        <v>0.3</v>
      </c>
      <c r="N9" s="10">
        <f t="shared" si="3"/>
        <v>0.9</v>
      </c>
      <c r="O9" s="11">
        <v>0.15</v>
      </c>
      <c r="P9" s="10">
        <f t="shared" si="4"/>
        <v>0.45</v>
      </c>
      <c r="Q9" s="11">
        <v>0.07</v>
      </c>
      <c r="R9" s="10">
        <f t="shared" si="5"/>
        <v>0.21</v>
      </c>
    </row>
    <row r="10">
      <c r="A10" s="6">
        <v>8.0</v>
      </c>
      <c r="B10" s="7" t="s">
        <v>45</v>
      </c>
      <c r="C10" s="7" t="s">
        <v>46</v>
      </c>
      <c r="D10" s="7" t="s">
        <v>47</v>
      </c>
      <c r="E10" s="8" t="s">
        <v>48</v>
      </c>
      <c r="F10" s="9">
        <v>45257.0</v>
      </c>
      <c r="G10" s="10" t="s">
        <v>49</v>
      </c>
      <c r="H10" s="2">
        <v>4.0</v>
      </c>
      <c r="I10" s="12"/>
      <c r="J10" s="10">
        <f t="shared" si="1"/>
        <v>0</v>
      </c>
      <c r="K10" s="12"/>
      <c r="L10" s="10">
        <f t="shared" si="2"/>
        <v>0</v>
      </c>
      <c r="M10" s="11">
        <v>0.8</v>
      </c>
      <c r="N10" s="10">
        <f t="shared" si="3"/>
        <v>3.2</v>
      </c>
      <c r="O10" s="11">
        <v>0.5</v>
      </c>
      <c r="P10" s="10">
        <f t="shared" si="4"/>
        <v>2</v>
      </c>
      <c r="Q10" s="11">
        <v>0.1</v>
      </c>
      <c r="R10" s="10">
        <f t="shared" si="5"/>
        <v>0.4</v>
      </c>
    </row>
    <row r="11">
      <c r="A11" s="6">
        <v>9.0</v>
      </c>
      <c r="B11" s="7" t="s">
        <v>50</v>
      </c>
      <c r="C11" s="7" t="s">
        <v>51</v>
      </c>
      <c r="D11" s="7" t="s">
        <v>52</v>
      </c>
      <c r="E11" s="8" t="s">
        <v>53</v>
      </c>
      <c r="F11" s="9">
        <v>45258.0</v>
      </c>
      <c r="G11" s="10" t="s">
        <v>54</v>
      </c>
      <c r="H11" s="2">
        <v>3.0</v>
      </c>
      <c r="I11" s="12"/>
      <c r="J11" s="10">
        <f t="shared" si="1"/>
        <v>0</v>
      </c>
      <c r="K11" s="12"/>
      <c r="L11" s="10">
        <f t="shared" si="2"/>
        <v>0</v>
      </c>
      <c r="M11" s="11">
        <v>0.7</v>
      </c>
      <c r="N11" s="10">
        <f t="shared" si="3"/>
        <v>2.1</v>
      </c>
      <c r="O11" s="11">
        <v>0.6</v>
      </c>
      <c r="P11" s="10">
        <f t="shared" si="4"/>
        <v>1.8</v>
      </c>
      <c r="Q11" s="11">
        <v>0.2</v>
      </c>
      <c r="R11" s="10">
        <f t="shared" si="5"/>
        <v>0.6</v>
      </c>
    </row>
    <row r="12">
      <c r="A12" s="6">
        <v>10.0</v>
      </c>
      <c r="B12" s="7" t="s">
        <v>55</v>
      </c>
      <c r="C12" s="7" t="s">
        <v>56</v>
      </c>
      <c r="D12" s="7" t="s">
        <v>57</v>
      </c>
      <c r="E12" s="8" t="s">
        <v>58</v>
      </c>
      <c r="F12" s="9">
        <v>45260.0</v>
      </c>
      <c r="G12" s="10" t="s">
        <v>59</v>
      </c>
      <c r="H12" s="2">
        <v>5.0</v>
      </c>
      <c r="I12" s="12"/>
      <c r="J12" s="10">
        <f t="shared" si="1"/>
        <v>0</v>
      </c>
      <c r="K12" s="12"/>
      <c r="L12" s="10">
        <f t="shared" si="2"/>
        <v>0</v>
      </c>
      <c r="M12" s="11">
        <v>0.8</v>
      </c>
      <c r="N12" s="10">
        <f t="shared" si="3"/>
        <v>4</v>
      </c>
      <c r="O12" s="11">
        <v>0.5</v>
      </c>
      <c r="P12" s="10">
        <f t="shared" si="4"/>
        <v>2.5</v>
      </c>
      <c r="Q12" s="11">
        <v>0.1</v>
      </c>
      <c r="R12" s="10">
        <f t="shared" si="5"/>
        <v>0.5</v>
      </c>
    </row>
    <row r="13">
      <c r="A13" s="6">
        <v>11.0</v>
      </c>
      <c r="B13" s="7" t="s">
        <v>60</v>
      </c>
      <c r="C13" s="7" t="s">
        <v>61</v>
      </c>
      <c r="D13" s="7" t="s">
        <v>62</v>
      </c>
      <c r="E13" s="8" t="s">
        <v>63</v>
      </c>
      <c r="F13" s="13">
        <v>45261.0</v>
      </c>
      <c r="G13" s="10" t="s">
        <v>59</v>
      </c>
      <c r="H13" s="2">
        <v>3.0</v>
      </c>
      <c r="I13" s="12"/>
      <c r="J13" s="10">
        <f t="shared" si="1"/>
        <v>0</v>
      </c>
      <c r="K13" s="12"/>
      <c r="L13" s="10">
        <f t="shared" si="2"/>
        <v>0</v>
      </c>
      <c r="M13" s="11">
        <v>0.6</v>
      </c>
      <c r="N13" s="10">
        <f t="shared" si="3"/>
        <v>1.8</v>
      </c>
      <c r="O13" s="11">
        <v>0.4</v>
      </c>
      <c r="P13" s="10">
        <f t="shared" si="4"/>
        <v>1.2</v>
      </c>
      <c r="Q13" s="11">
        <v>0.17</v>
      </c>
      <c r="R13" s="10">
        <f t="shared" si="5"/>
        <v>0.51</v>
      </c>
    </row>
    <row r="14">
      <c r="A14" s="6">
        <v>12.0</v>
      </c>
      <c r="B14" s="7" t="s">
        <v>64</v>
      </c>
      <c r="C14" s="7" t="s">
        <v>65</v>
      </c>
      <c r="D14" s="7" t="s">
        <v>66</v>
      </c>
      <c r="E14" s="8" t="s">
        <v>67</v>
      </c>
      <c r="F14" s="13">
        <v>45265.0</v>
      </c>
      <c r="G14" s="10" t="s">
        <v>59</v>
      </c>
      <c r="H14" s="2">
        <v>4.0</v>
      </c>
      <c r="I14" s="12"/>
      <c r="J14" s="10">
        <f t="shared" si="1"/>
        <v>0</v>
      </c>
      <c r="K14" s="12"/>
      <c r="L14" s="10">
        <f t="shared" si="2"/>
        <v>0</v>
      </c>
      <c r="M14" s="11">
        <v>0.7</v>
      </c>
      <c r="N14" s="10">
        <f t="shared" si="3"/>
        <v>2.8</v>
      </c>
      <c r="O14" s="11">
        <v>0.3</v>
      </c>
      <c r="P14" s="10">
        <f t="shared" si="4"/>
        <v>1.2</v>
      </c>
      <c r="Q14" s="11">
        <v>0.15</v>
      </c>
      <c r="R14" s="10">
        <f t="shared" si="5"/>
        <v>0.6</v>
      </c>
    </row>
    <row r="15">
      <c r="A15" s="6">
        <v>13.0</v>
      </c>
      <c r="B15" s="7" t="s">
        <v>68</v>
      </c>
      <c r="C15" s="7" t="s">
        <v>69</v>
      </c>
      <c r="D15" s="7" t="s">
        <v>70</v>
      </c>
      <c r="E15" s="8" t="s">
        <v>71</v>
      </c>
      <c r="F15" s="9">
        <v>45271.0</v>
      </c>
      <c r="G15" s="10" t="s">
        <v>54</v>
      </c>
      <c r="H15" s="2">
        <v>3.0</v>
      </c>
      <c r="I15" s="12"/>
      <c r="J15" s="10">
        <f t="shared" si="1"/>
        <v>0</v>
      </c>
      <c r="K15" s="12"/>
      <c r="L15" s="10">
        <f t="shared" si="2"/>
        <v>0</v>
      </c>
      <c r="M15" s="11">
        <v>0.8</v>
      </c>
      <c r="N15" s="10">
        <f t="shared" si="3"/>
        <v>2.4</v>
      </c>
      <c r="O15" s="11">
        <v>0.5</v>
      </c>
      <c r="P15" s="10">
        <f t="shared" si="4"/>
        <v>1.5</v>
      </c>
      <c r="Q15" s="11">
        <v>0.2</v>
      </c>
      <c r="R15" s="10">
        <f t="shared" si="5"/>
        <v>0.6</v>
      </c>
    </row>
    <row r="16">
      <c r="A16" s="6">
        <v>14.0</v>
      </c>
      <c r="B16" s="7" t="s">
        <v>72</v>
      </c>
      <c r="C16" s="7" t="s">
        <v>73</v>
      </c>
      <c r="D16" s="7" t="s">
        <v>74</v>
      </c>
      <c r="E16" s="8" t="s">
        <v>75</v>
      </c>
      <c r="F16" s="9">
        <v>45271.0</v>
      </c>
      <c r="G16" s="10" t="s">
        <v>15</v>
      </c>
      <c r="H16" s="2">
        <v>4.0</v>
      </c>
      <c r="I16" s="12"/>
      <c r="J16" s="10">
        <f t="shared" si="1"/>
        <v>0</v>
      </c>
      <c r="K16" s="12"/>
      <c r="L16" s="10">
        <f t="shared" si="2"/>
        <v>0</v>
      </c>
      <c r="M16" s="12"/>
      <c r="N16" s="10">
        <f t="shared" si="3"/>
        <v>0</v>
      </c>
      <c r="O16" s="11">
        <v>0.6</v>
      </c>
      <c r="P16" s="10">
        <f t="shared" si="4"/>
        <v>2.4</v>
      </c>
      <c r="Q16" s="11">
        <v>0.15</v>
      </c>
      <c r="R16" s="10">
        <f t="shared" si="5"/>
        <v>0.6</v>
      </c>
    </row>
    <row r="17">
      <c r="A17" s="6">
        <v>15.0</v>
      </c>
      <c r="B17" s="7" t="s">
        <v>76</v>
      </c>
      <c r="C17" s="7" t="s">
        <v>77</v>
      </c>
      <c r="D17" s="7" t="s">
        <v>78</v>
      </c>
      <c r="E17" s="8" t="s">
        <v>79</v>
      </c>
      <c r="F17" s="9">
        <v>45271.0</v>
      </c>
      <c r="G17" s="10" t="s">
        <v>44</v>
      </c>
      <c r="H17" s="2">
        <v>3.0</v>
      </c>
      <c r="I17" s="12"/>
      <c r="J17" s="10">
        <f t="shared" si="1"/>
        <v>0</v>
      </c>
      <c r="K17" s="12"/>
      <c r="L17" s="10">
        <f t="shared" si="2"/>
        <v>0</v>
      </c>
      <c r="M17" s="12"/>
      <c r="N17" s="10">
        <f t="shared" si="3"/>
        <v>0</v>
      </c>
      <c r="O17" s="11">
        <v>0.8</v>
      </c>
      <c r="P17" s="10">
        <f t="shared" si="4"/>
        <v>2.4</v>
      </c>
      <c r="Q17" s="11">
        <v>0.3</v>
      </c>
      <c r="R17" s="10">
        <f t="shared" si="5"/>
        <v>0.9</v>
      </c>
    </row>
    <row r="18">
      <c r="A18" s="6">
        <v>16.0</v>
      </c>
      <c r="B18" s="7" t="s">
        <v>80</v>
      </c>
      <c r="C18" s="7" t="s">
        <v>81</v>
      </c>
      <c r="D18" s="7" t="s">
        <v>82</v>
      </c>
      <c r="E18" s="8" t="s">
        <v>83</v>
      </c>
      <c r="F18" s="9">
        <v>45278.0</v>
      </c>
      <c r="G18" s="10" t="s">
        <v>49</v>
      </c>
      <c r="H18" s="2">
        <v>5.0</v>
      </c>
      <c r="I18" s="12"/>
      <c r="J18" s="10">
        <f t="shared" si="1"/>
        <v>0</v>
      </c>
      <c r="K18" s="12"/>
      <c r="L18" s="10">
        <f t="shared" si="2"/>
        <v>0</v>
      </c>
      <c r="M18" s="12"/>
      <c r="N18" s="10">
        <f t="shared" si="3"/>
        <v>0</v>
      </c>
      <c r="O18" s="11">
        <v>0.8</v>
      </c>
      <c r="P18" s="10">
        <f t="shared" si="4"/>
        <v>4</v>
      </c>
      <c r="Q18" s="11">
        <v>0.1</v>
      </c>
      <c r="R18" s="10">
        <f t="shared" si="5"/>
        <v>0.5</v>
      </c>
    </row>
    <row r="19">
      <c r="A19" s="6">
        <v>17.0</v>
      </c>
      <c r="B19" s="7" t="s">
        <v>84</v>
      </c>
      <c r="C19" s="7" t="s">
        <v>85</v>
      </c>
      <c r="D19" s="7" t="s">
        <v>86</v>
      </c>
      <c r="E19" s="8" t="s">
        <v>87</v>
      </c>
      <c r="F19" s="9">
        <v>45278.0</v>
      </c>
      <c r="G19" s="10" t="s">
        <v>49</v>
      </c>
      <c r="H19" s="2">
        <v>5.0</v>
      </c>
      <c r="I19" s="12"/>
      <c r="J19" s="10">
        <f t="shared" si="1"/>
        <v>0</v>
      </c>
      <c r="K19" s="12"/>
      <c r="L19" s="10">
        <f t="shared" si="2"/>
        <v>0</v>
      </c>
      <c r="M19" s="12"/>
      <c r="N19" s="10">
        <f t="shared" si="3"/>
        <v>0</v>
      </c>
      <c r="O19" s="11">
        <v>0.8</v>
      </c>
      <c r="P19" s="10">
        <f t="shared" si="4"/>
        <v>4</v>
      </c>
      <c r="Q19" s="11">
        <v>0.2</v>
      </c>
      <c r="R19" s="10">
        <f t="shared" si="5"/>
        <v>1</v>
      </c>
    </row>
    <row r="20">
      <c r="A20" s="6">
        <v>18.0</v>
      </c>
      <c r="B20" s="7" t="s">
        <v>88</v>
      </c>
      <c r="C20" s="7" t="s">
        <v>89</v>
      </c>
      <c r="D20" s="7" t="s">
        <v>90</v>
      </c>
      <c r="E20" s="8" t="s">
        <v>91</v>
      </c>
      <c r="F20" s="9">
        <v>45280.0</v>
      </c>
      <c r="G20" s="10" t="s">
        <v>15</v>
      </c>
      <c r="H20" s="2">
        <v>5.0</v>
      </c>
      <c r="I20" s="12"/>
      <c r="J20" s="10">
        <f t="shared" si="1"/>
        <v>0</v>
      </c>
      <c r="K20" s="12"/>
      <c r="L20" s="10">
        <f t="shared" si="2"/>
        <v>0</v>
      </c>
      <c r="M20" s="12"/>
      <c r="N20" s="10">
        <f t="shared" si="3"/>
        <v>0</v>
      </c>
      <c r="O20" s="12"/>
      <c r="P20" s="10">
        <f t="shared" si="4"/>
        <v>0</v>
      </c>
      <c r="Q20" s="11">
        <v>0.9</v>
      </c>
      <c r="R20" s="10">
        <f t="shared" si="5"/>
        <v>4.5</v>
      </c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</sheetData>
  <mergeCells count="1">
    <mergeCell ref="G1:H1"/>
  </mergeCells>
  <conditionalFormatting sqref="I3:I20 K3:K20 M3:M20 O3:O20 Q3:Q20">
    <cfRule type="colorScale" priority="1">
      <colorScale>
        <cfvo type="formula" val="0%"/>
        <cfvo type="percentile" val="50"/>
        <cfvo type="formula" val="100%"/>
        <color rgb="FF38761D"/>
        <color rgb="FFFFFF00"/>
        <color rgb="FFFF0000"/>
      </colorScale>
    </cfRule>
  </conditionalFormatting>
  <conditionalFormatting sqref="I3:I20 K3:K20 M3:M20 O3:O20 Q3:Q20">
    <cfRule type="containsBlanks" dxfId="0" priority="2">
      <formula>LEN(TRIM(I3))=0</formula>
    </cfRule>
  </conditionalFormatting>
  <conditionalFormatting sqref="J3:J20 L3:L20 N3:N20 P3:P20 R3:R20">
    <cfRule type="cellIs" dxfId="1" priority="3" operator="lessThanOrEqual">
      <formula>0</formula>
    </cfRule>
  </conditionalFormatting>
  <conditionalFormatting sqref="J3:J20 L3:L20 N3:N20 P3:P20 R3:R20">
    <cfRule type="colorScale" priority="4">
      <colorScale>
        <cfvo type="formula" val="0"/>
        <cfvo type="percentile" val="50"/>
        <cfvo type="formula" val="5"/>
        <color rgb="FF38761D"/>
        <color rgb="FFFFFF00"/>
        <color rgb="FFFF0000"/>
      </colorScale>
    </cfRule>
  </conditionalFormatting>
  <drawing r:id="rId1"/>
</worksheet>
</file>