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Polnep\2.13 Genap 2025\KOMBIS 1\"/>
    </mc:Choice>
  </mc:AlternateContent>
  <xr:revisionPtr revIDLastSave="0" documentId="13_ncr:1_{CBB587C3-4511-4A99-BC22-6455DBC4837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5" r:id="rId1"/>
    <sheet name="Contoh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5" l="1"/>
  <c r="O21" i="5"/>
  <c r="O25" i="5"/>
  <c r="O22" i="5"/>
  <c r="O23" i="5"/>
  <c r="O24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N34" i="5"/>
  <c r="P34" i="5" s="1"/>
  <c r="N41" i="5"/>
  <c r="P41" i="5" s="1"/>
  <c r="N43" i="5"/>
  <c r="P43" i="5" s="1"/>
  <c r="N49" i="5"/>
  <c r="P49" i="5" s="1"/>
  <c r="N50" i="5"/>
  <c r="P50" i="5" s="1"/>
  <c r="N52" i="5"/>
  <c r="P52" i="5" s="1"/>
  <c r="N57" i="5"/>
  <c r="P57" i="5" s="1"/>
  <c r="N58" i="5"/>
  <c r="P58" i="5" s="1"/>
  <c r="N59" i="5"/>
  <c r="P59" i="5" s="1"/>
  <c r="N62" i="5"/>
  <c r="P62" i="5" s="1"/>
  <c r="N65" i="5"/>
  <c r="P65" i="5" s="1"/>
  <c r="N66" i="5"/>
  <c r="N67" i="5"/>
  <c r="P67" i="5" s="1"/>
  <c r="N68" i="5"/>
  <c r="P68" i="5" s="1"/>
  <c r="N71" i="5"/>
  <c r="N73" i="5"/>
  <c r="P73" i="5" s="1"/>
  <c r="N75" i="5"/>
  <c r="P75" i="5" s="1"/>
  <c r="N87" i="5"/>
  <c r="P87" i="5" s="1"/>
  <c r="N89" i="5"/>
  <c r="P89" i="5" s="1"/>
  <c r="N98" i="5"/>
  <c r="N105" i="5"/>
  <c r="P105" i="5" s="1"/>
  <c r="N107" i="5"/>
  <c r="P107" i="5" s="1"/>
  <c r="N113" i="5"/>
  <c r="P113" i="5" s="1"/>
  <c r="N114" i="5"/>
  <c r="P114" i="5" s="1"/>
  <c r="N116" i="5"/>
  <c r="P116" i="5" s="1"/>
  <c r="N121" i="5"/>
  <c r="P121" i="5" s="1"/>
  <c r="N122" i="5"/>
  <c r="P122" i="5" s="1"/>
  <c r="N123" i="5"/>
  <c r="P123" i="5" s="1"/>
  <c r="N126" i="5"/>
  <c r="N129" i="5"/>
  <c r="P129" i="5" s="1"/>
  <c r="N130" i="5"/>
  <c r="N131" i="5"/>
  <c r="P131" i="5" s="1"/>
  <c r="N132" i="5"/>
  <c r="P132" i="5" s="1"/>
  <c r="N135" i="5"/>
  <c r="P135" i="5" s="1"/>
  <c r="N137" i="5"/>
  <c r="P137" i="5" s="1"/>
  <c r="N139" i="5"/>
  <c r="P139" i="5" s="1"/>
  <c r="N151" i="5"/>
  <c r="N153" i="5"/>
  <c r="P153" i="5" s="1"/>
  <c r="N162" i="5"/>
  <c r="N169" i="5"/>
  <c r="P169" i="5" s="1"/>
  <c r="N171" i="5"/>
  <c r="P171" i="5" s="1"/>
  <c r="N177" i="5"/>
  <c r="P177" i="5" s="1"/>
  <c r="N178" i="5"/>
  <c r="P178" i="5" s="1"/>
  <c r="N180" i="5"/>
  <c r="P180" i="5" s="1"/>
  <c r="N185" i="5"/>
  <c r="P185" i="5" s="1"/>
  <c r="N186" i="5"/>
  <c r="N187" i="5"/>
  <c r="P187" i="5" s="1"/>
  <c r="N190" i="5"/>
  <c r="N193" i="5"/>
  <c r="P193" i="5" s="1"/>
  <c r="N194" i="5"/>
  <c r="P194" i="5" s="1"/>
  <c r="N195" i="5"/>
  <c r="P195" i="5" s="1"/>
  <c r="N196" i="5"/>
  <c r="P196" i="5" s="1"/>
  <c r="N199" i="5"/>
  <c r="N201" i="5"/>
  <c r="P201" i="5" s="1"/>
  <c r="N203" i="5"/>
  <c r="P203" i="5" s="1"/>
  <c r="M22" i="5"/>
  <c r="N22" i="5" s="1"/>
  <c r="M23" i="5"/>
  <c r="N23" i="5" s="1"/>
  <c r="P23" i="5" s="1"/>
  <c r="M24" i="5"/>
  <c r="N24" i="5" s="1"/>
  <c r="P24" i="5" s="1"/>
  <c r="M25" i="5"/>
  <c r="N25" i="5" s="1"/>
  <c r="M26" i="5"/>
  <c r="N26" i="5" s="1"/>
  <c r="M27" i="5"/>
  <c r="N27" i="5" s="1"/>
  <c r="P27" i="5" s="1"/>
  <c r="M28" i="5"/>
  <c r="N28" i="5" s="1"/>
  <c r="P28" i="5" s="1"/>
  <c r="M29" i="5"/>
  <c r="M30" i="5"/>
  <c r="N30" i="5" s="1"/>
  <c r="M31" i="5"/>
  <c r="M32" i="5"/>
  <c r="N32" i="5" s="1"/>
  <c r="P32" i="5" s="1"/>
  <c r="M33" i="5"/>
  <c r="N33" i="5" s="1"/>
  <c r="P33" i="5" s="1"/>
  <c r="M34" i="5"/>
  <c r="M35" i="5"/>
  <c r="N35" i="5" s="1"/>
  <c r="P35" i="5" s="1"/>
  <c r="M36" i="5"/>
  <c r="N36" i="5" s="1"/>
  <c r="P36" i="5" s="1"/>
  <c r="M37" i="5"/>
  <c r="M38" i="5"/>
  <c r="N38" i="5" s="1"/>
  <c r="M39" i="5"/>
  <c r="M40" i="5"/>
  <c r="N40" i="5" s="1"/>
  <c r="P40" i="5" s="1"/>
  <c r="M41" i="5"/>
  <c r="M42" i="5"/>
  <c r="N42" i="5" s="1"/>
  <c r="M43" i="5"/>
  <c r="M44" i="5"/>
  <c r="N44" i="5" s="1"/>
  <c r="P44" i="5" s="1"/>
  <c r="M45" i="5"/>
  <c r="M46" i="5"/>
  <c r="N46" i="5" s="1"/>
  <c r="M47" i="5"/>
  <c r="M48" i="5"/>
  <c r="N48" i="5" s="1"/>
  <c r="P48" i="5" s="1"/>
  <c r="M49" i="5"/>
  <c r="M50" i="5"/>
  <c r="M51" i="5"/>
  <c r="N51" i="5" s="1"/>
  <c r="P51" i="5" s="1"/>
  <c r="M52" i="5"/>
  <c r="M53" i="5"/>
  <c r="M54" i="5"/>
  <c r="N54" i="5" s="1"/>
  <c r="M55" i="5"/>
  <c r="M56" i="5"/>
  <c r="N56" i="5" s="1"/>
  <c r="P56" i="5" s="1"/>
  <c r="M57" i="5"/>
  <c r="M58" i="5"/>
  <c r="M59" i="5"/>
  <c r="M60" i="5"/>
  <c r="N60" i="5" s="1"/>
  <c r="P60" i="5" s="1"/>
  <c r="M61" i="5"/>
  <c r="M62" i="5"/>
  <c r="M63" i="5"/>
  <c r="M64" i="5"/>
  <c r="N64" i="5" s="1"/>
  <c r="P64" i="5" s="1"/>
  <c r="M65" i="5"/>
  <c r="M66" i="5"/>
  <c r="M67" i="5"/>
  <c r="M68" i="5"/>
  <c r="M69" i="5"/>
  <c r="M70" i="5"/>
  <c r="N70" i="5" s="1"/>
  <c r="M71" i="5"/>
  <c r="M72" i="5"/>
  <c r="N72" i="5" s="1"/>
  <c r="P72" i="5" s="1"/>
  <c r="M73" i="5"/>
  <c r="M74" i="5"/>
  <c r="N74" i="5" s="1"/>
  <c r="M75" i="5"/>
  <c r="M76" i="5"/>
  <c r="N76" i="5" s="1"/>
  <c r="P76" i="5" s="1"/>
  <c r="M77" i="5"/>
  <c r="M78" i="5"/>
  <c r="N78" i="5" s="1"/>
  <c r="M79" i="5"/>
  <c r="N79" i="5" s="1"/>
  <c r="M80" i="5"/>
  <c r="N80" i="5" s="1"/>
  <c r="P80" i="5" s="1"/>
  <c r="M81" i="5"/>
  <c r="N81" i="5" s="1"/>
  <c r="P81" i="5" s="1"/>
  <c r="M82" i="5"/>
  <c r="N82" i="5" s="1"/>
  <c r="M83" i="5"/>
  <c r="N83" i="5" s="1"/>
  <c r="P83" i="5" s="1"/>
  <c r="M84" i="5"/>
  <c r="N84" i="5" s="1"/>
  <c r="P84" i="5" s="1"/>
  <c r="M85" i="5"/>
  <c r="M86" i="5"/>
  <c r="N86" i="5" s="1"/>
  <c r="M87" i="5"/>
  <c r="M88" i="5"/>
  <c r="N88" i="5" s="1"/>
  <c r="P88" i="5" s="1"/>
  <c r="M89" i="5"/>
  <c r="M90" i="5"/>
  <c r="N90" i="5" s="1"/>
  <c r="M91" i="5"/>
  <c r="N91" i="5" s="1"/>
  <c r="P91" i="5" s="1"/>
  <c r="M92" i="5"/>
  <c r="N92" i="5" s="1"/>
  <c r="P92" i="5" s="1"/>
  <c r="M93" i="5"/>
  <c r="M94" i="5"/>
  <c r="N94" i="5" s="1"/>
  <c r="M95" i="5"/>
  <c r="M96" i="5"/>
  <c r="N96" i="5" s="1"/>
  <c r="P96" i="5" s="1"/>
  <c r="M97" i="5"/>
  <c r="N97" i="5" s="1"/>
  <c r="P97" i="5" s="1"/>
  <c r="M98" i="5"/>
  <c r="M99" i="5"/>
  <c r="N99" i="5" s="1"/>
  <c r="P99" i="5" s="1"/>
  <c r="M100" i="5"/>
  <c r="N100" i="5" s="1"/>
  <c r="P100" i="5" s="1"/>
  <c r="M101" i="5"/>
  <c r="M102" i="5"/>
  <c r="N102" i="5" s="1"/>
  <c r="M103" i="5"/>
  <c r="M104" i="5"/>
  <c r="N104" i="5" s="1"/>
  <c r="P104" i="5" s="1"/>
  <c r="M105" i="5"/>
  <c r="M106" i="5"/>
  <c r="N106" i="5" s="1"/>
  <c r="M107" i="5"/>
  <c r="M108" i="5"/>
  <c r="N108" i="5" s="1"/>
  <c r="P108" i="5" s="1"/>
  <c r="M109" i="5"/>
  <c r="M110" i="5"/>
  <c r="N110" i="5" s="1"/>
  <c r="M111" i="5"/>
  <c r="M112" i="5"/>
  <c r="N112" i="5" s="1"/>
  <c r="P112" i="5" s="1"/>
  <c r="M113" i="5"/>
  <c r="M114" i="5"/>
  <c r="M115" i="5"/>
  <c r="N115" i="5" s="1"/>
  <c r="P115" i="5" s="1"/>
  <c r="M116" i="5"/>
  <c r="M117" i="5"/>
  <c r="M118" i="5"/>
  <c r="N118" i="5" s="1"/>
  <c r="M119" i="5"/>
  <c r="M120" i="5"/>
  <c r="N120" i="5" s="1"/>
  <c r="P120" i="5" s="1"/>
  <c r="M121" i="5"/>
  <c r="M122" i="5"/>
  <c r="M123" i="5"/>
  <c r="M124" i="5"/>
  <c r="N124" i="5" s="1"/>
  <c r="P124" i="5" s="1"/>
  <c r="M125" i="5"/>
  <c r="M126" i="5"/>
  <c r="M127" i="5"/>
  <c r="M128" i="5"/>
  <c r="N128" i="5" s="1"/>
  <c r="P128" i="5" s="1"/>
  <c r="M129" i="5"/>
  <c r="M130" i="5"/>
  <c r="M131" i="5"/>
  <c r="M132" i="5"/>
  <c r="M133" i="5"/>
  <c r="M134" i="5"/>
  <c r="N134" i="5" s="1"/>
  <c r="M135" i="5"/>
  <c r="M136" i="5"/>
  <c r="N136" i="5" s="1"/>
  <c r="P136" i="5" s="1"/>
  <c r="M137" i="5"/>
  <c r="M138" i="5"/>
  <c r="N138" i="5" s="1"/>
  <c r="M139" i="5"/>
  <c r="M140" i="5"/>
  <c r="N140" i="5" s="1"/>
  <c r="P140" i="5" s="1"/>
  <c r="M141" i="5"/>
  <c r="M142" i="5"/>
  <c r="N142" i="5" s="1"/>
  <c r="M143" i="5"/>
  <c r="N143" i="5" s="1"/>
  <c r="M144" i="5"/>
  <c r="N144" i="5" s="1"/>
  <c r="P144" i="5" s="1"/>
  <c r="M145" i="5"/>
  <c r="N145" i="5" s="1"/>
  <c r="P145" i="5" s="1"/>
  <c r="M146" i="5"/>
  <c r="N146" i="5" s="1"/>
  <c r="M147" i="5"/>
  <c r="N147" i="5" s="1"/>
  <c r="P147" i="5" s="1"/>
  <c r="M148" i="5"/>
  <c r="N148" i="5" s="1"/>
  <c r="P148" i="5" s="1"/>
  <c r="M149" i="5"/>
  <c r="M150" i="5"/>
  <c r="N150" i="5" s="1"/>
  <c r="M151" i="5"/>
  <c r="M152" i="5"/>
  <c r="N152" i="5" s="1"/>
  <c r="P152" i="5" s="1"/>
  <c r="M153" i="5"/>
  <c r="M154" i="5"/>
  <c r="N154" i="5" s="1"/>
  <c r="M155" i="5"/>
  <c r="N155" i="5" s="1"/>
  <c r="P155" i="5" s="1"/>
  <c r="M156" i="5"/>
  <c r="N156" i="5" s="1"/>
  <c r="P156" i="5" s="1"/>
  <c r="M157" i="5"/>
  <c r="M158" i="5"/>
  <c r="N158" i="5" s="1"/>
  <c r="M159" i="5"/>
  <c r="M160" i="5"/>
  <c r="N160" i="5" s="1"/>
  <c r="P160" i="5" s="1"/>
  <c r="M161" i="5"/>
  <c r="N161" i="5" s="1"/>
  <c r="P161" i="5" s="1"/>
  <c r="M162" i="5"/>
  <c r="M163" i="5"/>
  <c r="N163" i="5" s="1"/>
  <c r="P163" i="5" s="1"/>
  <c r="M164" i="5"/>
  <c r="N164" i="5" s="1"/>
  <c r="P164" i="5" s="1"/>
  <c r="M165" i="5"/>
  <c r="M166" i="5"/>
  <c r="N166" i="5" s="1"/>
  <c r="M167" i="5"/>
  <c r="M168" i="5"/>
  <c r="N168" i="5" s="1"/>
  <c r="P168" i="5" s="1"/>
  <c r="M169" i="5"/>
  <c r="M170" i="5"/>
  <c r="N170" i="5" s="1"/>
  <c r="M171" i="5"/>
  <c r="M172" i="5"/>
  <c r="N172" i="5" s="1"/>
  <c r="P172" i="5" s="1"/>
  <c r="M173" i="5"/>
  <c r="M174" i="5"/>
  <c r="N174" i="5" s="1"/>
  <c r="M175" i="5"/>
  <c r="M176" i="5"/>
  <c r="N176" i="5" s="1"/>
  <c r="P176" i="5" s="1"/>
  <c r="M177" i="5"/>
  <c r="M178" i="5"/>
  <c r="M179" i="5"/>
  <c r="N179" i="5" s="1"/>
  <c r="P179" i="5" s="1"/>
  <c r="M180" i="5"/>
  <c r="M181" i="5"/>
  <c r="M182" i="5"/>
  <c r="N182" i="5" s="1"/>
  <c r="M183" i="5"/>
  <c r="M184" i="5"/>
  <c r="N184" i="5" s="1"/>
  <c r="P184" i="5" s="1"/>
  <c r="M185" i="5"/>
  <c r="M186" i="5"/>
  <c r="M187" i="5"/>
  <c r="M188" i="5"/>
  <c r="N188" i="5" s="1"/>
  <c r="P188" i="5" s="1"/>
  <c r="M189" i="5"/>
  <c r="M190" i="5"/>
  <c r="M191" i="5"/>
  <c r="M192" i="5"/>
  <c r="N192" i="5" s="1"/>
  <c r="P192" i="5" s="1"/>
  <c r="M193" i="5"/>
  <c r="M194" i="5"/>
  <c r="M195" i="5"/>
  <c r="M196" i="5"/>
  <c r="M197" i="5"/>
  <c r="M198" i="5"/>
  <c r="N198" i="5" s="1"/>
  <c r="M199" i="5"/>
  <c r="M200" i="5"/>
  <c r="N200" i="5" s="1"/>
  <c r="P200" i="5" s="1"/>
  <c r="M201" i="5"/>
  <c r="M202" i="5"/>
  <c r="N202" i="5" s="1"/>
  <c r="M203" i="5"/>
  <c r="M204" i="5"/>
  <c r="N204" i="5" s="1"/>
  <c r="P204" i="5" s="1"/>
  <c r="M205" i="5"/>
  <c r="P79" i="5" l="1"/>
  <c r="P198" i="5"/>
  <c r="P174" i="5"/>
  <c r="P158" i="5"/>
  <c r="P142" i="5"/>
  <c r="P110" i="5"/>
  <c r="P94" i="5"/>
  <c r="P78" i="5"/>
  <c r="P54" i="5"/>
  <c r="P38" i="5"/>
  <c r="P190" i="5"/>
  <c r="P186" i="5"/>
  <c r="P126" i="5"/>
  <c r="P199" i="5"/>
  <c r="P151" i="5"/>
  <c r="P202" i="5"/>
  <c r="P170" i="5"/>
  <c r="P154" i="5"/>
  <c r="P146" i="5"/>
  <c r="P138" i="5"/>
  <c r="P106" i="5"/>
  <c r="P90" i="5"/>
  <c r="P82" i="5"/>
  <c r="P74" i="5"/>
  <c r="P42" i="5"/>
  <c r="P26" i="5"/>
  <c r="P98" i="5"/>
  <c r="P66" i="5"/>
  <c r="P143" i="5"/>
  <c r="P182" i="5"/>
  <c r="P166" i="5"/>
  <c r="P150" i="5"/>
  <c r="P134" i="5"/>
  <c r="P118" i="5"/>
  <c r="P102" i="5"/>
  <c r="P86" i="5"/>
  <c r="P70" i="5"/>
  <c r="P46" i="5"/>
  <c r="P30" i="5"/>
  <c r="P22" i="5"/>
  <c r="P162" i="5"/>
  <c r="P130" i="5"/>
  <c r="P71" i="5"/>
  <c r="N159" i="5"/>
  <c r="P159" i="5" s="1"/>
  <c r="N95" i="5"/>
  <c r="P95" i="5" s="1"/>
  <c r="N31" i="5"/>
  <c r="P31" i="5" s="1"/>
  <c r="N205" i="5"/>
  <c r="P205" i="5" s="1"/>
  <c r="N197" i="5"/>
  <c r="P197" i="5" s="1"/>
  <c r="N189" i="5"/>
  <c r="P189" i="5" s="1"/>
  <c r="N181" i="5"/>
  <c r="P181" i="5" s="1"/>
  <c r="N173" i="5"/>
  <c r="P173" i="5" s="1"/>
  <c r="N165" i="5"/>
  <c r="P165" i="5" s="1"/>
  <c r="N157" i="5"/>
  <c r="P157" i="5" s="1"/>
  <c r="N149" i="5"/>
  <c r="P149" i="5" s="1"/>
  <c r="N141" i="5"/>
  <c r="P141" i="5" s="1"/>
  <c r="N133" i="5"/>
  <c r="P133" i="5" s="1"/>
  <c r="N125" i="5"/>
  <c r="P125" i="5" s="1"/>
  <c r="N117" i="5"/>
  <c r="P117" i="5" s="1"/>
  <c r="N109" i="5"/>
  <c r="P109" i="5" s="1"/>
  <c r="N101" i="5"/>
  <c r="P101" i="5" s="1"/>
  <c r="N93" i="5"/>
  <c r="P93" i="5" s="1"/>
  <c r="N85" i="5"/>
  <c r="P85" i="5" s="1"/>
  <c r="N77" i="5"/>
  <c r="P77" i="5" s="1"/>
  <c r="N69" i="5"/>
  <c r="P69" i="5" s="1"/>
  <c r="N61" i="5"/>
  <c r="P61" i="5" s="1"/>
  <c r="N53" i="5"/>
  <c r="P53" i="5" s="1"/>
  <c r="N45" i="5"/>
  <c r="P45" i="5" s="1"/>
  <c r="N37" i="5"/>
  <c r="P37" i="5" s="1"/>
  <c r="N29" i="5"/>
  <c r="P29" i="5" s="1"/>
  <c r="N167" i="5"/>
  <c r="P167" i="5" s="1"/>
  <c r="N103" i="5"/>
  <c r="P103" i="5" s="1"/>
  <c r="N39" i="5"/>
  <c r="P39" i="5" s="1"/>
  <c r="N175" i="5"/>
  <c r="P175" i="5" s="1"/>
  <c r="N111" i="5"/>
  <c r="P111" i="5" s="1"/>
  <c r="N47" i="5"/>
  <c r="P47" i="5" s="1"/>
  <c r="P25" i="5"/>
  <c r="N183" i="5"/>
  <c r="P183" i="5" s="1"/>
  <c r="N119" i="5"/>
  <c r="P119" i="5" s="1"/>
  <c r="N55" i="5"/>
  <c r="P55" i="5" s="1"/>
  <c r="N191" i="5"/>
  <c r="P191" i="5" s="1"/>
  <c r="N127" i="5"/>
  <c r="P127" i="5" s="1"/>
  <c r="N63" i="5"/>
  <c r="P63" i="5" s="1"/>
  <c r="N21" i="5"/>
  <c r="P21" i="5" s="1"/>
</calcChain>
</file>

<file path=xl/sharedStrings.xml><?xml version="1.0" encoding="utf-8"?>
<sst xmlns="http://schemas.openxmlformats.org/spreadsheetml/2006/main" count="287" uniqueCount="41">
  <si>
    <t>Kode Produk</t>
  </si>
  <si>
    <t>No</t>
  </si>
  <si>
    <t>Diskon</t>
  </si>
  <si>
    <t>Harga</t>
  </si>
  <si>
    <t>Kode</t>
  </si>
  <si>
    <t>Sains</t>
  </si>
  <si>
    <t>Agama</t>
  </si>
  <si>
    <t>Umum</t>
  </si>
  <si>
    <t>Kategori Buku</t>
  </si>
  <si>
    <t>Jangka Waktu</t>
  </si>
  <si>
    <t>Jangka Waktu / Hari</t>
  </si>
  <si>
    <t>Denda / Hari</t>
  </si>
  <si>
    <t>Tipe Member</t>
  </si>
  <si>
    <t>Tanggal Pinjam</t>
  </si>
  <si>
    <t>Tanggal Kembali</t>
  </si>
  <si>
    <t>Denda</t>
  </si>
  <si>
    <t>Total Bayar</t>
  </si>
  <si>
    <t>Gold</t>
  </si>
  <si>
    <t>Silver</t>
  </si>
  <si>
    <t>Bronze</t>
  </si>
  <si>
    <t>AG</t>
  </si>
  <si>
    <t>SA</t>
  </si>
  <si>
    <t>UM</t>
  </si>
  <si>
    <t>AG-1</t>
  </si>
  <si>
    <t>SA-2</t>
  </si>
  <si>
    <t>UM-3</t>
  </si>
  <si>
    <t>AG-2</t>
  </si>
  <si>
    <t>SA-3</t>
  </si>
  <si>
    <t>UM-1</t>
  </si>
  <si>
    <t>* Kategori Buku, Tipe Member di dapat berdasarkan Kode Produk</t>
  </si>
  <si>
    <t>** Harga berasal dari Kategori Buku yang dipinjam</t>
  </si>
  <si>
    <t>*** Denda Berasal dari kelebihan Jangka waktu pinjaman dari tanggal pinjam sampai pinjaman</t>
  </si>
  <si>
    <t>Data Persewaan Buku</t>
  </si>
  <si>
    <t>***** Total Bayar berasal dari harga setelah dikurangi diskon</t>
  </si>
  <si>
    <t>**** Diskon diberikan hanya untuk peminjaman yang tidak melewati jangka waktu peminjaman</t>
  </si>
  <si>
    <t>Lama Peminjaman</t>
  </si>
  <si>
    <t>Selisih Lama Peminjaman dengan Jangka Waktu</t>
  </si>
  <si>
    <t>Denda/hari</t>
  </si>
  <si>
    <t>* Kategori Buku, Tipe Member, Jangka Waktu didapat berdasarkan Kode Produk</t>
  </si>
  <si>
    <t>***** Total Bayar berasal dari harga ditambah denda (Jika ada) dan dikurangi diskon (Jika Ada)</t>
  </si>
  <si>
    <t>*** Denda Berasal dari kelebihan Jangka waktu pinjaman dari tanggal pinjam sampai tanggal kembali. Kemudian dihitung berapa lama kelebihan tersebut dikalikan nilai denda per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</si>
</sst>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&quot;Rp&quot;* #,##0_);_(&quot;Rp&quot;* \(#,##0\);_(&quot;Rp&quot;* &quot;-&quot;_);_(@_)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center"/>
    </xf>
    <xf numFmtId="10" fontId="1" fillId="0" borderId="1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left"/>
    </xf>
    <xf numFmtId="10" fontId="0" fillId="0" borderId="1" xfId="1" applyNumberFormat="1" applyFont="1" applyBorder="1" applyAlignment="1">
      <alignment horizontal="left"/>
    </xf>
    <xf numFmtId="41" fontId="0" fillId="0" borderId="0" xfId="2" applyFont="1"/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3">
    <cellStyle name="Comma [0]" xfId="2" builtinId="6"/>
    <cellStyle name="Normal" xfId="0" builtinId="0"/>
    <cellStyle name="Percent" xfId="1" builtinId="5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05"/>
  <sheetViews>
    <sheetView showGridLines="0" tabSelected="1" topLeftCell="B1" zoomScale="145" zoomScaleNormal="145" workbookViewId="0">
      <selection activeCell="E26" sqref="E26"/>
    </sheetView>
  </sheetViews>
  <sheetFormatPr defaultRowHeight="15" x14ac:dyDescent="0.25"/>
  <cols>
    <col min="1" max="1" width="4" style="1" bestFit="1" customWidth="1"/>
    <col min="2" max="2" width="13.5703125" style="1" customWidth="1"/>
    <col min="3" max="3" width="16" style="1" bestFit="1" customWidth="1"/>
    <col min="4" max="4" width="13.140625" style="1" customWidth="1"/>
    <col min="5" max="5" width="19.28515625" style="1" customWidth="1"/>
    <col min="6" max="7" width="16" style="1" bestFit="1" customWidth="1"/>
    <col min="8" max="8" width="16" style="1" customWidth="1"/>
    <col min="9" max="9" width="15.7109375" style="2" customWidth="1"/>
    <col min="10" max="10" width="16" style="14" bestFit="1" customWidth="1"/>
    <col min="11" max="11" width="15.7109375" style="2" customWidth="1"/>
    <col min="13" max="13" width="17.42578125" bestFit="1" customWidth="1"/>
    <col min="14" max="14" width="17" customWidth="1"/>
    <col min="15" max="15" width="11" bestFit="1" customWidth="1"/>
  </cols>
  <sheetData>
    <row r="2" spans="2:11" x14ac:dyDescent="0.25">
      <c r="B2" s="4" t="s">
        <v>4</v>
      </c>
      <c r="C2" s="4" t="s">
        <v>8</v>
      </c>
      <c r="D2" s="4" t="s">
        <v>3</v>
      </c>
      <c r="E2" s="4" t="s">
        <v>10</v>
      </c>
      <c r="F2" s="4" t="s">
        <v>11</v>
      </c>
      <c r="I2" s="7"/>
      <c r="J2" s="13"/>
      <c r="K2" s="7"/>
    </row>
    <row r="3" spans="2:11" x14ac:dyDescent="0.25">
      <c r="B3" s="6" t="s">
        <v>20</v>
      </c>
      <c r="C3" s="3" t="s">
        <v>6</v>
      </c>
      <c r="D3" s="5">
        <v>12500</v>
      </c>
      <c r="E3" s="3">
        <v>30</v>
      </c>
      <c r="F3" s="5">
        <v>100</v>
      </c>
      <c r="I3" s="1"/>
      <c r="K3" s="8"/>
    </row>
    <row r="4" spans="2:11" x14ac:dyDescent="0.25">
      <c r="B4" s="6" t="s">
        <v>21</v>
      </c>
      <c r="C4" s="3" t="s">
        <v>5</v>
      </c>
      <c r="D4" s="5">
        <v>17500</v>
      </c>
      <c r="E4" s="3">
        <v>20</v>
      </c>
      <c r="F4" s="5">
        <v>500</v>
      </c>
      <c r="I4" s="1"/>
      <c r="K4" s="8"/>
    </row>
    <row r="5" spans="2:11" x14ac:dyDescent="0.25">
      <c r="B5" s="6" t="s">
        <v>22</v>
      </c>
      <c r="C5" s="3" t="s">
        <v>7</v>
      </c>
      <c r="D5" s="5">
        <v>15000</v>
      </c>
      <c r="E5" s="3">
        <v>25</v>
      </c>
      <c r="F5" s="5">
        <v>350</v>
      </c>
      <c r="I5" s="1"/>
      <c r="K5" s="8"/>
    </row>
    <row r="6" spans="2:11" x14ac:dyDescent="0.25">
      <c r="I6" s="1"/>
      <c r="K6" s="8"/>
    </row>
    <row r="7" spans="2:11" x14ac:dyDescent="0.25">
      <c r="B7" s="4" t="s">
        <v>4</v>
      </c>
      <c r="C7" s="4" t="s">
        <v>12</v>
      </c>
      <c r="D7" s="10" t="s">
        <v>2</v>
      </c>
      <c r="E7" s="7"/>
      <c r="F7" s="7"/>
      <c r="I7" s="1"/>
      <c r="K7" s="8"/>
    </row>
    <row r="8" spans="2:11" x14ac:dyDescent="0.25">
      <c r="B8" s="6">
        <v>1</v>
      </c>
      <c r="C8" s="3" t="s">
        <v>17</v>
      </c>
      <c r="D8" s="11">
        <v>0.1</v>
      </c>
      <c r="I8" s="1"/>
      <c r="K8" s="8"/>
    </row>
    <row r="9" spans="2:11" x14ac:dyDescent="0.25">
      <c r="B9" s="6">
        <v>2</v>
      </c>
      <c r="C9" s="3" t="s">
        <v>18</v>
      </c>
      <c r="D9" s="11">
        <v>0.05</v>
      </c>
      <c r="I9" s="1"/>
      <c r="K9" s="8"/>
    </row>
    <row r="10" spans="2:11" x14ac:dyDescent="0.25">
      <c r="B10" s="6">
        <v>3</v>
      </c>
      <c r="C10" s="3" t="s">
        <v>19</v>
      </c>
      <c r="D10" s="11">
        <v>0.03</v>
      </c>
    </row>
    <row r="11" spans="2:11" x14ac:dyDescent="0.25">
      <c r="B11" s="9"/>
      <c r="D11" s="8"/>
    </row>
    <row r="12" spans="2:11" x14ac:dyDescent="0.25">
      <c r="B12" s="2" t="s">
        <v>38</v>
      </c>
      <c r="D12" s="8"/>
    </row>
    <row r="13" spans="2:11" x14ac:dyDescent="0.25">
      <c r="B13" s="2" t="s">
        <v>30</v>
      </c>
      <c r="D13" s="8"/>
    </row>
    <row r="14" spans="2:11" ht="30.75" customHeight="1" x14ac:dyDescent="0.25">
      <c r="B14" s="20" t="s">
        <v>40</v>
      </c>
      <c r="C14" s="20"/>
      <c r="D14" s="20"/>
      <c r="E14" s="20"/>
      <c r="F14" s="20"/>
      <c r="G14" s="20"/>
    </row>
    <row r="15" spans="2:11" x14ac:dyDescent="0.25">
      <c r="B15" s="2" t="s">
        <v>34</v>
      </c>
      <c r="D15" s="8"/>
    </row>
    <row r="16" spans="2:11" x14ac:dyDescent="0.25">
      <c r="B16" s="2" t="s">
        <v>39</v>
      </c>
      <c r="D16" s="8"/>
    </row>
    <row r="17" spans="1:16" x14ac:dyDescent="0.25">
      <c r="B17" s="2"/>
    </row>
    <row r="18" spans="1:16" ht="33.75" x14ac:dyDescent="0.5">
      <c r="A18" s="19" t="s">
        <v>32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6" x14ac:dyDescent="0.25">
      <c r="B19" s="2"/>
    </row>
    <row r="20" spans="1:16" ht="60" x14ac:dyDescent="0.25">
      <c r="A20" s="4" t="s">
        <v>1</v>
      </c>
      <c r="B20" s="4" t="s">
        <v>0</v>
      </c>
      <c r="C20" s="4" t="s">
        <v>8</v>
      </c>
      <c r="D20" s="4" t="s">
        <v>12</v>
      </c>
      <c r="E20" s="4" t="s">
        <v>9</v>
      </c>
      <c r="F20" s="4" t="s">
        <v>13</v>
      </c>
      <c r="G20" s="4" t="s">
        <v>14</v>
      </c>
      <c r="H20" s="4" t="s">
        <v>3</v>
      </c>
      <c r="I20" s="4" t="s">
        <v>15</v>
      </c>
      <c r="J20" s="10" t="s">
        <v>2</v>
      </c>
      <c r="K20" s="4" t="s">
        <v>16</v>
      </c>
      <c r="M20" s="18" t="s">
        <v>35</v>
      </c>
      <c r="N20" s="18" t="s">
        <v>36</v>
      </c>
      <c r="O20" s="18" t="s">
        <v>37</v>
      </c>
      <c r="P20" s="18" t="s">
        <v>15</v>
      </c>
    </row>
    <row r="21" spans="1:16" x14ac:dyDescent="0.25">
      <c r="A21" s="3">
        <v>1</v>
      </c>
      <c r="B21" s="6" t="s">
        <v>23</v>
      </c>
      <c r="C21" s="3"/>
      <c r="D21" s="3"/>
      <c r="E21" s="3"/>
      <c r="F21" s="12">
        <v>43466</v>
      </c>
      <c r="G21" s="12">
        <v>43476</v>
      </c>
      <c r="H21" s="5"/>
      <c r="I21" s="5"/>
      <c r="J21" s="15"/>
      <c r="K21" s="5"/>
      <c r="M21">
        <f>G21-F21</f>
        <v>10</v>
      </c>
      <c r="N21">
        <f>M21-E21</f>
        <v>10</v>
      </c>
      <c r="O21">
        <f>VLOOKUP(LEFT(B21,2),$B$3:$F$5,5,0)</f>
        <v>100</v>
      </c>
      <c r="P21" s="17">
        <f>IF(N21&gt;=0,O21*N21,0)</f>
        <v>1000</v>
      </c>
    </row>
    <row r="22" spans="1:16" x14ac:dyDescent="0.25">
      <c r="A22" s="3">
        <v>2</v>
      </c>
      <c r="B22" s="6" t="s">
        <v>24</v>
      </c>
      <c r="C22" s="3"/>
      <c r="D22" s="3"/>
      <c r="E22" s="3"/>
      <c r="F22" s="12">
        <v>43467</v>
      </c>
      <c r="G22" s="12">
        <v>43482</v>
      </c>
      <c r="H22" s="5"/>
      <c r="I22" s="5"/>
      <c r="J22" s="15"/>
      <c r="K22" s="5"/>
      <c r="M22">
        <f t="shared" ref="M22:M85" si="0">G22-F22</f>
        <v>15</v>
      </c>
      <c r="N22">
        <f t="shared" ref="N22:N85" si="1">M22-E22</f>
        <v>15</v>
      </c>
      <c r="O22">
        <f t="shared" ref="O22:O85" si="2">VLOOKUP(LEFT(B22,2),$B$3:$F$5,5,0)</f>
        <v>500</v>
      </c>
      <c r="P22" s="17">
        <f t="shared" ref="P22:P85" si="3">IF(N22&gt;=0,O22*N22,0)</f>
        <v>7500</v>
      </c>
    </row>
    <row r="23" spans="1:16" x14ac:dyDescent="0.25">
      <c r="A23" s="3">
        <v>3</v>
      </c>
      <c r="B23" s="6" t="s">
        <v>25</v>
      </c>
      <c r="C23" s="3"/>
      <c r="D23" s="3"/>
      <c r="E23" s="3"/>
      <c r="F23" s="12">
        <v>43468</v>
      </c>
      <c r="G23" s="12">
        <v>43488</v>
      </c>
      <c r="H23" s="5"/>
      <c r="I23" s="5"/>
      <c r="J23" s="15"/>
      <c r="K23" s="5"/>
      <c r="M23">
        <f t="shared" si="0"/>
        <v>20</v>
      </c>
      <c r="N23">
        <f t="shared" si="1"/>
        <v>20</v>
      </c>
      <c r="O23">
        <f t="shared" si="2"/>
        <v>350</v>
      </c>
      <c r="P23" s="17">
        <f t="shared" si="3"/>
        <v>7000</v>
      </c>
    </row>
    <row r="24" spans="1:16" x14ac:dyDescent="0.25">
      <c r="A24" s="3">
        <v>4</v>
      </c>
      <c r="B24" s="6" t="s">
        <v>26</v>
      </c>
      <c r="C24" s="3"/>
      <c r="D24" s="3"/>
      <c r="E24" s="3"/>
      <c r="F24" s="12">
        <v>43469</v>
      </c>
      <c r="G24" s="12">
        <v>43494</v>
      </c>
      <c r="H24" s="5"/>
      <c r="I24" s="5"/>
      <c r="J24" s="15"/>
      <c r="K24" s="5"/>
      <c r="M24">
        <f t="shared" si="0"/>
        <v>25</v>
      </c>
      <c r="N24">
        <f t="shared" si="1"/>
        <v>25</v>
      </c>
      <c r="O24">
        <f t="shared" si="2"/>
        <v>100</v>
      </c>
      <c r="P24" s="17">
        <f t="shared" si="3"/>
        <v>2500</v>
      </c>
    </row>
    <row r="25" spans="1:16" x14ac:dyDescent="0.25">
      <c r="A25" s="3">
        <v>5</v>
      </c>
      <c r="B25" s="6" t="s">
        <v>27</v>
      </c>
      <c r="C25" s="3"/>
      <c r="D25" s="3"/>
      <c r="E25" s="3"/>
      <c r="F25" s="12">
        <v>43470</v>
      </c>
      <c r="G25" s="12">
        <v>43500</v>
      </c>
      <c r="H25" s="5"/>
      <c r="I25" s="5"/>
      <c r="J25" s="15"/>
      <c r="K25" s="5"/>
      <c r="M25">
        <f t="shared" si="0"/>
        <v>30</v>
      </c>
      <c r="N25">
        <f>M25-E25</f>
        <v>30</v>
      </c>
      <c r="O25">
        <f>VLOOKUP(LEFT(B25,2),$B$3:$F$5,5,0)</f>
        <v>500</v>
      </c>
      <c r="P25" s="17">
        <f>IF(N25&gt;=0,O25*N25,0)</f>
        <v>15000</v>
      </c>
    </row>
    <row r="26" spans="1:16" x14ac:dyDescent="0.25">
      <c r="A26" s="3">
        <v>6</v>
      </c>
      <c r="B26" s="6" t="s">
        <v>28</v>
      </c>
      <c r="C26" s="3"/>
      <c r="D26" s="3"/>
      <c r="E26" s="3"/>
      <c r="F26" s="12">
        <v>43471</v>
      </c>
      <c r="G26" s="12">
        <v>43506</v>
      </c>
      <c r="H26" s="5"/>
      <c r="I26" s="5"/>
      <c r="J26" s="15"/>
      <c r="K26" s="5"/>
      <c r="M26">
        <f t="shared" si="0"/>
        <v>35</v>
      </c>
      <c r="N26">
        <f t="shared" si="1"/>
        <v>35</v>
      </c>
      <c r="O26">
        <f t="shared" si="2"/>
        <v>350</v>
      </c>
      <c r="P26" s="17">
        <f t="shared" si="3"/>
        <v>12250</v>
      </c>
    </row>
    <row r="27" spans="1:16" x14ac:dyDescent="0.25">
      <c r="A27" s="3">
        <v>7</v>
      </c>
      <c r="B27" s="6" t="s">
        <v>28</v>
      </c>
      <c r="C27" s="3"/>
      <c r="D27" s="3"/>
      <c r="E27" s="3"/>
      <c r="F27" s="12">
        <v>43472</v>
      </c>
      <c r="G27" s="12">
        <v>43512</v>
      </c>
      <c r="H27" s="5"/>
      <c r="I27" s="5"/>
      <c r="J27" s="15"/>
      <c r="K27" s="5"/>
      <c r="M27">
        <f t="shared" si="0"/>
        <v>40</v>
      </c>
      <c r="N27">
        <f t="shared" si="1"/>
        <v>40</v>
      </c>
      <c r="O27">
        <f t="shared" si="2"/>
        <v>350</v>
      </c>
      <c r="P27" s="17">
        <f t="shared" si="3"/>
        <v>14000</v>
      </c>
    </row>
    <row r="28" spans="1:16" x14ac:dyDescent="0.25">
      <c r="A28" s="3">
        <v>8</v>
      </c>
      <c r="B28" s="6" t="s">
        <v>27</v>
      </c>
      <c r="C28" s="3"/>
      <c r="D28" s="3"/>
      <c r="E28" s="3"/>
      <c r="F28" s="12">
        <v>43473</v>
      </c>
      <c r="G28" s="12">
        <v>43518</v>
      </c>
      <c r="H28" s="5"/>
      <c r="I28" s="5"/>
      <c r="J28" s="15"/>
      <c r="K28" s="5"/>
      <c r="M28">
        <f t="shared" si="0"/>
        <v>45</v>
      </c>
      <c r="N28">
        <f t="shared" si="1"/>
        <v>45</v>
      </c>
      <c r="O28">
        <f t="shared" si="2"/>
        <v>500</v>
      </c>
      <c r="P28" s="17">
        <f t="shared" si="3"/>
        <v>22500</v>
      </c>
    </row>
    <row r="29" spans="1:16" x14ac:dyDescent="0.25">
      <c r="A29" s="3">
        <v>9</v>
      </c>
      <c r="B29" s="6" t="s">
        <v>25</v>
      </c>
      <c r="C29" s="3"/>
      <c r="D29" s="3"/>
      <c r="E29" s="3"/>
      <c r="F29" s="12">
        <v>43474</v>
      </c>
      <c r="G29" s="12">
        <v>43484</v>
      </c>
      <c r="H29" s="5"/>
      <c r="I29" s="5"/>
      <c r="J29" s="15"/>
      <c r="K29" s="5"/>
      <c r="M29">
        <f t="shared" si="0"/>
        <v>10</v>
      </c>
      <c r="N29">
        <f t="shared" si="1"/>
        <v>10</v>
      </c>
      <c r="O29">
        <f t="shared" si="2"/>
        <v>350</v>
      </c>
      <c r="P29" s="17">
        <f t="shared" si="3"/>
        <v>3500</v>
      </c>
    </row>
    <row r="30" spans="1:16" x14ac:dyDescent="0.25">
      <c r="A30" s="3">
        <v>10</v>
      </c>
      <c r="B30" s="6" t="s">
        <v>23</v>
      </c>
      <c r="C30" s="3"/>
      <c r="D30" s="3"/>
      <c r="E30" s="3"/>
      <c r="F30" s="12">
        <v>43475</v>
      </c>
      <c r="G30" s="12">
        <v>43490</v>
      </c>
      <c r="H30" s="5"/>
      <c r="I30" s="5"/>
      <c r="J30" s="15"/>
      <c r="K30" s="5"/>
      <c r="M30">
        <f t="shared" si="0"/>
        <v>15</v>
      </c>
      <c r="N30">
        <f t="shared" si="1"/>
        <v>15</v>
      </c>
      <c r="O30">
        <f t="shared" si="2"/>
        <v>100</v>
      </c>
      <c r="P30" s="17">
        <f t="shared" si="3"/>
        <v>1500</v>
      </c>
    </row>
    <row r="31" spans="1:16" x14ac:dyDescent="0.25">
      <c r="A31" s="3">
        <v>11</v>
      </c>
      <c r="B31" s="6" t="s">
        <v>28</v>
      </c>
      <c r="C31" s="3"/>
      <c r="D31" s="3"/>
      <c r="E31" s="3"/>
      <c r="F31" s="12">
        <v>43476</v>
      </c>
      <c r="G31" s="12">
        <v>43496</v>
      </c>
      <c r="H31" s="5"/>
      <c r="I31" s="5"/>
      <c r="J31" s="15"/>
      <c r="K31" s="5"/>
      <c r="M31">
        <f t="shared" si="0"/>
        <v>20</v>
      </c>
      <c r="N31">
        <f t="shared" si="1"/>
        <v>20</v>
      </c>
      <c r="O31">
        <f t="shared" si="2"/>
        <v>350</v>
      </c>
      <c r="P31" s="17">
        <f t="shared" si="3"/>
        <v>7000</v>
      </c>
    </row>
    <row r="32" spans="1:16" x14ac:dyDescent="0.25">
      <c r="A32" s="3">
        <v>12</v>
      </c>
      <c r="B32" s="6" t="s">
        <v>28</v>
      </c>
      <c r="C32" s="3"/>
      <c r="D32" s="3"/>
      <c r="E32" s="3"/>
      <c r="F32" s="12">
        <v>43477</v>
      </c>
      <c r="G32" s="12">
        <v>43502</v>
      </c>
      <c r="H32" s="5"/>
      <c r="I32" s="5"/>
      <c r="J32" s="15"/>
      <c r="K32" s="5"/>
      <c r="M32">
        <f t="shared" si="0"/>
        <v>25</v>
      </c>
      <c r="N32">
        <f t="shared" si="1"/>
        <v>25</v>
      </c>
      <c r="O32">
        <f t="shared" si="2"/>
        <v>350</v>
      </c>
      <c r="P32" s="17">
        <f t="shared" si="3"/>
        <v>8750</v>
      </c>
    </row>
    <row r="33" spans="1:16" x14ac:dyDescent="0.25">
      <c r="A33" s="3">
        <v>13</v>
      </c>
      <c r="B33" s="6" t="s">
        <v>27</v>
      </c>
      <c r="C33" s="3"/>
      <c r="D33" s="3"/>
      <c r="E33" s="3"/>
      <c r="F33" s="12">
        <v>43478</v>
      </c>
      <c r="G33" s="12">
        <v>43508</v>
      </c>
      <c r="H33" s="5"/>
      <c r="I33" s="5"/>
      <c r="J33" s="15"/>
      <c r="K33" s="5"/>
      <c r="M33">
        <f t="shared" si="0"/>
        <v>30</v>
      </c>
      <c r="N33">
        <f t="shared" si="1"/>
        <v>30</v>
      </c>
      <c r="O33">
        <f t="shared" si="2"/>
        <v>500</v>
      </c>
      <c r="P33" s="17">
        <f t="shared" si="3"/>
        <v>15000</v>
      </c>
    </row>
    <row r="34" spans="1:16" x14ac:dyDescent="0.25">
      <c r="A34" s="3">
        <v>14</v>
      </c>
      <c r="B34" s="6" t="s">
        <v>24</v>
      </c>
      <c r="C34" s="3"/>
      <c r="D34" s="3"/>
      <c r="E34" s="3"/>
      <c r="F34" s="12">
        <v>43479</v>
      </c>
      <c r="G34" s="12">
        <v>43514</v>
      </c>
      <c r="H34" s="5"/>
      <c r="I34" s="5"/>
      <c r="J34" s="15"/>
      <c r="K34" s="5"/>
      <c r="M34">
        <f t="shared" si="0"/>
        <v>35</v>
      </c>
      <c r="N34">
        <f t="shared" si="1"/>
        <v>35</v>
      </c>
      <c r="O34">
        <f t="shared" si="2"/>
        <v>500</v>
      </c>
      <c r="P34" s="17">
        <f t="shared" si="3"/>
        <v>17500</v>
      </c>
    </row>
    <row r="35" spans="1:16" x14ac:dyDescent="0.25">
      <c r="A35" s="3">
        <v>15</v>
      </c>
      <c r="B35" s="6" t="s">
        <v>25</v>
      </c>
      <c r="C35" s="3"/>
      <c r="D35" s="3"/>
      <c r="E35" s="3"/>
      <c r="F35" s="12">
        <v>43480</v>
      </c>
      <c r="G35" s="12">
        <v>43520</v>
      </c>
      <c r="H35" s="5"/>
      <c r="I35" s="5"/>
      <c r="J35" s="15"/>
      <c r="K35" s="5"/>
      <c r="M35">
        <f t="shared" si="0"/>
        <v>40</v>
      </c>
      <c r="N35">
        <f t="shared" si="1"/>
        <v>40</v>
      </c>
      <c r="O35">
        <f t="shared" si="2"/>
        <v>350</v>
      </c>
      <c r="P35" s="17">
        <f t="shared" si="3"/>
        <v>14000</v>
      </c>
    </row>
    <row r="36" spans="1:16" x14ac:dyDescent="0.25">
      <c r="A36" s="3">
        <v>16</v>
      </c>
      <c r="B36" s="6" t="s">
        <v>26</v>
      </c>
      <c r="C36" s="3"/>
      <c r="D36" s="3"/>
      <c r="E36" s="3"/>
      <c r="F36" s="12">
        <v>43481</v>
      </c>
      <c r="G36" s="12">
        <v>43526</v>
      </c>
      <c r="H36" s="5"/>
      <c r="I36" s="5"/>
      <c r="J36" s="15"/>
      <c r="K36" s="5"/>
      <c r="M36">
        <f t="shared" si="0"/>
        <v>45</v>
      </c>
      <c r="N36">
        <f t="shared" si="1"/>
        <v>45</v>
      </c>
      <c r="O36">
        <f t="shared" si="2"/>
        <v>100</v>
      </c>
      <c r="P36" s="17">
        <f t="shared" si="3"/>
        <v>4500</v>
      </c>
    </row>
    <row r="37" spans="1:16" x14ac:dyDescent="0.25">
      <c r="A37" s="3">
        <v>17</v>
      </c>
      <c r="B37" s="6" t="s">
        <v>23</v>
      </c>
      <c r="C37" s="3"/>
      <c r="D37" s="3"/>
      <c r="E37" s="3"/>
      <c r="F37" s="12">
        <v>43482</v>
      </c>
      <c r="G37" s="12">
        <v>43492</v>
      </c>
      <c r="H37" s="5"/>
      <c r="I37" s="5"/>
      <c r="J37" s="15"/>
      <c r="K37" s="5"/>
      <c r="M37">
        <f t="shared" si="0"/>
        <v>10</v>
      </c>
      <c r="N37">
        <f t="shared" si="1"/>
        <v>10</v>
      </c>
      <c r="O37">
        <f t="shared" si="2"/>
        <v>100</v>
      </c>
      <c r="P37" s="17">
        <f t="shared" si="3"/>
        <v>1000</v>
      </c>
    </row>
    <row r="38" spans="1:16" x14ac:dyDescent="0.25">
      <c r="A38" s="3">
        <v>18</v>
      </c>
      <c r="B38" s="6" t="s">
        <v>24</v>
      </c>
      <c r="C38" s="3"/>
      <c r="D38" s="3"/>
      <c r="E38" s="3"/>
      <c r="F38" s="12">
        <v>43483</v>
      </c>
      <c r="G38" s="12">
        <v>43498</v>
      </c>
      <c r="H38" s="5"/>
      <c r="I38" s="5"/>
      <c r="J38" s="15"/>
      <c r="K38" s="5"/>
      <c r="M38">
        <f t="shared" si="0"/>
        <v>15</v>
      </c>
      <c r="N38">
        <f t="shared" si="1"/>
        <v>15</v>
      </c>
      <c r="O38">
        <f t="shared" si="2"/>
        <v>500</v>
      </c>
      <c r="P38" s="17">
        <f t="shared" si="3"/>
        <v>7500</v>
      </c>
    </row>
    <row r="39" spans="1:16" x14ac:dyDescent="0.25">
      <c r="A39" s="3">
        <v>19</v>
      </c>
      <c r="B39" s="6" t="s">
        <v>25</v>
      </c>
      <c r="C39" s="3"/>
      <c r="D39" s="3"/>
      <c r="E39" s="3"/>
      <c r="F39" s="12">
        <v>43484</v>
      </c>
      <c r="G39" s="12">
        <v>43504</v>
      </c>
      <c r="H39" s="5"/>
      <c r="I39" s="5"/>
      <c r="J39" s="15"/>
      <c r="K39" s="5"/>
      <c r="M39">
        <f t="shared" si="0"/>
        <v>20</v>
      </c>
      <c r="N39">
        <f t="shared" si="1"/>
        <v>20</v>
      </c>
      <c r="O39">
        <f t="shared" si="2"/>
        <v>350</v>
      </c>
      <c r="P39" s="17">
        <f t="shared" si="3"/>
        <v>7000</v>
      </c>
    </row>
    <row r="40" spans="1:16" x14ac:dyDescent="0.25">
      <c r="A40" s="3">
        <v>20</v>
      </c>
      <c r="B40" s="6" t="s">
        <v>26</v>
      </c>
      <c r="C40" s="3"/>
      <c r="D40" s="3"/>
      <c r="E40" s="3"/>
      <c r="F40" s="12">
        <v>43485</v>
      </c>
      <c r="G40" s="12">
        <v>43510</v>
      </c>
      <c r="H40" s="5"/>
      <c r="I40" s="5"/>
      <c r="J40" s="15"/>
      <c r="K40" s="5"/>
      <c r="M40">
        <f t="shared" si="0"/>
        <v>25</v>
      </c>
      <c r="N40">
        <f t="shared" si="1"/>
        <v>25</v>
      </c>
      <c r="O40">
        <f t="shared" si="2"/>
        <v>100</v>
      </c>
      <c r="P40" s="17">
        <f t="shared" si="3"/>
        <v>2500</v>
      </c>
    </row>
    <row r="41" spans="1:16" x14ac:dyDescent="0.25">
      <c r="A41" s="3">
        <v>21</v>
      </c>
      <c r="B41" s="6" t="s">
        <v>27</v>
      </c>
      <c r="C41" s="3"/>
      <c r="D41" s="3"/>
      <c r="E41" s="3"/>
      <c r="F41" s="12">
        <v>43486</v>
      </c>
      <c r="G41" s="12">
        <v>43516</v>
      </c>
      <c r="H41" s="5"/>
      <c r="I41" s="5"/>
      <c r="J41" s="15"/>
      <c r="K41" s="5"/>
      <c r="M41">
        <f t="shared" si="0"/>
        <v>30</v>
      </c>
      <c r="N41">
        <f t="shared" si="1"/>
        <v>30</v>
      </c>
      <c r="O41">
        <f t="shared" si="2"/>
        <v>500</v>
      </c>
      <c r="P41" s="17">
        <f t="shared" si="3"/>
        <v>15000</v>
      </c>
    </row>
    <row r="42" spans="1:16" x14ac:dyDescent="0.25">
      <c r="A42" s="3">
        <v>22</v>
      </c>
      <c r="B42" s="6" t="s">
        <v>28</v>
      </c>
      <c r="C42" s="3"/>
      <c r="D42" s="3"/>
      <c r="E42" s="3"/>
      <c r="F42" s="12">
        <v>43487</v>
      </c>
      <c r="G42" s="12">
        <v>43522</v>
      </c>
      <c r="H42" s="5"/>
      <c r="I42" s="5"/>
      <c r="J42" s="15"/>
      <c r="K42" s="5"/>
      <c r="M42">
        <f t="shared" si="0"/>
        <v>35</v>
      </c>
      <c r="N42">
        <f t="shared" si="1"/>
        <v>35</v>
      </c>
      <c r="O42">
        <f t="shared" si="2"/>
        <v>350</v>
      </c>
      <c r="P42" s="17">
        <f t="shared" si="3"/>
        <v>12250</v>
      </c>
    </row>
    <row r="43" spans="1:16" x14ac:dyDescent="0.25">
      <c r="A43" s="3">
        <v>23</v>
      </c>
      <c r="B43" s="6" t="s">
        <v>28</v>
      </c>
      <c r="C43" s="3"/>
      <c r="D43" s="3"/>
      <c r="E43" s="3"/>
      <c r="F43" s="12">
        <v>43488</v>
      </c>
      <c r="G43" s="12">
        <v>43528</v>
      </c>
      <c r="H43" s="5"/>
      <c r="I43" s="5"/>
      <c r="J43" s="15"/>
      <c r="K43" s="5"/>
      <c r="M43">
        <f t="shared" si="0"/>
        <v>40</v>
      </c>
      <c r="N43">
        <f t="shared" si="1"/>
        <v>40</v>
      </c>
      <c r="O43">
        <f t="shared" si="2"/>
        <v>350</v>
      </c>
      <c r="P43" s="17">
        <f t="shared" si="3"/>
        <v>14000</v>
      </c>
    </row>
    <row r="44" spans="1:16" x14ac:dyDescent="0.25">
      <c r="A44" s="3">
        <v>24</v>
      </c>
      <c r="B44" s="6" t="s">
        <v>28</v>
      </c>
      <c r="C44" s="3"/>
      <c r="D44" s="3"/>
      <c r="E44" s="3"/>
      <c r="F44" s="12">
        <v>43489</v>
      </c>
      <c r="G44" s="12">
        <v>43534</v>
      </c>
      <c r="H44" s="5"/>
      <c r="I44" s="5"/>
      <c r="J44" s="15"/>
      <c r="K44" s="5"/>
      <c r="M44">
        <f t="shared" si="0"/>
        <v>45</v>
      </c>
      <c r="N44">
        <f t="shared" si="1"/>
        <v>45</v>
      </c>
      <c r="O44">
        <f t="shared" si="2"/>
        <v>350</v>
      </c>
      <c r="P44" s="17">
        <f t="shared" si="3"/>
        <v>15750</v>
      </c>
    </row>
    <row r="45" spans="1:16" x14ac:dyDescent="0.25">
      <c r="A45" s="3">
        <v>25</v>
      </c>
      <c r="B45" s="6" t="s">
        <v>27</v>
      </c>
      <c r="C45" s="3"/>
      <c r="D45" s="3"/>
      <c r="E45" s="3"/>
      <c r="F45" s="12">
        <v>43490</v>
      </c>
      <c r="G45" s="12">
        <v>43500</v>
      </c>
      <c r="H45" s="5"/>
      <c r="I45" s="5"/>
      <c r="J45" s="15"/>
      <c r="K45" s="5"/>
      <c r="M45">
        <f t="shared" si="0"/>
        <v>10</v>
      </c>
      <c r="N45">
        <f t="shared" si="1"/>
        <v>10</v>
      </c>
      <c r="O45">
        <f t="shared" si="2"/>
        <v>500</v>
      </c>
      <c r="P45" s="17">
        <f t="shared" si="3"/>
        <v>5000</v>
      </c>
    </row>
    <row r="46" spans="1:16" x14ac:dyDescent="0.25">
      <c r="A46" s="3">
        <v>26</v>
      </c>
      <c r="B46" s="6" t="s">
        <v>24</v>
      </c>
      <c r="C46" s="3"/>
      <c r="D46" s="3"/>
      <c r="E46" s="3"/>
      <c r="F46" s="12">
        <v>43491</v>
      </c>
      <c r="G46" s="12">
        <v>43506</v>
      </c>
      <c r="H46" s="5"/>
      <c r="I46" s="5"/>
      <c r="J46" s="15"/>
      <c r="K46" s="5"/>
      <c r="M46">
        <f t="shared" si="0"/>
        <v>15</v>
      </c>
      <c r="N46">
        <f t="shared" si="1"/>
        <v>15</v>
      </c>
      <c r="O46">
        <f t="shared" si="2"/>
        <v>500</v>
      </c>
      <c r="P46" s="17">
        <f t="shared" si="3"/>
        <v>7500</v>
      </c>
    </row>
    <row r="47" spans="1:16" x14ac:dyDescent="0.25">
      <c r="A47" s="3">
        <v>27</v>
      </c>
      <c r="B47" s="6" t="s">
        <v>25</v>
      </c>
      <c r="C47" s="3"/>
      <c r="D47" s="3"/>
      <c r="E47" s="3"/>
      <c r="F47" s="12">
        <v>43492</v>
      </c>
      <c r="G47" s="12">
        <v>43512</v>
      </c>
      <c r="H47" s="5"/>
      <c r="I47" s="5"/>
      <c r="J47" s="15"/>
      <c r="K47" s="5"/>
      <c r="M47">
        <f t="shared" si="0"/>
        <v>20</v>
      </c>
      <c r="N47">
        <f t="shared" si="1"/>
        <v>20</v>
      </c>
      <c r="O47">
        <f t="shared" si="2"/>
        <v>350</v>
      </c>
      <c r="P47" s="17">
        <f t="shared" si="3"/>
        <v>7000</v>
      </c>
    </row>
    <row r="48" spans="1:16" x14ac:dyDescent="0.25">
      <c r="A48" s="3">
        <v>28</v>
      </c>
      <c r="B48" s="6" t="s">
        <v>26</v>
      </c>
      <c r="C48" s="3"/>
      <c r="D48" s="3"/>
      <c r="E48" s="3"/>
      <c r="F48" s="12">
        <v>43493</v>
      </c>
      <c r="G48" s="12">
        <v>43518</v>
      </c>
      <c r="H48" s="5"/>
      <c r="I48" s="5"/>
      <c r="J48" s="15"/>
      <c r="K48" s="5"/>
      <c r="M48">
        <f t="shared" si="0"/>
        <v>25</v>
      </c>
      <c r="N48">
        <f t="shared" si="1"/>
        <v>25</v>
      </c>
      <c r="O48">
        <f t="shared" si="2"/>
        <v>100</v>
      </c>
      <c r="P48" s="17">
        <f t="shared" si="3"/>
        <v>2500</v>
      </c>
    </row>
    <row r="49" spans="1:16" x14ac:dyDescent="0.25">
      <c r="A49" s="3">
        <v>29</v>
      </c>
      <c r="B49" s="6" t="s">
        <v>23</v>
      </c>
      <c r="C49" s="3"/>
      <c r="D49" s="3"/>
      <c r="E49" s="3"/>
      <c r="F49" s="12">
        <v>43494</v>
      </c>
      <c r="G49" s="12">
        <v>43524</v>
      </c>
      <c r="H49" s="5"/>
      <c r="I49" s="5"/>
      <c r="J49" s="15"/>
      <c r="K49" s="5"/>
      <c r="M49">
        <f t="shared" si="0"/>
        <v>30</v>
      </c>
      <c r="N49">
        <f t="shared" si="1"/>
        <v>30</v>
      </c>
      <c r="O49">
        <f t="shared" si="2"/>
        <v>100</v>
      </c>
      <c r="P49" s="17">
        <f t="shared" si="3"/>
        <v>3000</v>
      </c>
    </row>
    <row r="50" spans="1:16" x14ac:dyDescent="0.25">
      <c r="A50" s="3">
        <v>30</v>
      </c>
      <c r="B50" s="6" t="s">
        <v>24</v>
      </c>
      <c r="C50" s="3"/>
      <c r="D50" s="3"/>
      <c r="E50" s="3"/>
      <c r="F50" s="12">
        <v>43495</v>
      </c>
      <c r="G50" s="12">
        <v>43530</v>
      </c>
      <c r="H50" s="5"/>
      <c r="I50" s="5"/>
      <c r="J50" s="15"/>
      <c r="K50" s="5"/>
      <c r="M50">
        <f t="shared" si="0"/>
        <v>35</v>
      </c>
      <c r="N50">
        <f t="shared" si="1"/>
        <v>35</v>
      </c>
      <c r="O50">
        <f t="shared" si="2"/>
        <v>500</v>
      </c>
      <c r="P50" s="17">
        <f t="shared" si="3"/>
        <v>17500</v>
      </c>
    </row>
    <row r="51" spans="1:16" x14ac:dyDescent="0.25">
      <c r="A51" s="3">
        <v>31</v>
      </c>
      <c r="B51" s="6" t="s">
        <v>23</v>
      </c>
      <c r="C51" s="3"/>
      <c r="D51" s="3"/>
      <c r="E51" s="3"/>
      <c r="F51" s="12">
        <v>43496</v>
      </c>
      <c r="G51" s="12">
        <v>43536</v>
      </c>
      <c r="H51" s="5"/>
      <c r="I51" s="5"/>
      <c r="J51" s="15"/>
      <c r="K51" s="5"/>
      <c r="M51">
        <f t="shared" si="0"/>
        <v>40</v>
      </c>
      <c r="N51">
        <f t="shared" si="1"/>
        <v>40</v>
      </c>
      <c r="O51">
        <f t="shared" si="2"/>
        <v>100</v>
      </c>
      <c r="P51" s="17">
        <f t="shared" si="3"/>
        <v>4000</v>
      </c>
    </row>
    <row r="52" spans="1:16" x14ac:dyDescent="0.25">
      <c r="A52" s="3">
        <v>32</v>
      </c>
      <c r="B52" s="6" t="s">
        <v>24</v>
      </c>
      <c r="C52" s="3"/>
      <c r="D52" s="3"/>
      <c r="E52" s="3"/>
      <c r="F52" s="12">
        <v>43497</v>
      </c>
      <c r="G52" s="12">
        <v>43542</v>
      </c>
      <c r="H52" s="5"/>
      <c r="I52" s="5"/>
      <c r="J52" s="15"/>
      <c r="K52" s="5"/>
      <c r="M52">
        <f t="shared" si="0"/>
        <v>45</v>
      </c>
      <c r="N52">
        <f t="shared" si="1"/>
        <v>45</v>
      </c>
      <c r="O52">
        <f t="shared" si="2"/>
        <v>500</v>
      </c>
      <c r="P52" s="17">
        <f t="shared" si="3"/>
        <v>22500</v>
      </c>
    </row>
    <row r="53" spans="1:16" x14ac:dyDescent="0.25">
      <c r="A53" s="3">
        <v>33</v>
      </c>
      <c r="B53" s="6" t="s">
        <v>25</v>
      </c>
      <c r="C53" s="3"/>
      <c r="D53" s="3"/>
      <c r="E53" s="3"/>
      <c r="F53" s="12">
        <v>43498</v>
      </c>
      <c r="G53" s="12">
        <v>43508</v>
      </c>
      <c r="H53" s="5"/>
      <c r="I53" s="5"/>
      <c r="J53" s="15"/>
      <c r="K53" s="5"/>
      <c r="M53">
        <f t="shared" si="0"/>
        <v>10</v>
      </c>
      <c r="N53">
        <f t="shared" si="1"/>
        <v>10</v>
      </c>
      <c r="O53">
        <f t="shared" si="2"/>
        <v>350</v>
      </c>
      <c r="P53" s="17">
        <f t="shared" si="3"/>
        <v>3500</v>
      </c>
    </row>
    <row r="54" spans="1:16" x14ac:dyDescent="0.25">
      <c r="A54" s="3">
        <v>34</v>
      </c>
      <c r="B54" s="6" t="s">
        <v>26</v>
      </c>
      <c r="C54" s="3"/>
      <c r="D54" s="3"/>
      <c r="E54" s="3"/>
      <c r="F54" s="12">
        <v>43499</v>
      </c>
      <c r="G54" s="12">
        <v>43514</v>
      </c>
      <c r="H54" s="5"/>
      <c r="I54" s="5"/>
      <c r="J54" s="15"/>
      <c r="K54" s="5"/>
      <c r="M54">
        <f t="shared" si="0"/>
        <v>15</v>
      </c>
      <c r="N54">
        <f t="shared" si="1"/>
        <v>15</v>
      </c>
      <c r="O54">
        <f t="shared" si="2"/>
        <v>100</v>
      </c>
      <c r="P54" s="17">
        <f t="shared" si="3"/>
        <v>1500</v>
      </c>
    </row>
    <row r="55" spans="1:16" x14ac:dyDescent="0.25">
      <c r="A55" s="3">
        <v>35</v>
      </c>
      <c r="B55" s="6" t="s">
        <v>27</v>
      </c>
      <c r="C55" s="3"/>
      <c r="D55" s="3"/>
      <c r="E55" s="3"/>
      <c r="F55" s="12">
        <v>43500</v>
      </c>
      <c r="G55" s="12">
        <v>43520</v>
      </c>
      <c r="H55" s="5"/>
      <c r="I55" s="5"/>
      <c r="J55" s="15"/>
      <c r="K55" s="5"/>
      <c r="M55">
        <f t="shared" si="0"/>
        <v>20</v>
      </c>
      <c r="N55">
        <f t="shared" si="1"/>
        <v>20</v>
      </c>
      <c r="O55">
        <f t="shared" si="2"/>
        <v>500</v>
      </c>
      <c r="P55" s="17">
        <f t="shared" si="3"/>
        <v>10000</v>
      </c>
    </row>
    <row r="56" spans="1:16" x14ac:dyDescent="0.25">
      <c r="A56" s="3">
        <v>36</v>
      </c>
      <c r="B56" s="6" t="s">
        <v>28</v>
      </c>
      <c r="C56" s="3"/>
      <c r="D56" s="3"/>
      <c r="E56" s="3"/>
      <c r="F56" s="12">
        <v>43501</v>
      </c>
      <c r="G56" s="12">
        <v>43526</v>
      </c>
      <c r="H56" s="5"/>
      <c r="I56" s="5"/>
      <c r="J56" s="15"/>
      <c r="K56" s="5"/>
      <c r="M56">
        <f t="shared" si="0"/>
        <v>25</v>
      </c>
      <c r="N56">
        <f t="shared" si="1"/>
        <v>25</v>
      </c>
      <c r="O56">
        <f t="shared" si="2"/>
        <v>350</v>
      </c>
      <c r="P56" s="17">
        <f t="shared" si="3"/>
        <v>8750</v>
      </c>
    </row>
    <row r="57" spans="1:16" x14ac:dyDescent="0.25">
      <c r="A57" s="3">
        <v>37</v>
      </c>
      <c r="B57" s="6" t="s">
        <v>28</v>
      </c>
      <c r="C57" s="3"/>
      <c r="D57" s="3"/>
      <c r="E57" s="3"/>
      <c r="F57" s="12">
        <v>43502</v>
      </c>
      <c r="G57" s="12">
        <v>43532</v>
      </c>
      <c r="H57" s="5"/>
      <c r="I57" s="5"/>
      <c r="J57" s="15"/>
      <c r="K57" s="5"/>
      <c r="M57">
        <f t="shared" si="0"/>
        <v>30</v>
      </c>
      <c r="N57">
        <f t="shared" si="1"/>
        <v>30</v>
      </c>
      <c r="O57">
        <f t="shared" si="2"/>
        <v>350</v>
      </c>
      <c r="P57" s="17">
        <f t="shared" si="3"/>
        <v>10500</v>
      </c>
    </row>
    <row r="58" spans="1:16" x14ac:dyDescent="0.25">
      <c r="A58" s="3">
        <v>38</v>
      </c>
      <c r="B58" s="6" t="s">
        <v>27</v>
      </c>
      <c r="C58" s="3"/>
      <c r="D58" s="3"/>
      <c r="E58" s="3"/>
      <c r="F58" s="12">
        <v>43503</v>
      </c>
      <c r="G58" s="12">
        <v>43538</v>
      </c>
      <c r="H58" s="5"/>
      <c r="I58" s="5"/>
      <c r="J58" s="15"/>
      <c r="K58" s="5"/>
      <c r="M58">
        <f t="shared" si="0"/>
        <v>35</v>
      </c>
      <c r="N58">
        <f t="shared" si="1"/>
        <v>35</v>
      </c>
      <c r="O58">
        <f t="shared" si="2"/>
        <v>500</v>
      </c>
      <c r="P58" s="17">
        <f t="shared" si="3"/>
        <v>17500</v>
      </c>
    </row>
    <row r="59" spans="1:16" x14ac:dyDescent="0.25">
      <c r="A59" s="3">
        <v>39</v>
      </c>
      <c r="B59" s="6" t="s">
        <v>25</v>
      </c>
      <c r="C59" s="3"/>
      <c r="D59" s="3"/>
      <c r="E59" s="3"/>
      <c r="F59" s="12">
        <v>43504</v>
      </c>
      <c r="G59" s="12">
        <v>43544</v>
      </c>
      <c r="H59" s="5"/>
      <c r="I59" s="5"/>
      <c r="J59" s="15"/>
      <c r="K59" s="5"/>
      <c r="M59">
        <f t="shared" si="0"/>
        <v>40</v>
      </c>
      <c r="N59">
        <f t="shared" si="1"/>
        <v>40</v>
      </c>
      <c r="O59">
        <f t="shared" si="2"/>
        <v>350</v>
      </c>
      <c r="P59" s="17">
        <f t="shared" si="3"/>
        <v>14000</v>
      </c>
    </row>
    <row r="60" spans="1:16" x14ac:dyDescent="0.25">
      <c r="A60" s="3">
        <v>40</v>
      </c>
      <c r="B60" s="6" t="s">
        <v>23</v>
      </c>
      <c r="C60" s="3"/>
      <c r="D60" s="3"/>
      <c r="E60" s="3"/>
      <c r="F60" s="12">
        <v>43505</v>
      </c>
      <c r="G60" s="12">
        <v>43550</v>
      </c>
      <c r="H60" s="5"/>
      <c r="I60" s="5"/>
      <c r="J60" s="15"/>
      <c r="K60" s="5"/>
      <c r="M60">
        <f t="shared" si="0"/>
        <v>45</v>
      </c>
      <c r="N60">
        <f t="shared" si="1"/>
        <v>45</v>
      </c>
      <c r="O60">
        <f t="shared" si="2"/>
        <v>100</v>
      </c>
      <c r="P60" s="17">
        <f t="shared" si="3"/>
        <v>4500</v>
      </c>
    </row>
    <row r="61" spans="1:16" x14ac:dyDescent="0.25">
      <c r="A61" s="3">
        <v>41</v>
      </c>
      <c r="B61" s="6" t="s">
        <v>28</v>
      </c>
      <c r="C61" s="3"/>
      <c r="D61" s="3"/>
      <c r="E61" s="3"/>
      <c r="F61" s="12">
        <v>43506</v>
      </c>
      <c r="G61" s="12">
        <v>43516</v>
      </c>
      <c r="H61" s="5"/>
      <c r="I61" s="5"/>
      <c r="J61" s="15"/>
      <c r="K61" s="5"/>
      <c r="M61">
        <f t="shared" si="0"/>
        <v>10</v>
      </c>
      <c r="N61">
        <f t="shared" si="1"/>
        <v>10</v>
      </c>
      <c r="O61">
        <f t="shared" si="2"/>
        <v>350</v>
      </c>
      <c r="P61" s="17">
        <f t="shared" si="3"/>
        <v>3500</v>
      </c>
    </row>
    <row r="62" spans="1:16" x14ac:dyDescent="0.25">
      <c r="A62" s="3">
        <v>42</v>
      </c>
      <c r="B62" s="6" t="s">
        <v>28</v>
      </c>
      <c r="C62" s="3"/>
      <c r="D62" s="3"/>
      <c r="E62" s="3"/>
      <c r="F62" s="12">
        <v>43507</v>
      </c>
      <c r="G62" s="12">
        <v>43522</v>
      </c>
      <c r="H62" s="5"/>
      <c r="I62" s="5"/>
      <c r="J62" s="15"/>
      <c r="K62" s="5"/>
      <c r="M62">
        <f t="shared" si="0"/>
        <v>15</v>
      </c>
      <c r="N62">
        <f t="shared" si="1"/>
        <v>15</v>
      </c>
      <c r="O62">
        <f t="shared" si="2"/>
        <v>350</v>
      </c>
      <c r="P62" s="17">
        <f t="shared" si="3"/>
        <v>5250</v>
      </c>
    </row>
    <row r="63" spans="1:16" x14ac:dyDescent="0.25">
      <c r="A63" s="3">
        <v>43</v>
      </c>
      <c r="B63" s="6" t="s">
        <v>27</v>
      </c>
      <c r="C63" s="3"/>
      <c r="D63" s="3"/>
      <c r="E63" s="3"/>
      <c r="F63" s="12">
        <v>43508</v>
      </c>
      <c r="G63" s="12">
        <v>43528</v>
      </c>
      <c r="H63" s="5"/>
      <c r="I63" s="5"/>
      <c r="J63" s="15"/>
      <c r="K63" s="5"/>
      <c r="M63">
        <f t="shared" si="0"/>
        <v>20</v>
      </c>
      <c r="N63">
        <f t="shared" si="1"/>
        <v>20</v>
      </c>
      <c r="O63">
        <f t="shared" si="2"/>
        <v>500</v>
      </c>
      <c r="P63" s="17">
        <f t="shared" si="3"/>
        <v>10000</v>
      </c>
    </row>
    <row r="64" spans="1:16" x14ac:dyDescent="0.25">
      <c r="A64" s="3">
        <v>44</v>
      </c>
      <c r="B64" s="6" t="s">
        <v>24</v>
      </c>
      <c r="C64" s="3"/>
      <c r="D64" s="3"/>
      <c r="E64" s="3"/>
      <c r="F64" s="12">
        <v>43509</v>
      </c>
      <c r="G64" s="12">
        <v>43534</v>
      </c>
      <c r="H64" s="5"/>
      <c r="I64" s="5"/>
      <c r="J64" s="15"/>
      <c r="K64" s="5"/>
      <c r="M64">
        <f t="shared" si="0"/>
        <v>25</v>
      </c>
      <c r="N64">
        <f t="shared" si="1"/>
        <v>25</v>
      </c>
      <c r="O64">
        <f t="shared" si="2"/>
        <v>500</v>
      </c>
      <c r="P64" s="17">
        <f t="shared" si="3"/>
        <v>12500</v>
      </c>
    </row>
    <row r="65" spans="1:16" x14ac:dyDescent="0.25">
      <c r="A65" s="3">
        <v>45</v>
      </c>
      <c r="B65" s="6" t="s">
        <v>25</v>
      </c>
      <c r="C65" s="3"/>
      <c r="D65" s="3"/>
      <c r="E65" s="3"/>
      <c r="F65" s="12">
        <v>43510</v>
      </c>
      <c r="G65" s="12">
        <v>43540</v>
      </c>
      <c r="H65" s="5"/>
      <c r="I65" s="5"/>
      <c r="J65" s="15"/>
      <c r="K65" s="5"/>
      <c r="M65">
        <f t="shared" si="0"/>
        <v>30</v>
      </c>
      <c r="N65">
        <f t="shared" si="1"/>
        <v>30</v>
      </c>
      <c r="O65">
        <f t="shared" si="2"/>
        <v>350</v>
      </c>
      <c r="P65" s="17">
        <f t="shared" si="3"/>
        <v>10500</v>
      </c>
    </row>
    <row r="66" spans="1:16" x14ac:dyDescent="0.25">
      <c r="A66" s="3">
        <v>46</v>
      </c>
      <c r="B66" s="6" t="s">
        <v>26</v>
      </c>
      <c r="C66" s="3"/>
      <c r="D66" s="3"/>
      <c r="E66" s="3"/>
      <c r="F66" s="12">
        <v>43511</v>
      </c>
      <c r="G66" s="12">
        <v>43546</v>
      </c>
      <c r="H66" s="5"/>
      <c r="I66" s="5"/>
      <c r="J66" s="15"/>
      <c r="K66" s="5"/>
      <c r="M66">
        <f t="shared" si="0"/>
        <v>35</v>
      </c>
      <c r="N66">
        <f t="shared" si="1"/>
        <v>35</v>
      </c>
      <c r="O66">
        <f t="shared" si="2"/>
        <v>100</v>
      </c>
      <c r="P66" s="17">
        <f t="shared" si="3"/>
        <v>3500</v>
      </c>
    </row>
    <row r="67" spans="1:16" x14ac:dyDescent="0.25">
      <c r="A67" s="3">
        <v>47</v>
      </c>
      <c r="B67" s="6" t="s">
        <v>23</v>
      </c>
      <c r="C67" s="3"/>
      <c r="D67" s="3"/>
      <c r="E67" s="3"/>
      <c r="F67" s="12">
        <v>43512</v>
      </c>
      <c r="G67" s="12">
        <v>43552</v>
      </c>
      <c r="H67" s="5"/>
      <c r="I67" s="5"/>
      <c r="J67" s="15"/>
      <c r="K67" s="5"/>
      <c r="M67">
        <f t="shared" si="0"/>
        <v>40</v>
      </c>
      <c r="N67">
        <f t="shared" si="1"/>
        <v>40</v>
      </c>
      <c r="O67">
        <f t="shared" si="2"/>
        <v>100</v>
      </c>
      <c r="P67" s="17">
        <f t="shared" si="3"/>
        <v>4000</v>
      </c>
    </row>
    <row r="68" spans="1:16" x14ac:dyDescent="0.25">
      <c r="A68" s="3">
        <v>48</v>
      </c>
      <c r="B68" s="6" t="s">
        <v>23</v>
      </c>
      <c r="C68" s="3"/>
      <c r="D68" s="3"/>
      <c r="E68" s="3"/>
      <c r="F68" s="12">
        <v>43513</v>
      </c>
      <c r="G68" s="12">
        <v>43558</v>
      </c>
      <c r="H68" s="5"/>
      <c r="I68" s="5"/>
      <c r="J68" s="15"/>
      <c r="K68" s="5"/>
      <c r="M68">
        <f t="shared" si="0"/>
        <v>45</v>
      </c>
      <c r="N68">
        <f t="shared" si="1"/>
        <v>45</v>
      </c>
      <c r="O68">
        <f t="shared" si="2"/>
        <v>100</v>
      </c>
      <c r="P68" s="17">
        <f t="shared" si="3"/>
        <v>4500</v>
      </c>
    </row>
    <row r="69" spans="1:16" x14ac:dyDescent="0.25">
      <c r="A69" s="3">
        <v>49</v>
      </c>
      <c r="B69" s="6" t="s">
        <v>24</v>
      </c>
      <c r="C69" s="3"/>
      <c r="D69" s="3"/>
      <c r="E69" s="3"/>
      <c r="F69" s="12">
        <v>43514</v>
      </c>
      <c r="G69" s="12">
        <v>43524</v>
      </c>
      <c r="H69" s="5"/>
      <c r="I69" s="5"/>
      <c r="J69" s="15"/>
      <c r="K69" s="5"/>
      <c r="M69">
        <f t="shared" si="0"/>
        <v>10</v>
      </c>
      <c r="N69">
        <f t="shared" si="1"/>
        <v>10</v>
      </c>
      <c r="O69">
        <f t="shared" si="2"/>
        <v>500</v>
      </c>
      <c r="P69" s="17">
        <f t="shared" si="3"/>
        <v>5000</v>
      </c>
    </row>
    <row r="70" spans="1:16" x14ac:dyDescent="0.25">
      <c r="A70" s="3">
        <v>50</v>
      </c>
      <c r="B70" s="6" t="s">
        <v>25</v>
      </c>
      <c r="C70" s="3"/>
      <c r="D70" s="3"/>
      <c r="E70" s="3"/>
      <c r="F70" s="12">
        <v>43515</v>
      </c>
      <c r="G70" s="12">
        <v>43530</v>
      </c>
      <c r="H70" s="5"/>
      <c r="I70" s="5"/>
      <c r="J70" s="15"/>
      <c r="K70" s="5"/>
      <c r="M70">
        <f t="shared" si="0"/>
        <v>15</v>
      </c>
      <c r="N70">
        <f t="shared" si="1"/>
        <v>15</v>
      </c>
      <c r="O70">
        <f t="shared" si="2"/>
        <v>350</v>
      </c>
      <c r="P70" s="17">
        <f t="shared" si="3"/>
        <v>5250</v>
      </c>
    </row>
    <row r="71" spans="1:16" x14ac:dyDescent="0.25">
      <c r="A71" s="3">
        <v>51</v>
      </c>
      <c r="B71" s="6" t="s">
        <v>26</v>
      </c>
      <c r="C71" s="3"/>
      <c r="D71" s="3"/>
      <c r="E71" s="3"/>
      <c r="F71" s="12">
        <v>43516</v>
      </c>
      <c r="G71" s="12">
        <v>43536</v>
      </c>
      <c r="H71" s="5"/>
      <c r="I71" s="5"/>
      <c r="J71" s="15"/>
      <c r="K71" s="5"/>
      <c r="M71">
        <f t="shared" si="0"/>
        <v>20</v>
      </c>
      <c r="N71">
        <f t="shared" si="1"/>
        <v>20</v>
      </c>
      <c r="O71">
        <f t="shared" si="2"/>
        <v>100</v>
      </c>
      <c r="P71" s="17">
        <f t="shared" si="3"/>
        <v>2000</v>
      </c>
    </row>
    <row r="72" spans="1:16" x14ac:dyDescent="0.25">
      <c r="A72" s="3">
        <v>52</v>
      </c>
      <c r="B72" s="6" t="s">
        <v>27</v>
      </c>
      <c r="C72" s="3"/>
      <c r="D72" s="3"/>
      <c r="E72" s="3"/>
      <c r="F72" s="12">
        <v>43517</v>
      </c>
      <c r="G72" s="12">
        <v>43542</v>
      </c>
      <c r="H72" s="5"/>
      <c r="I72" s="5"/>
      <c r="J72" s="15"/>
      <c r="K72" s="5"/>
      <c r="M72">
        <f t="shared" si="0"/>
        <v>25</v>
      </c>
      <c r="N72">
        <f t="shared" si="1"/>
        <v>25</v>
      </c>
      <c r="O72">
        <f t="shared" si="2"/>
        <v>500</v>
      </c>
      <c r="P72" s="17">
        <f t="shared" si="3"/>
        <v>12500</v>
      </c>
    </row>
    <row r="73" spans="1:16" x14ac:dyDescent="0.25">
      <c r="A73" s="3">
        <v>53</v>
      </c>
      <c r="B73" s="6" t="s">
        <v>28</v>
      </c>
      <c r="C73" s="3"/>
      <c r="D73" s="3"/>
      <c r="E73" s="3"/>
      <c r="F73" s="12">
        <v>43518</v>
      </c>
      <c r="G73" s="12">
        <v>43548</v>
      </c>
      <c r="H73" s="5"/>
      <c r="I73" s="5"/>
      <c r="J73" s="15"/>
      <c r="K73" s="5"/>
      <c r="M73">
        <f t="shared" si="0"/>
        <v>30</v>
      </c>
      <c r="N73">
        <f t="shared" si="1"/>
        <v>30</v>
      </c>
      <c r="O73">
        <f t="shared" si="2"/>
        <v>350</v>
      </c>
      <c r="P73" s="17">
        <f t="shared" si="3"/>
        <v>10500</v>
      </c>
    </row>
    <row r="74" spans="1:16" x14ac:dyDescent="0.25">
      <c r="A74" s="3">
        <v>54</v>
      </c>
      <c r="B74" s="6" t="s">
        <v>28</v>
      </c>
      <c r="C74" s="3"/>
      <c r="D74" s="3"/>
      <c r="E74" s="3"/>
      <c r="F74" s="12">
        <v>43519</v>
      </c>
      <c r="G74" s="12">
        <v>43554</v>
      </c>
      <c r="H74" s="5"/>
      <c r="I74" s="5"/>
      <c r="J74" s="15"/>
      <c r="K74" s="5"/>
      <c r="M74">
        <f t="shared" si="0"/>
        <v>35</v>
      </c>
      <c r="N74">
        <f t="shared" si="1"/>
        <v>35</v>
      </c>
      <c r="O74">
        <f t="shared" si="2"/>
        <v>350</v>
      </c>
      <c r="P74" s="17">
        <f t="shared" si="3"/>
        <v>12250</v>
      </c>
    </row>
    <row r="75" spans="1:16" x14ac:dyDescent="0.25">
      <c r="A75" s="3">
        <v>55</v>
      </c>
      <c r="B75" s="6" t="s">
        <v>27</v>
      </c>
      <c r="C75" s="3"/>
      <c r="D75" s="3"/>
      <c r="E75" s="3"/>
      <c r="F75" s="12">
        <v>43520</v>
      </c>
      <c r="G75" s="12">
        <v>43560</v>
      </c>
      <c r="H75" s="5"/>
      <c r="I75" s="5"/>
      <c r="J75" s="15"/>
      <c r="K75" s="5"/>
      <c r="M75">
        <f t="shared" si="0"/>
        <v>40</v>
      </c>
      <c r="N75">
        <f t="shared" si="1"/>
        <v>40</v>
      </c>
      <c r="O75">
        <f t="shared" si="2"/>
        <v>500</v>
      </c>
      <c r="P75" s="17">
        <f t="shared" si="3"/>
        <v>20000</v>
      </c>
    </row>
    <row r="76" spans="1:16" x14ac:dyDescent="0.25">
      <c r="A76" s="3">
        <v>56</v>
      </c>
      <c r="B76" s="6" t="s">
        <v>25</v>
      </c>
      <c r="C76" s="3"/>
      <c r="D76" s="3"/>
      <c r="E76" s="3"/>
      <c r="F76" s="12">
        <v>43521</v>
      </c>
      <c r="G76" s="12">
        <v>43566</v>
      </c>
      <c r="H76" s="5"/>
      <c r="I76" s="5"/>
      <c r="J76" s="15"/>
      <c r="K76" s="5"/>
      <c r="M76">
        <f t="shared" si="0"/>
        <v>45</v>
      </c>
      <c r="N76">
        <f t="shared" si="1"/>
        <v>45</v>
      </c>
      <c r="O76">
        <f t="shared" si="2"/>
        <v>350</v>
      </c>
      <c r="P76" s="17">
        <f t="shared" si="3"/>
        <v>15750</v>
      </c>
    </row>
    <row r="77" spans="1:16" x14ac:dyDescent="0.25">
      <c r="A77" s="3">
        <v>57</v>
      </c>
      <c r="B77" s="6" t="s">
        <v>23</v>
      </c>
      <c r="C77" s="3"/>
      <c r="D77" s="3"/>
      <c r="E77" s="3"/>
      <c r="F77" s="12">
        <v>43522</v>
      </c>
      <c r="G77" s="12">
        <v>43532</v>
      </c>
      <c r="H77" s="5"/>
      <c r="I77" s="5"/>
      <c r="J77" s="15"/>
      <c r="K77" s="5"/>
      <c r="M77">
        <f t="shared" si="0"/>
        <v>10</v>
      </c>
      <c r="N77">
        <f t="shared" si="1"/>
        <v>10</v>
      </c>
      <c r="O77">
        <f t="shared" si="2"/>
        <v>100</v>
      </c>
      <c r="P77" s="17">
        <f t="shared" si="3"/>
        <v>1000</v>
      </c>
    </row>
    <row r="78" spans="1:16" x14ac:dyDescent="0.25">
      <c r="A78" s="3">
        <v>58</v>
      </c>
      <c r="B78" s="6" t="s">
        <v>28</v>
      </c>
      <c r="C78" s="3"/>
      <c r="D78" s="3"/>
      <c r="E78" s="3"/>
      <c r="F78" s="12">
        <v>43523</v>
      </c>
      <c r="G78" s="12">
        <v>43538</v>
      </c>
      <c r="H78" s="5"/>
      <c r="I78" s="5"/>
      <c r="J78" s="15"/>
      <c r="K78" s="5"/>
      <c r="M78">
        <f t="shared" si="0"/>
        <v>15</v>
      </c>
      <c r="N78">
        <f t="shared" si="1"/>
        <v>15</v>
      </c>
      <c r="O78">
        <f t="shared" si="2"/>
        <v>350</v>
      </c>
      <c r="P78" s="17">
        <f t="shared" si="3"/>
        <v>5250</v>
      </c>
    </row>
    <row r="79" spans="1:16" x14ac:dyDescent="0.25">
      <c r="A79" s="3">
        <v>59</v>
      </c>
      <c r="B79" s="6" t="s">
        <v>28</v>
      </c>
      <c r="C79" s="3"/>
      <c r="D79" s="3"/>
      <c r="E79" s="3"/>
      <c r="F79" s="12">
        <v>43524</v>
      </c>
      <c r="G79" s="12">
        <v>43544</v>
      </c>
      <c r="H79" s="5"/>
      <c r="I79" s="5"/>
      <c r="J79" s="15"/>
      <c r="K79" s="5"/>
      <c r="M79">
        <f t="shared" si="0"/>
        <v>20</v>
      </c>
      <c r="N79">
        <f t="shared" si="1"/>
        <v>20</v>
      </c>
      <c r="O79">
        <f t="shared" si="2"/>
        <v>350</v>
      </c>
      <c r="P79" s="17">
        <f t="shared" si="3"/>
        <v>7000</v>
      </c>
    </row>
    <row r="80" spans="1:16" x14ac:dyDescent="0.25">
      <c r="A80" s="3">
        <v>60</v>
      </c>
      <c r="B80" s="6" t="s">
        <v>27</v>
      </c>
      <c r="C80" s="3"/>
      <c r="D80" s="3"/>
      <c r="E80" s="3"/>
      <c r="F80" s="12">
        <v>43525</v>
      </c>
      <c r="G80" s="12">
        <v>43550</v>
      </c>
      <c r="H80" s="5"/>
      <c r="I80" s="5"/>
      <c r="J80" s="15"/>
      <c r="K80" s="5"/>
      <c r="M80">
        <f t="shared" si="0"/>
        <v>25</v>
      </c>
      <c r="N80">
        <f t="shared" si="1"/>
        <v>25</v>
      </c>
      <c r="O80">
        <f t="shared" si="2"/>
        <v>500</v>
      </c>
      <c r="P80" s="17">
        <f t="shared" si="3"/>
        <v>12500</v>
      </c>
    </row>
    <row r="81" spans="1:16" x14ac:dyDescent="0.25">
      <c r="A81" s="3">
        <v>61</v>
      </c>
      <c r="B81" s="6" t="s">
        <v>24</v>
      </c>
      <c r="C81" s="3"/>
      <c r="D81" s="3"/>
      <c r="E81" s="3"/>
      <c r="F81" s="12">
        <v>43526</v>
      </c>
      <c r="G81" s="12">
        <v>43556</v>
      </c>
      <c r="H81" s="5"/>
      <c r="I81" s="5"/>
      <c r="J81" s="15"/>
      <c r="K81" s="5"/>
      <c r="M81">
        <f t="shared" si="0"/>
        <v>30</v>
      </c>
      <c r="N81">
        <f t="shared" si="1"/>
        <v>30</v>
      </c>
      <c r="O81">
        <f t="shared" si="2"/>
        <v>500</v>
      </c>
      <c r="P81" s="17">
        <f t="shared" si="3"/>
        <v>15000</v>
      </c>
    </row>
    <row r="82" spans="1:16" x14ac:dyDescent="0.25">
      <c r="A82" s="3">
        <v>62</v>
      </c>
      <c r="B82" s="6" t="s">
        <v>25</v>
      </c>
      <c r="C82" s="3"/>
      <c r="D82" s="3"/>
      <c r="E82" s="3"/>
      <c r="F82" s="12">
        <v>43527</v>
      </c>
      <c r="G82" s="12">
        <v>43562</v>
      </c>
      <c r="H82" s="5"/>
      <c r="I82" s="5"/>
      <c r="J82" s="15"/>
      <c r="K82" s="5"/>
      <c r="M82">
        <f t="shared" si="0"/>
        <v>35</v>
      </c>
      <c r="N82">
        <f t="shared" si="1"/>
        <v>35</v>
      </c>
      <c r="O82">
        <f t="shared" si="2"/>
        <v>350</v>
      </c>
      <c r="P82" s="17">
        <f t="shared" si="3"/>
        <v>12250</v>
      </c>
    </row>
    <row r="83" spans="1:16" x14ac:dyDescent="0.25">
      <c r="A83" s="3">
        <v>63</v>
      </c>
      <c r="B83" s="6" t="s">
        <v>26</v>
      </c>
      <c r="C83" s="3"/>
      <c r="D83" s="3"/>
      <c r="E83" s="3"/>
      <c r="F83" s="12">
        <v>43528</v>
      </c>
      <c r="G83" s="12">
        <v>43568</v>
      </c>
      <c r="H83" s="5"/>
      <c r="I83" s="5"/>
      <c r="J83" s="15"/>
      <c r="K83" s="5"/>
      <c r="M83">
        <f t="shared" si="0"/>
        <v>40</v>
      </c>
      <c r="N83">
        <f t="shared" si="1"/>
        <v>40</v>
      </c>
      <c r="O83">
        <f t="shared" si="2"/>
        <v>100</v>
      </c>
      <c r="P83" s="17">
        <f t="shared" si="3"/>
        <v>4000</v>
      </c>
    </row>
    <row r="84" spans="1:16" x14ac:dyDescent="0.25">
      <c r="A84" s="3">
        <v>64</v>
      </c>
      <c r="B84" s="6" t="s">
        <v>23</v>
      </c>
      <c r="C84" s="3"/>
      <c r="D84" s="3"/>
      <c r="E84" s="3"/>
      <c r="F84" s="12">
        <v>43529</v>
      </c>
      <c r="G84" s="12">
        <v>43574</v>
      </c>
      <c r="H84" s="5"/>
      <c r="I84" s="5"/>
      <c r="J84" s="15"/>
      <c r="K84" s="5"/>
      <c r="M84">
        <f t="shared" si="0"/>
        <v>45</v>
      </c>
      <c r="N84">
        <f t="shared" si="1"/>
        <v>45</v>
      </c>
      <c r="O84">
        <f t="shared" si="2"/>
        <v>100</v>
      </c>
      <c r="P84" s="17">
        <f t="shared" si="3"/>
        <v>4500</v>
      </c>
    </row>
    <row r="85" spans="1:16" x14ac:dyDescent="0.25">
      <c r="A85" s="3">
        <v>65</v>
      </c>
      <c r="B85" s="6" t="s">
        <v>24</v>
      </c>
      <c r="C85" s="3"/>
      <c r="D85" s="3"/>
      <c r="E85" s="3"/>
      <c r="F85" s="12">
        <v>43530</v>
      </c>
      <c r="G85" s="12">
        <v>43540</v>
      </c>
      <c r="H85" s="5"/>
      <c r="I85" s="5"/>
      <c r="J85" s="15"/>
      <c r="K85" s="5"/>
      <c r="M85">
        <f t="shared" si="0"/>
        <v>10</v>
      </c>
      <c r="N85">
        <f t="shared" si="1"/>
        <v>10</v>
      </c>
      <c r="O85">
        <f t="shared" si="2"/>
        <v>500</v>
      </c>
      <c r="P85" s="17">
        <f t="shared" si="3"/>
        <v>5000</v>
      </c>
    </row>
    <row r="86" spans="1:16" x14ac:dyDescent="0.25">
      <c r="A86" s="3">
        <v>66</v>
      </c>
      <c r="B86" s="6" t="s">
        <v>25</v>
      </c>
      <c r="C86" s="3"/>
      <c r="D86" s="3"/>
      <c r="E86" s="3"/>
      <c r="F86" s="12">
        <v>43531</v>
      </c>
      <c r="G86" s="12">
        <v>43546</v>
      </c>
      <c r="H86" s="5"/>
      <c r="I86" s="5"/>
      <c r="J86" s="15"/>
      <c r="K86" s="5"/>
      <c r="M86">
        <f t="shared" ref="M86:M149" si="4">G86-F86</f>
        <v>15</v>
      </c>
      <c r="N86">
        <f t="shared" ref="N86:N149" si="5">M86-E86</f>
        <v>15</v>
      </c>
      <c r="O86">
        <f t="shared" ref="O86:O149" si="6">VLOOKUP(LEFT(B86,2),$B$3:$F$5,5,0)</f>
        <v>350</v>
      </c>
      <c r="P86" s="17">
        <f t="shared" ref="P86:P149" si="7">IF(N86&gt;=0,O86*N86,0)</f>
        <v>5250</v>
      </c>
    </row>
    <row r="87" spans="1:16" x14ac:dyDescent="0.25">
      <c r="A87" s="3">
        <v>67</v>
      </c>
      <c r="B87" s="6" t="s">
        <v>26</v>
      </c>
      <c r="C87" s="3"/>
      <c r="D87" s="3"/>
      <c r="E87" s="3"/>
      <c r="F87" s="12">
        <v>43532</v>
      </c>
      <c r="G87" s="12">
        <v>43552</v>
      </c>
      <c r="H87" s="5"/>
      <c r="I87" s="5"/>
      <c r="J87" s="15"/>
      <c r="K87" s="5"/>
      <c r="M87">
        <f t="shared" si="4"/>
        <v>20</v>
      </c>
      <c r="N87">
        <f t="shared" si="5"/>
        <v>20</v>
      </c>
      <c r="O87">
        <f t="shared" si="6"/>
        <v>100</v>
      </c>
      <c r="P87" s="17">
        <f t="shared" si="7"/>
        <v>2000</v>
      </c>
    </row>
    <row r="88" spans="1:16" x14ac:dyDescent="0.25">
      <c r="A88" s="3">
        <v>68</v>
      </c>
      <c r="B88" s="6" t="s">
        <v>27</v>
      </c>
      <c r="C88" s="3"/>
      <c r="D88" s="3"/>
      <c r="E88" s="3"/>
      <c r="F88" s="12">
        <v>43533</v>
      </c>
      <c r="G88" s="12">
        <v>43558</v>
      </c>
      <c r="H88" s="5"/>
      <c r="I88" s="5"/>
      <c r="J88" s="15"/>
      <c r="K88" s="5"/>
      <c r="M88">
        <f t="shared" si="4"/>
        <v>25</v>
      </c>
      <c r="N88">
        <f t="shared" si="5"/>
        <v>25</v>
      </c>
      <c r="O88">
        <f t="shared" si="6"/>
        <v>500</v>
      </c>
      <c r="P88" s="17">
        <f t="shared" si="7"/>
        <v>12500</v>
      </c>
    </row>
    <row r="89" spans="1:16" x14ac:dyDescent="0.25">
      <c r="A89" s="3">
        <v>69</v>
      </c>
      <c r="B89" s="6" t="s">
        <v>28</v>
      </c>
      <c r="C89" s="3"/>
      <c r="D89" s="3"/>
      <c r="E89" s="3"/>
      <c r="F89" s="12">
        <v>43534</v>
      </c>
      <c r="G89" s="12">
        <v>43564</v>
      </c>
      <c r="H89" s="5"/>
      <c r="I89" s="5"/>
      <c r="J89" s="15"/>
      <c r="K89" s="5"/>
      <c r="M89">
        <f t="shared" si="4"/>
        <v>30</v>
      </c>
      <c r="N89">
        <f t="shared" si="5"/>
        <v>30</v>
      </c>
      <c r="O89">
        <f t="shared" si="6"/>
        <v>350</v>
      </c>
      <c r="P89" s="17">
        <f t="shared" si="7"/>
        <v>10500</v>
      </c>
    </row>
    <row r="90" spans="1:16" x14ac:dyDescent="0.25">
      <c r="A90" s="3">
        <v>70</v>
      </c>
      <c r="B90" s="6" t="s">
        <v>28</v>
      </c>
      <c r="C90" s="3"/>
      <c r="D90" s="3"/>
      <c r="E90" s="3"/>
      <c r="F90" s="12">
        <v>43535</v>
      </c>
      <c r="G90" s="12">
        <v>43570</v>
      </c>
      <c r="H90" s="5"/>
      <c r="I90" s="5"/>
      <c r="J90" s="15"/>
      <c r="K90" s="5"/>
      <c r="M90">
        <f t="shared" si="4"/>
        <v>35</v>
      </c>
      <c r="N90">
        <f t="shared" si="5"/>
        <v>35</v>
      </c>
      <c r="O90">
        <f t="shared" si="6"/>
        <v>350</v>
      </c>
      <c r="P90" s="17">
        <f t="shared" si="7"/>
        <v>12250</v>
      </c>
    </row>
    <row r="91" spans="1:16" x14ac:dyDescent="0.25">
      <c r="A91" s="3">
        <v>71</v>
      </c>
      <c r="B91" s="6" t="s">
        <v>28</v>
      </c>
      <c r="C91" s="3"/>
      <c r="D91" s="3"/>
      <c r="E91" s="3"/>
      <c r="F91" s="12">
        <v>43536</v>
      </c>
      <c r="G91" s="12">
        <v>43576</v>
      </c>
      <c r="H91" s="5"/>
      <c r="I91" s="5"/>
      <c r="J91" s="15"/>
      <c r="K91" s="5"/>
      <c r="M91">
        <f t="shared" si="4"/>
        <v>40</v>
      </c>
      <c r="N91">
        <f t="shared" si="5"/>
        <v>40</v>
      </c>
      <c r="O91">
        <f t="shared" si="6"/>
        <v>350</v>
      </c>
      <c r="P91" s="17">
        <f t="shared" si="7"/>
        <v>14000</v>
      </c>
    </row>
    <row r="92" spans="1:16" x14ac:dyDescent="0.25">
      <c r="A92" s="3">
        <v>72</v>
      </c>
      <c r="B92" s="6" t="s">
        <v>27</v>
      </c>
      <c r="C92" s="3"/>
      <c r="D92" s="3"/>
      <c r="E92" s="3"/>
      <c r="F92" s="12">
        <v>43537</v>
      </c>
      <c r="G92" s="12">
        <v>43582</v>
      </c>
      <c r="H92" s="5"/>
      <c r="I92" s="5"/>
      <c r="J92" s="15"/>
      <c r="K92" s="5"/>
      <c r="M92">
        <f t="shared" si="4"/>
        <v>45</v>
      </c>
      <c r="N92">
        <f t="shared" si="5"/>
        <v>45</v>
      </c>
      <c r="O92">
        <f t="shared" si="6"/>
        <v>500</v>
      </c>
      <c r="P92" s="17">
        <f t="shared" si="7"/>
        <v>22500</v>
      </c>
    </row>
    <row r="93" spans="1:16" x14ac:dyDescent="0.25">
      <c r="A93" s="3">
        <v>73</v>
      </c>
      <c r="B93" s="6" t="s">
        <v>24</v>
      </c>
      <c r="C93" s="3"/>
      <c r="D93" s="3"/>
      <c r="E93" s="3"/>
      <c r="F93" s="12">
        <v>43538</v>
      </c>
      <c r="G93" s="12">
        <v>43548</v>
      </c>
      <c r="H93" s="5"/>
      <c r="I93" s="5"/>
      <c r="J93" s="15"/>
      <c r="K93" s="5"/>
      <c r="M93">
        <f t="shared" si="4"/>
        <v>10</v>
      </c>
      <c r="N93">
        <f t="shared" si="5"/>
        <v>10</v>
      </c>
      <c r="O93">
        <f t="shared" si="6"/>
        <v>500</v>
      </c>
      <c r="P93" s="17">
        <f t="shared" si="7"/>
        <v>5000</v>
      </c>
    </row>
    <row r="94" spans="1:16" x14ac:dyDescent="0.25">
      <c r="A94" s="3">
        <v>74</v>
      </c>
      <c r="B94" s="6" t="s">
        <v>25</v>
      </c>
      <c r="C94" s="3"/>
      <c r="D94" s="3"/>
      <c r="E94" s="3"/>
      <c r="F94" s="12">
        <v>43539</v>
      </c>
      <c r="G94" s="12">
        <v>43554</v>
      </c>
      <c r="H94" s="5"/>
      <c r="I94" s="5"/>
      <c r="J94" s="15"/>
      <c r="K94" s="5"/>
      <c r="M94">
        <f t="shared" si="4"/>
        <v>15</v>
      </c>
      <c r="N94">
        <f t="shared" si="5"/>
        <v>15</v>
      </c>
      <c r="O94">
        <f t="shared" si="6"/>
        <v>350</v>
      </c>
      <c r="P94" s="17">
        <f t="shared" si="7"/>
        <v>5250</v>
      </c>
    </row>
    <row r="95" spans="1:16" x14ac:dyDescent="0.25">
      <c r="A95" s="3">
        <v>75</v>
      </c>
      <c r="B95" s="6" t="s">
        <v>26</v>
      </c>
      <c r="C95" s="3"/>
      <c r="D95" s="3"/>
      <c r="E95" s="3"/>
      <c r="F95" s="12">
        <v>43540</v>
      </c>
      <c r="G95" s="12">
        <v>43560</v>
      </c>
      <c r="H95" s="5"/>
      <c r="I95" s="5"/>
      <c r="J95" s="15"/>
      <c r="K95" s="5"/>
      <c r="M95">
        <f t="shared" si="4"/>
        <v>20</v>
      </c>
      <c r="N95">
        <f t="shared" si="5"/>
        <v>20</v>
      </c>
      <c r="O95">
        <f t="shared" si="6"/>
        <v>100</v>
      </c>
      <c r="P95" s="17">
        <f t="shared" si="7"/>
        <v>2000</v>
      </c>
    </row>
    <row r="96" spans="1:16" x14ac:dyDescent="0.25">
      <c r="A96" s="3">
        <v>76</v>
      </c>
      <c r="B96" s="6" t="s">
        <v>23</v>
      </c>
      <c r="C96" s="3"/>
      <c r="D96" s="3"/>
      <c r="E96" s="3"/>
      <c r="F96" s="12">
        <v>43541</v>
      </c>
      <c r="G96" s="12">
        <v>43566</v>
      </c>
      <c r="H96" s="5"/>
      <c r="I96" s="5"/>
      <c r="J96" s="15"/>
      <c r="K96" s="5"/>
      <c r="M96">
        <f t="shared" si="4"/>
        <v>25</v>
      </c>
      <c r="N96">
        <f t="shared" si="5"/>
        <v>25</v>
      </c>
      <c r="O96">
        <f t="shared" si="6"/>
        <v>100</v>
      </c>
      <c r="P96" s="17">
        <f t="shared" si="7"/>
        <v>2500</v>
      </c>
    </row>
    <row r="97" spans="1:16" x14ac:dyDescent="0.25">
      <c r="A97" s="3">
        <v>77</v>
      </c>
      <c r="B97" s="6" t="s">
        <v>24</v>
      </c>
      <c r="C97" s="3"/>
      <c r="D97" s="3"/>
      <c r="E97" s="3"/>
      <c r="F97" s="12">
        <v>43542</v>
      </c>
      <c r="G97" s="12">
        <v>43572</v>
      </c>
      <c r="H97" s="5"/>
      <c r="I97" s="5"/>
      <c r="J97" s="15"/>
      <c r="K97" s="5"/>
      <c r="M97">
        <f t="shared" si="4"/>
        <v>30</v>
      </c>
      <c r="N97">
        <f t="shared" si="5"/>
        <v>30</v>
      </c>
      <c r="O97">
        <f t="shared" si="6"/>
        <v>500</v>
      </c>
      <c r="P97" s="17">
        <f t="shared" si="7"/>
        <v>15000</v>
      </c>
    </row>
    <row r="98" spans="1:16" x14ac:dyDescent="0.25">
      <c r="A98" s="3">
        <v>78</v>
      </c>
      <c r="B98" s="6" t="s">
        <v>23</v>
      </c>
      <c r="C98" s="3"/>
      <c r="D98" s="3"/>
      <c r="E98" s="3"/>
      <c r="F98" s="12">
        <v>43543</v>
      </c>
      <c r="G98" s="12">
        <v>43578</v>
      </c>
      <c r="H98" s="5"/>
      <c r="I98" s="5"/>
      <c r="J98" s="15"/>
      <c r="K98" s="5"/>
      <c r="M98">
        <f t="shared" si="4"/>
        <v>35</v>
      </c>
      <c r="N98">
        <f t="shared" si="5"/>
        <v>35</v>
      </c>
      <c r="O98">
        <f t="shared" si="6"/>
        <v>100</v>
      </c>
      <c r="P98" s="17">
        <f t="shared" si="7"/>
        <v>3500</v>
      </c>
    </row>
    <row r="99" spans="1:16" x14ac:dyDescent="0.25">
      <c r="A99" s="3">
        <v>79</v>
      </c>
      <c r="B99" s="6" t="s">
        <v>24</v>
      </c>
      <c r="C99" s="3"/>
      <c r="D99" s="3"/>
      <c r="E99" s="3"/>
      <c r="F99" s="12">
        <v>43544</v>
      </c>
      <c r="G99" s="12">
        <v>43584</v>
      </c>
      <c r="H99" s="5"/>
      <c r="I99" s="5"/>
      <c r="J99" s="15"/>
      <c r="K99" s="5"/>
      <c r="M99">
        <f t="shared" si="4"/>
        <v>40</v>
      </c>
      <c r="N99">
        <f t="shared" si="5"/>
        <v>40</v>
      </c>
      <c r="O99">
        <f t="shared" si="6"/>
        <v>500</v>
      </c>
      <c r="P99" s="17">
        <f t="shared" si="7"/>
        <v>20000</v>
      </c>
    </row>
    <row r="100" spans="1:16" x14ac:dyDescent="0.25">
      <c r="A100" s="3">
        <v>80</v>
      </c>
      <c r="B100" s="6" t="s">
        <v>25</v>
      </c>
      <c r="C100" s="3"/>
      <c r="D100" s="3"/>
      <c r="E100" s="3"/>
      <c r="F100" s="12">
        <v>43545</v>
      </c>
      <c r="G100" s="12">
        <v>43590</v>
      </c>
      <c r="H100" s="5"/>
      <c r="I100" s="5"/>
      <c r="J100" s="15"/>
      <c r="K100" s="5"/>
      <c r="M100">
        <f t="shared" si="4"/>
        <v>45</v>
      </c>
      <c r="N100">
        <f t="shared" si="5"/>
        <v>45</v>
      </c>
      <c r="O100">
        <f t="shared" si="6"/>
        <v>350</v>
      </c>
      <c r="P100" s="17">
        <f t="shared" si="7"/>
        <v>15750</v>
      </c>
    </row>
    <row r="101" spans="1:16" x14ac:dyDescent="0.25">
      <c r="A101" s="3">
        <v>81</v>
      </c>
      <c r="B101" s="6" t="s">
        <v>26</v>
      </c>
      <c r="C101" s="3"/>
      <c r="D101" s="3"/>
      <c r="E101" s="3"/>
      <c r="F101" s="12">
        <v>43546</v>
      </c>
      <c r="G101" s="12">
        <v>43556</v>
      </c>
      <c r="H101" s="5"/>
      <c r="I101" s="5"/>
      <c r="J101" s="15"/>
      <c r="K101" s="5"/>
      <c r="M101">
        <f t="shared" si="4"/>
        <v>10</v>
      </c>
      <c r="N101">
        <f t="shared" si="5"/>
        <v>10</v>
      </c>
      <c r="O101">
        <f t="shared" si="6"/>
        <v>100</v>
      </c>
      <c r="P101" s="17">
        <f t="shared" si="7"/>
        <v>1000</v>
      </c>
    </row>
    <row r="102" spans="1:16" x14ac:dyDescent="0.25">
      <c r="A102" s="3">
        <v>82</v>
      </c>
      <c r="B102" s="6" t="s">
        <v>27</v>
      </c>
      <c r="C102" s="3"/>
      <c r="D102" s="3"/>
      <c r="E102" s="3"/>
      <c r="F102" s="12">
        <v>43547</v>
      </c>
      <c r="G102" s="12">
        <v>43562</v>
      </c>
      <c r="H102" s="5"/>
      <c r="I102" s="5"/>
      <c r="J102" s="15"/>
      <c r="K102" s="5"/>
      <c r="M102">
        <f t="shared" si="4"/>
        <v>15</v>
      </c>
      <c r="N102">
        <f t="shared" si="5"/>
        <v>15</v>
      </c>
      <c r="O102">
        <f t="shared" si="6"/>
        <v>500</v>
      </c>
      <c r="P102" s="17">
        <f t="shared" si="7"/>
        <v>7500</v>
      </c>
    </row>
    <row r="103" spans="1:16" x14ac:dyDescent="0.25">
      <c r="A103" s="3">
        <v>83</v>
      </c>
      <c r="B103" s="6" t="s">
        <v>28</v>
      </c>
      <c r="C103" s="3"/>
      <c r="D103" s="3"/>
      <c r="E103" s="3"/>
      <c r="F103" s="12">
        <v>43548</v>
      </c>
      <c r="G103" s="12">
        <v>43568</v>
      </c>
      <c r="H103" s="5"/>
      <c r="I103" s="5"/>
      <c r="J103" s="15"/>
      <c r="K103" s="5"/>
      <c r="M103">
        <f t="shared" si="4"/>
        <v>20</v>
      </c>
      <c r="N103">
        <f t="shared" si="5"/>
        <v>20</v>
      </c>
      <c r="O103">
        <f t="shared" si="6"/>
        <v>350</v>
      </c>
      <c r="P103" s="17">
        <f t="shared" si="7"/>
        <v>7000</v>
      </c>
    </row>
    <row r="104" spans="1:16" x14ac:dyDescent="0.25">
      <c r="A104" s="3">
        <v>84</v>
      </c>
      <c r="B104" s="6" t="s">
        <v>28</v>
      </c>
      <c r="C104" s="3"/>
      <c r="D104" s="3"/>
      <c r="E104" s="3"/>
      <c r="F104" s="12">
        <v>43549</v>
      </c>
      <c r="G104" s="12">
        <v>43574</v>
      </c>
      <c r="H104" s="5"/>
      <c r="I104" s="5"/>
      <c r="J104" s="15"/>
      <c r="K104" s="5"/>
      <c r="M104">
        <f t="shared" si="4"/>
        <v>25</v>
      </c>
      <c r="N104">
        <f t="shared" si="5"/>
        <v>25</v>
      </c>
      <c r="O104">
        <f t="shared" si="6"/>
        <v>350</v>
      </c>
      <c r="P104" s="17">
        <f t="shared" si="7"/>
        <v>8750</v>
      </c>
    </row>
    <row r="105" spans="1:16" x14ac:dyDescent="0.25">
      <c r="A105" s="3">
        <v>85</v>
      </c>
      <c r="B105" s="6" t="s">
        <v>27</v>
      </c>
      <c r="C105" s="3"/>
      <c r="D105" s="3"/>
      <c r="E105" s="3"/>
      <c r="F105" s="12">
        <v>43550</v>
      </c>
      <c r="G105" s="12">
        <v>43580</v>
      </c>
      <c r="H105" s="5"/>
      <c r="I105" s="5"/>
      <c r="J105" s="15"/>
      <c r="K105" s="5"/>
      <c r="M105">
        <f t="shared" si="4"/>
        <v>30</v>
      </c>
      <c r="N105">
        <f t="shared" si="5"/>
        <v>30</v>
      </c>
      <c r="O105">
        <f t="shared" si="6"/>
        <v>500</v>
      </c>
      <c r="P105" s="17">
        <f t="shared" si="7"/>
        <v>15000</v>
      </c>
    </row>
    <row r="106" spans="1:16" x14ac:dyDescent="0.25">
      <c r="A106" s="3">
        <v>86</v>
      </c>
      <c r="B106" s="6" t="s">
        <v>25</v>
      </c>
      <c r="C106" s="3"/>
      <c r="D106" s="3"/>
      <c r="E106" s="3"/>
      <c r="F106" s="12">
        <v>43551</v>
      </c>
      <c r="G106" s="12">
        <v>43586</v>
      </c>
      <c r="H106" s="5"/>
      <c r="I106" s="5"/>
      <c r="J106" s="15"/>
      <c r="K106" s="5"/>
      <c r="M106">
        <f t="shared" si="4"/>
        <v>35</v>
      </c>
      <c r="N106">
        <f t="shared" si="5"/>
        <v>35</v>
      </c>
      <c r="O106">
        <f t="shared" si="6"/>
        <v>350</v>
      </c>
      <c r="P106" s="17">
        <f t="shared" si="7"/>
        <v>12250</v>
      </c>
    </row>
    <row r="107" spans="1:16" x14ac:dyDescent="0.25">
      <c r="A107" s="3">
        <v>87</v>
      </c>
      <c r="B107" s="6" t="s">
        <v>23</v>
      </c>
      <c r="C107" s="3"/>
      <c r="D107" s="3"/>
      <c r="E107" s="3"/>
      <c r="F107" s="12">
        <v>43552</v>
      </c>
      <c r="G107" s="12">
        <v>43592</v>
      </c>
      <c r="H107" s="5"/>
      <c r="I107" s="5"/>
      <c r="J107" s="15"/>
      <c r="K107" s="5"/>
      <c r="M107">
        <f t="shared" si="4"/>
        <v>40</v>
      </c>
      <c r="N107">
        <f t="shared" si="5"/>
        <v>40</v>
      </c>
      <c r="O107">
        <f t="shared" si="6"/>
        <v>100</v>
      </c>
      <c r="P107" s="17">
        <f t="shared" si="7"/>
        <v>4000</v>
      </c>
    </row>
    <row r="108" spans="1:16" x14ac:dyDescent="0.25">
      <c r="A108" s="3">
        <v>88</v>
      </c>
      <c r="B108" s="6" t="s">
        <v>28</v>
      </c>
      <c r="C108" s="3"/>
      <c r="D108" s="3"/>
      <c r="E108" s="3"/>
      <c r="F108" s="12">
        <v>43553</v>
      </c>
      <c r="G108" s="12">
        <v>43598</v>
      </c>
      <c r="H108" s="5"/>
      <c r="I108" s="5"/>
      <c r="J108" s="15"/>
      <c r="K108" s="5"/>
      <c r="M108">
        <f t="shared" si="4"/>
        <v>45</v>
      </c>
      <c r="N108">
        <f t="shared" si="5"/>
        <v>45</v>
      </c>
      <c r="O108">
        <f t="shared" si="6"/>
        <v>350</v>
      </c>
      <c r="P108" s="17">
        <f t="shared" si="7"/>
        <v>15750</v>
      </c>
    </row>
    <row r="109" spans="1:16" x14ac:dyDescent="0.25">
      <c r="A109" s="3">
        <v>89</v>
      </c>
      <c r="B109" s="6" t="s">
        <v>28</v>
      </c>
      <c r="C109" s="3"/>
      <c r="D109" s="3"/>
      <c r="E109" s="3"/>
      <c r="F109" s="12">
        <v>43554</v>
      </c>
      <c r="G109" s="12">
        <v>43564</v>
      </c>
      <c r="H109" s="5"/>
      <c r="I109" s="5"/>
      <c r="J109" s="15"/>
      <c r="K109" s="5"/>
      <c r="M109">
        <f t="shared" si="4"/>
        <v>10</v>
      </c>
      <c r="N109">
        <f t="shared" si="5"/>
        <v>10</v>
      </c>
      <c r="O109">
        <f t="shared" si="6"/>
        <v>350</v>
      </c>
      <c r="P109" s="17">
        <f t="shared" si="7"/>
        <v>3500</v>
      </c>
    </row>
    <row r="110" spans="1:16" x14ac:dyDescent="0.25">
      <c r="A110" s="3">
        <v>90</v>
      </c>
      <c r="B110" s="6" t="s">
        <v>27</v>
      </c>
      <c r="C110" s="3"/>
      <c r="D110" s="3"/>
      <c r="E110" s="3"/>
      <c r="F110" s="12">
        <v>43555</v>
      </c>
      <c r="G110" s="12">
        <v>43570</v>
      </c>
      <c r="H110" s="5"/>
      <c r="I110" s="5"/>
      <c r="J110" s="15"/>
      <c r="K110" s="5"/>
      <c r="M110">
        <f t="shared" si="4"/>
        <v>15</v>
      </c>
      <c r="N110">
        <f t="shared" si="5"/>
        <v>15</v>
      </c>
      <c r="O110">
        <f t="shared" si="6"/>
        <v>500</v>
      </c>
      <c r="P110" s="17">
        <f t="shared" si="7"/>
        <v>7500</v>
      </c>
    </row>
    <row r="111" spans="1:16" x14ac:dyDescent="0.25">
      <c r="A111" s="3">
        <v>91</v>
      </c>
      <c r="B111" s="6" t="s">
        <v>24</v>
      </c>
      <c r="C111" s="3"/>
      <c r="D111" s="3"/>
      <c r="E111" s="3"/>
      <c r="F111" s="12">
        <v>43556</v>
      </c>
      <c r="G111" s="12">
        <v>43576</v>
      </c>
      <c r="H111" s="5"/>
      <c r="I111" s="5"/>
      <c r="J111" s="15"/>
      <c r="K111" s="5"/>
      <c r="M111">
        <f t="shared" si="4"/>
        <v>20</v>
      </c>
      <c r="N111">
        <f t="shared" si="5"/>
        <v>20</v>
      </c>
      <c r="O111">
        <f t="shared" si="6"/>
        <v>500</v>
      </c>
      <c r="P111" s="17">
        <f t="shared" si="7"/>
        <v>10000</v>
      </c>
    </row>
    <row r="112" spans="1:16" x14ac:dyDescent="0.25">
      <c r="A112" s="3">
        <v>92</v>
      </c>
      <c r="B112" s="6" t="s">
        <v>25</v>
      </c>
      <c r="C112" s="3"/>
      <c r="D112" s="3"/>
      <c r="E112" s="3"/>
      <c r="F112" s="12">
        <v>43557</v>
      </c>
      <c r="G112" s="12">
        <v>43582</v>
      </c>
      <c r="H112" s="5"/>
      <c r="I112" s="5"/>
      <c r="J112" s="15"/>
      <c r="K112" s="5"/>
      <c r="M112">
        <f t="shared" si="4"/>
        <v>25</v>
      </c>
      <c r="N112">
        <f t="shared" si="5"/>
        <v>25</v>
      </c>
      <c r="O112">
        <f t="shared" si="6"/>
        <v>350</v>
      </c>
      <c r="P112" s="17">
        <f t="shared" si="7"/>
        <v>8750</v>
      </c>
    </row>
    <row r="113" spans="1:16" x14ac:dyDescent="0.25">
      <c r="A113" s="3">
        <v>93</v>
      </c>
      <c r="B113" s="6" t="s">
        <v>26</v>
      </c>
      <c r="C113" s="3"/>
      <c r="D113" s="3"/>
      <c r="E113" s="3"/>
      <c r="F113" s="12">
        <v>43558</v>
      </c>
      <c r="G113" s="12">
        <v>43588</v>
      </c>
      <c r="H113" s="5"/>
      <c r="I113" s="5"/>
      <c r="J113" s="15"/>
      <c r="K113" s="5"/>
      <c r="M113">
        <f t="shared" si="4"/>
        <v>30</v>
      </c>
      <c r="N113">
        <f t="shared" si="5"/>
        <v>30</v>
      </c>
      <c r="O113">
        <f t="shared" si="6"/>
        <v>100</v>
      </c>
      <c r="P113" s="17">
        <f t="shared" si="7"/>
        <v>3000</v>
      </c>
    </row>
    <row r="114" spans="1:16" x14ac:dyDescent="0.25">
      <c r="A114" s="3">
        <v>94</v>
      </c>
      <c r="B114" s="6" t="s">
        <v>23</v>
      </c>
      <c r="C114" s="3"/>
      <c r="D114" s="3"/>
      <c r="E114" s="3"/>
      <c r="F114" s="12">
        <v>43559</v>
      </c>
      <c r="G114" s="12">
        <v>43594</v>
      </c>
      <c r="H114" s="5"/>
      <c r="I114" s="5"/>
      <c r="J114" s="15"/>
      <c r="K114" s="5"/>
      <c r="M114">
        <f t="shared" si="4"/>
        <v>35</v>
      </c>
      <c r="N114">
        <f t="shared" si="5"/>
        <v>35</v>
      </c>
      <c r="O114">
        <f t="shared" si="6"/>
        <v>100</v>
      </c>
      <c r="P114" s="17">
        <f t="shared" si="7"/>
        <v>3500</v>
      </c>
    </row>
    <row r="115" spans="1:16" x14ac:dyDescent="0.25">
      <c r="A115" s="3">
        <v>95</v>
      </c>
      <c r="B115" s="6" t="s">
        <v>23</v>
      </c>
      <c r="C115" s="3"/>
      <c r="D115" s="3"/>
      <c r="E115" s="3"/>
      <c r="F115" s="12">
        <v>43560</v>
      </c>
      <c r="G115" s="12">
        <v>43600</v>
      </c>
      <c r="H115" s="5"/>
      <c r="I115" s="5"/>
      <c r="J115" s="15"/>
      <c r="K115" s="5"/>
      <c r="M115">
        <f t="shared" si="4"/>
        <v>40</v>
      </c>
      <c r="N115">
        <f t="shared" si="5"/>
        <v>40</v>
      </c>
      <c r="O115">
        <f t="shared" si="6"/>
        <v>100</v>
      </c>
      <c r="P115" s="17">
        <f t="shared" si="7"/>
        <v>4000</v>
      </c>
    </row>
    <row r="116" spans="1:16" x14ac:dyDescent="0.25">
      <c r="A116" s="3">
        <v>96</v>
      </c>
      <c r="B116" s="6" t="s">
        <v>24</v>
      </c>
      <c r="C116" s="3"/>
      <c r="D116" s="3"/>
      <c r="E116" s="3"/>
      <c r="F116" s="12">
        <v>43561</v>
      </c>
      <c r="G116" s="12">
        <v>43606</v>
      </c>
      <c r="H116" s="5"/>
      <c r="I116" s="5"/>
      <c r="J116" s="15"/>
      <c r="K116" s="5"/>
      <c r="M116">
        <f t="shared" si="4"/>
        <v>45</v>
      </c>
      <c r="N116">
        <f t="shared" si="5"/>
        <v>45</v>
      </c>
      <c r="O116">
        <f t="shared" si="6"/>
        <v>500</v>
      </c>
      <c r="P116" s="17">
        <f t="shared" si="7"/>
        <v>22500</v>
      </c>
    </row>
    <row r="117" spans="1:16" x14ac:dyDescent="0.25">
      <c r="A117" s="3">
        <v>97</v>
      </c>
      <c r="B117" s="6" t="s">
        <v>25</v>
      </c>
      <c r="C117" s="3"/>
      <c r="D117" s="3"/>
      <c r="E117" s="3"/>
      <c r="F117" s="12">
        <v>43562</v>
      </c>
      <c r="G117" s="12">
        <v>43572</v>
      </c>
      <c r="H117" s="5"/>
      <c r="I117" s="5"/>
      <c r="J117" s="15"/>
      <c r="K117" s="5"/>
      <c r="M117">
        <f t="shared" si="4"/>
        <v>10</v>
      </c>
      <c r="N117">
        <f t="shared" si="5"/>
        <v>10</v>
      </c>
      <c r="O117">
        <f t="shared" si="6"/>
        <v>350</v>
      </c>
      <c r="P117" s="17">
        <f t="shared" si="7"/>
        <v>3500</v>
      </c>
    </row>
    <row r="118" spans="1:16" x14ac:dyDescent="0.25">
      <c r="A118" s="3">
        <v>98</v>
      </c>
      <c r="B118" s="6" t="s">
        <v>26</v>
      </c>
      <c r="C118" s="3"/>
      <c r="D118" s="3"/>
      <c r="E118" s="3"/>
      <c r="F118" s="12">
        <v>43563</v>
      </c>
      <c r="G118" s="12">
        <v>43578</v>
      </c>
      <c r="H118" s="5"/>
      <c r="I118" s="5"/>
      <c r="J118" s="15"/>
      <c r="K118" s="5"/>
      <c r="M118">
        <f t="shared" si="4"/>
        <v>15</v>
      </c>
      <c r="N118">
        <f t="shared" si="5"/>
        <v>15</v>
      </c>
      <c r="O118">
        <f t="shared" si="6"/>
        <v>100</v>
      </c>
      <c r="P118" s="17">
        <f t="shared" si="7"/>
        <v>1500</v>
      </c>
    </row>
    <row r="119" spans="1:16" x14ac:dyDescent="0.25">
      <c r="A119" s="3">
        <v>99</v>
      </c>
      <c r="B119" s="6" t="s">
        <v>27</v>
      </c>
      <c r="C119" s="3"/>
      <c r="D119" s="3"/>
      <c r="E119" s="3"/>
      <c r="F119" s="12">
        <v>43564</v>
      </c>
      <c r="G119" s="12">
        <v>43584</v>
      </c>
      <c r="H119" s="5"/>
      <c r="I119" s="5"/>
      <c r="J119" s="15"/>
      <c r="K119" s="5"/>
      <c r="M119">
        <f t="shared" si="4"/>
        <v>20</v>
      </c>
      <c r="N119">
        <f t="shared" si="5"/>
        <v>20</v>
      </c>
      <c r="O119">
        <f t="shared" si="6"/>
        <v>500</v>
      </c>
      <c r="P119" s="17">
        <f t="shared" si="7"/>
        <v>10000</v>
      </c>
    </row>
    <row r="120" spans="1:16" x14ac:dyDescent="0.25">
      <c r="A120" s="3">
        <v>100</v>
      </c>
      <c r="B120" s="6" t="s">
        <v>28</v>
      </c>
      <c r="C120" s="3"/>
      <c r="D120" s="3"/>
      <c r="E120" s="3"/>
      <c r="F120" s="12">
        <v>43565</v>
      </c>
      <c r="G120" s="12">
        <v>43590</v>
      </c>
      <c r="H120" s="5"/>
      <c r="I120" s="5"/>
      <c r="J120" s="15"/>
      <c r="K120" s="5"/>
      <c r="M120">
        <f t="shared" si="4"/>
        <v>25</v>
      </c>
      <c r="N120">
        <f t="shared" si="5"/>
        <v>25</v>
      </c>
      <c r="O120">
        <f t="shared" si="6"/>
        <v>350</v>
      </c>
      <c r="P120" s="17">
        <f t="shared" si="7"/>
        <v>8750</v>
      </c>
    </row>
    <row r="121" spans="1:16" x14ac:dyDescent="0.25">
      <c r="A121" s="3">
        <v>101</v>
      </c>
      <c r="B121" s="6" t="s">
        <v>28</v>
      </c>
      <c r="C121" s="3"/>
      <c r="D121" s="3"/>
      <c r="E121" s="3"/>
      <c r="F121" s="12">
        <v>43566</v>
      </c>
      <c r="G121" s="12">
        <v>43596</v>
      </c>
      <c r="H121" s="5"/>
      <c r="I121" s="5"/>
      <c r="J121" s="15"/>
      <c r="K121" s="5"/>
      <c r="M121">
        <f t="shared" si="4"/>
        <v>30</v>
      </c>
      <c r="N121">
        <f t="shared" si="5"/>
        <v>30</v>
      </c>
      <c r="O121">
        <f t="shared" si="6"/>
        <v>350</v>
      </c>
      <c r="P121" s="17">
        <f t="shared" si="7"/>
        <v>10500</v>
      </c>
    </row>
    <row r="122" spans="1:16" x14ac:dyDescent="0.25">
      <c r="A122" s="3">
        <v>102</v>
      </c>
      <c r="B122" s="6" t="s">
        <v>27</v>
      </c>
      <c r="C122" s="3"/>
      <c r="D122" s="3"/>
      <c r="E122" s="3"/>
      <c r="F122" s="12">
        <v>43567</v>
      </c>
      <c r="G122" s="12">
        <v>43602</v>
      </c>
      <c r="H122" s="5"/>
      <c r="I122" s="5"/>
      <c r="J122" s="15"/>
      <c r="K122" s="5"/>
      <c r="M122">
        <f t="shared" si="4"/>
        <v>35</v>
      </c>
      <c r="N122">
        <f t="shared" si="5"/>
        <v>35</v>
      </c>
      <c r="O122">
        <f t="shared" si="6"/>
        <v>500</v>
      </c>
      <c r="P122" s="17">
        <f t="shared" si="7"/>
        <v>17500</v>
      </c>
    </row>
    <row r="123" spans="1:16" x14ac:dyDescent="0.25">
      <c r="A123" s="3">
        <v>103</v>
      </c>
      <c r="B123" s="6" t="s">
        <v>25</v>
      </c>
      <c r="C123" s="3"/>
      <c r="D123" s="3"/>
      <c r="E123" s="3"/>
      <c r="F123" s="12">
        <v>43568</v>
      </c>
      <c r="G123" s="12">
        <v>43608</v>
      </c>
      <c r="H123" s="5"/>
      <c r="I123" s="5"/>
      <c r="J123" s="15"/>
      <c r="K123" s="5"/>
      <c r="M123">
        <f t="shared" si="4"/>
        <v>40</v>
      </c>
      <c r="N123">
        <f t="shared" si="5"/>
        <v>40</v>
      </c>
      <c r="O123">
        <f t="shared" si="6"/>
        <v>350</v>
      </c>
      <c r="P123" s="17">
        <f t="shared" si="7"/>
        <v>14000</v>
      </c>
    </row>
    <row r="124" spans="1:16" x14ac:dyDescent="0.25">
      <c r="A124" s="3">
        <v>104</v>
      </c>
      <c r="B124" s="6" t="s">
        <v>23</v>
      </c>
      <c r="C124" s="3"/>
      <c r="D124" s="3"/>
      <c r="E124" s="3"/>
      <c r="F124" s="12">
        <v>43569</v>
      </c>
      <c r="G124" s="12">
        <v>43614</v>
      </c>
      <c r="H124" s="5"/>
      <c r="I124" s="5"/>
      <c r="J124" s="15"/>
      <c r="K124" s="5"/>
      <c r="M124">
        <f t="shared" si="4"/>
        <v>45</v>
      </c>
      <c r="N124">
        <f t="shared" si="5"/>
        <v>45</v>
      </c>
      <c r="O124">
        <f t="shared" si="6"/>
        <v>100</v>
      </c>
      <c r="P124" s="17">
        <f t="shared" si="7"/>
        <v>4500</v>
      </c>
    </row>
    <row r="125" spans="1:16" x14ac:dyDescent="0.25">
      <c r="A125" s="3">
        <v>105</v>
      </c>
      <c r="B125" s="6" t="s">
        <v>28</v>
      </c>
      <c r="C125" s="3"/>
      <c r="D125" s="3"/>
      <c r="E125" s="3"/>
      <c r="F125" s="12">
        <v>43570</v>
      </c>
      <c r="G125" s="12">
        <v>43580</v>
      </c>
      <c r="H125" s="5"/>
      <c r="I125" s="5"/>
      <c r="J125" s="15"/>
      <c r="K125" s="5"/>
      <c r="M125">
        <f t="shared" si="4"/>
        <v>10</v>
      </c>
      <c r="N125">
        <f t="shared" si="5"/>
        <v>10</v>
      </c>
      <c r="O125">
        <f t="shared" si="6"/>
        <v>350</v>
      </c>
      <c r="P125" s="17">
        <f t="shared" si="7"/>
        <v>3500</v>
      </c>
    </row>
    <row r="126" spans="1:16" x14ac:dyDescent="0.25">
      <c r="A126" s="3">
        <v>106</v>
      </c>
      <c r="B126" s="6" t="s">
        <v>28</v>
      </c>
      <c r="C126" s="3"/>
      <c r="D126" s="3"/>
      <c r="E126" s="3"/>
      <c r="F126" s="12">
        <v>43571</v>
      </c>
      <c r="G126" s="12">
        <v>43586</v>
      </c>
      <c r="H126" s="5"/>
      <c r="I126" s="5"/>
      <c r="J126" s="15"/>
      <c r="K126" s="5"/>
      <c r="M126">
        <f t="shared" si="4"/>
        <v>15</v>
      </c>
      <c r="N126">
        <f t="shared" si="5"/>
        <v>15</v>
      </c>
      <c r="O126">
        <f t="shared" si="6"/>
        <v>350</v>
      </c>
      <c r="P126" s="17">
        <f t="shared" si="7"/>
        <v>5250</v>
      </c>
    </row>
    <row r="127" spans="1:16" x14ac:dyDescent="0.25">
      <c r="A127" s="3">
        <v>107</v>
      </c>
      <c r="B127" s="6" t="s">
        <v>27</v>
      </c>
      <c r="C127" s="3"/>
      <c r="D127" s="3"/>
      <c r="E127" s="3"/>
      <c r="F127" s="12">
        <v>43572</v>
      </c>
      <c r="G127" s="12">
        <v>43592</v>
      </c>
      <c r="H127" s="5"/>
      <c r="I127" s="5"/>
      <c r="J127" s="15"/>
      <c r="K127" s="5"/>
      <c r="M127">
        <f t="shared" si="4"/>
        <v>20</v>
      </c>
      <c r="N127">
        <f t="shared" si="5"/>
        <v>20</v>
      </c>
      <c r="O127">
        <f t="shared" si="6"/>
        <v>500</v>
      </c>
      <c r="P127" s="17">
        <f t="shared" si="7"/>
        <v>10000</v>
      </c>
    </row>
    <row r="128" spans="1:16" x14ac:dyDescent="0.25">
      <c r="A128" s="3">
        <v>108</v>
      </c>
      <c r="B128" s="6" t="s">
        <v>24</v>
      </c>
      <c r="C128" s="3"/>
      <c r="D128" s="3"/>
      <c r="E128" s="3"/>
      <c r="F128" s="12">
        <v>43573</v>
      </c>
      <c r="G128" s="12">
        <v>43598</v>
      </c>
      <c r="H128" s="5"/>
      <c r="I128" s="5"/>
      <c r="J128" s="15"/>
      <c r="K128" s="5"/>
      <c r="M128">
        <f t="shared" si="4"/>
        <v>25</v>
      </c>
      <c r="N128">
        <f t="shared" si="5"/>
        <v>25</v>
      </c>
      <c r="O128">
        <f t="shared" si="6"/>
        <v>500</v>
      </c>
      <c r="P128" s="17">
        <f t="shared" si="7"/>
        <v>12500</v>
      </c>
    </row>
    <row r="129" spans="1:16" x14ac:dyDescent="0.25">
      <c r="A129" s="3">
        <v>109</v>
      </c>
      <c r="B129" s="6" t="s">
        <v>25</v>
      </c>
      <c r="C129" s="3"/>
      <c r="D129" s="3"/>
      <c r="E129" s="3"/>
      <c r="F129" s="12">
        <v>43574</v>
      </c>
      <c r="G129" s="12">
        <v>43604</v>
      </c>
      <c r="H129" s="5"/>
      <c r="I129" s="5"/>
      <c r="J129" s="15"/>
      <c r="K129" s="5"/>
      <c r="M129">
        <f t="shared" si="4"/>
        <v>30</v>
      </c>
      <c r="N129">
        <f t="shared" si="5"/>
        <v>30</v>
      </c>
      <c r="O129">
        <f t="shared" si="6"/>
        <v>350</v>
      </c>
      <c r="P129" s="17">
        <f t="shared" si="7"/>
        <v>10500</v>
      </c>
    </row>
    <row r="130" spans="1:16" x14ac:dyDescent="0.25">
      <c r="A130" s="3">
        <v>110</v>
      </c>
      <c r="B130" s="6" t="s">
        <v>26</v>
      </c>
      <c r="C130" s="3"/>
      <c r="D130" s="3"/>
      <c r="E130" s="3"/>
      <c r="F130" s="12">
        <v>43575</v>
      </c>
      <c r="G130" s="12">
        <v>43610</v>
      </c>
      <c r="H130" s="5"/>
      <c r="I130" s="5"/>
      <c r="J130" s="15"/>
      <c r="K130" s="5"/>
      <c r="M130">
        <f t="shared" si="4"/>
        <v>35</v>
      </c>
      <c r="N130">
        <f t="shared" si="5"/>
        <v>35</v>
      </c>
      <c r="O130">
        <f t="shared" si="6"/>
        <v>100</v>
      </c>
      <c r="P130" s="17">
        <f t="shared" si="7"/>
        <v>3500</v>
      </c>
    </row>
    <row r="131" spans="1:16" x14ac:dyDescent="0.25">
      <c r="A131" s="3">
        <v>111</v>
      </c>
      <c r="B131" s="6" t="s">
        <v>23</v>
      </c>
      <c r="C131" s="3"/>
      <c r="D131" s="3"/>
      <c r="E131" s="3"/>
      <c r="F131" s="12">
        <v>43576</v>
      </c>
      <c r="G131" s="12">
        <v>43616</v>
      </c>
      <c r="H131" s="5"/>
      <c r="I131" s="5"/>
      <c r="J131" s="15"/>
      <c r="K131" s="5"/>
      <c r="M131">
        <f t="shared" si="4"/>
        <v>40</v>
      </c>
      <c r="N131">
        <f t="shared" si="5"/>
        <v>40</v>
      </c>
      <c r="O131">
        <f t="shared" si="6"/>
        <v>100</v>
      </c>
      <c r="P131" s="17">
        <f t="shared" si="7"/>
        <v>4000</v>
      </c>
    </row>
    <row r="132" spans="1:16" x14ac:dyDescent="0.25">
      <c r="A132" s="3">
        <v>112</v>
      </c>
      <c r="B132" s="6" t="s">
        <v>24</v>
      </c>
      <c r="C132" s="3"/>
      <c r="D132" s="3"/>
      <c r="E132" s="3"/>
      <c r="F132" s="12">
        <v>43577</v>
      </c>
      <c r="G132" s="12">
        <v>43622</v>
      </c>
      <c r="H132" s="5"/>
      <c r="I132" s="5"/>
      <c r="J132" s="15"/>
      <c r="K132" s="5"/>
      <c r="M132">
        <f t="shared" si="4"/>
        <v>45</v>
      </c>
      <c r="N132">
        <f t="shared" si="5"/>
        <v>45</v>
      </c>
      <c r="O132">
        <f t="shared" si="6"/>
        <v>500</v>
      </c>
      <c r="P132" s="17">
        <f t="shared" si="7"/>
        <v>22500</v>
      </c>
    </row>
    <row r="133" spans="1:16" x14ac:dyDescent="0.25">
      <c r="A133" s="3">
        <v>113</v>
      </c>
      <c r="B133" s="6" t="s">
        <v>25</v>
      </c>
      <c r="C133" s="3"/>
      <c r="D133" s="3"/>
      <c r="E133" s="3"/>
      <c r="F133" s="12">
        <v>43578</v>
      </c>
      <c r="G133" s="12">
        <v>43588</v>
      </c>
      <c r="H133" s="5"/>
      <c r="I133" s="5"/>
      <c r="J133" s="15"/>
      <c r="K133" s="5"/>
      <c r="M133">
        <f t="shared" si="4"/>
        <v>10</v>
      </c>
      <c r="N133">
        <f t="shared" si="5"/>
        <v>10</v>
      </c>
      <c r="O133">
        <f t="shared" si="6"/>
        <v>350</v>
      </c>
      <c r="P133" s="17">
        <f t="shared" si="7"/>
        <v>3500</v>
      </c>
    </row>
    <row r="134" spans="1:16" x14ac:dyDescent="0.25">
      <c r="A134" s="3">
        <v>114</v>
      </c>
      <c r="B134" s="6" t="s">
        <v>26</v>
      </c>
      <c r="C134" s="3"/>
      <c r="D134" s="3"/>
      <c r="E134" s="3"/>
      <c r="F134" s="12">
        <v>43579</v>
      </c>
      <c r="G134" s="12">
        <v>43594</v>
      </c>
      <c r="H134" s="5"/>
      <c r="I134" s="5"/>
      <c r="J134" s="15"/>
      <c r="K134" s="5"/>
      <c r="M134">
        <f t="shared" si="4"/>
        <v>15</v>
      </c>
      <c r="N134">
        <f t="shared" si="5"/>
        <v>15</v>
      </c>
      <c r="O134">
        <f t="shared" si="6"/>
        <v>100</v>
      </c>
      <c r="P134" s="17">
        <f t="shared" si="7"/>
        <v>1500</v>
      </c>
    </row>
    <row r="135" spans="1:16" x14ac:dyDescent="0.25">
      <c r="A135" s="3">
        <v>115</v>
      </c>
      <c r="B135" s="6" t="s">
        <v>27</v>
      </c>
      <c r="C135" s="3"/>
      <c r="D135" s="3"/>
      <c r="E135" s="3"/>
      <c r="F135" s="12">
        <v>43580</v>
      </c>
      <c r="G135" s="12">
        <v>43600</v>
      </c>
      <c r="H135" s="5"/>
      <c r="I135" s="5"/>
      <c r="J135" s="15"/>
      <c r="K135" s="5"/>
      <c r="M135">
        <f t="shared" si="4"/>
        <v>20</v>
      </c>
      <c r="N135">
        <f t="shared" si="5"/>
        <v>20</v>
      </c>
      <c r="O135">
        <f t="shared" si="6"/>
        <v>500</v>
      </c>
      <c r="P135" s="17">
        <f t="shared" si="7"/>
        <v>10000</v>
      </c>
    </row>
    <row r="136" spans="1:16" x14ac:dyDescent="0.25">
      <c r="A136" s="3">
        <v>116</v>
      </c>
      <c r="B136" s="6" t="s">
        <v>28</v>
      </c>
      <c r="C136" s="3"/>
      <c r="D136" s="3"/>
      <c r="E136" s="3"/>
      <c r="F136" s="12">
        <v>43581</v>
      </c>
      <c r="G136" s="12">
        <v>43606</v>
      </c>
      <c r="H136" s="5"/>
      <c r="I136" s="5"/>
      <c r="J136" s="15"/>
      <c r="K136" s="5"/>
      <c r="M136">
        <f t="shared" si="4"/>
        <v>25</v>
      </c>
      <c r="N136">
        <f t="shared" si="5"/>
        <v>25</v>
      </c>
      <c r="O136">
        <f t="shared" si="6"/>
        <v>350</v>
      </c>
      <c r="P136" s="17">
        <f t="shared" si="7"/>
        <v>8750</v>
      </c>
    </row>
    <row r="137" spans="1:16" x14ac:dyDescent="0.25">
      <c r="A137" s="3">
        <v>117</v>
      </c>
      <c r="B137" s="6" t="s">
        <v>28</v>
      </c>
      <c r="C137" s="3"/>
      <c r="D137" s="3"/>
      <c r="E137" s="3"/>
      <c r="F137" s="12">
        <v>43582</v>
      </c>
      <c r="G137" s="12">
        <v>43612</v>
      </c>
      <c r="H137" s="5"/>
      <c r="I137" s="5"/>
      <c r="J137" s="15"/>
      <c r="K137" s="5"/>
      <c r="M137">
        <f t="shared" si="4"/>
        <v>30</v>
      </c>
      <c r="N137">
        <f t="shared" si="5"/>
        <v>30</v>
      </c>
      <c r="O137">
        <f t="shared" si="6"/>
        <v>350</v>
      </c>
      <c r="P137" s="17">
        <f t="shared" si="7"/>
        <v>10500</v>
      </c>
    </row>
    <row r="138" spans="1:16" x14ac:dyDescent="0.25">
      <c r="A138" s="3">
        <v>118</v>
      </c>
      <c r="B138" s="6" t="s">
        <v>28</v>
      </c>
      <c r="C138" s="3"/>
      <c r="D138" s="3"/>
      <c r="E138" s="3"/>
      <c r="F138" s="12">
        <v>43583</v>
      </c>
      <c r="G138" s="12">
        <v>43618</v>
      </c>
      <c r="H138" s="5"/>
      <c r="I138" s="5"/>
      <c r="J138" s="15"/>
      <c r="K138" s="5"/>
      <c r="M138">
        <f t="shared" si="4"/>
        <v>35</v>
      </c>
      <c r="N138">
        <f t="shared" si="5"/>
        <v>35</v>
      </c>
      <c r="O138">
        <f t="shared" si="6"/>
        <v>350</v>
      </c>
      <c r="P138" s="17">
        <f t="shared" si="7"/>
        <v>12250</v>
      </c>
    </row>
    <row r="139" spans="1:16" x14ac:dyDescent="0.25">
      <c r="A139" s="3">
        <v>119</v>
      </c>
      <c r="B139" s="6" t="s">
        <v>27</v>
      </c>
      <c r="C139" s="3"/>
      <c r="D139" s="3"/>
      <c r="E139" s="3"/>
      <c r="F139" s="12">
        <v>43584</v>
      </c>
      <c r="G139" s="12">
        <v>43624</v>
      </c>
      <c r="H139" s="5"/>
      <c r="I139" s="5"/>
      <c r="J139" s="15"/>
      <c r="K139" s="5"/>
      <c r="M139">
        <f t="shared" si="4"/>
        <v>40</v>
      </c>
      <c r="N139">
        <f t="shared" si="5"/>
        <v>40</v>
      </c>
      <c r="O139">
        <f t="shared" si="6"/>
        <v>500</v>
      </c>
      <c r="P139" s="17">
        <f t="shared" si="7"/>
        <v>20000</v>
      </c>
    </row>
    <row r="140" spans="1:16" x14ac:dyDescent="0.25">
      <c r="A140" s="3">
        <v>120</v>
      </c>
      <c r="B140" s="6" t="s">
        <v>24</v>
      </c>
      <c r="C140" s="3"/>
      <c r="D140" s="3"/>
      <c r="E140" s="3"/>
      <c r="F140" s="12">
        <v>43585</v>
      </c>
      <c r="G140" s="12">
        <v>43630</v>
      </c>
      <c r="H140" s="5"/>
      <c r="I140" s="5"/>
      <c r="J140" s="15"/>
      <c r="K140" s="5"/>
      <c r="M140">
        <f t="shared" si="4"/>
        <v>45</v>
      </c>
      <c r="N140">
        <f t="shared" si="5"/>
        <v>45</v>
      </c>
      <c r="O140">
        <f t="shared" si="6"/>
        <v>500</v>
      </c>
      <c r="P140" s="17">
        <f t="shared" si="7"/>
        <v>22500</v>
      </c>
    </row>
    <row r="141" spans="1:16" x14ac:dyDescent="0.25">
      <c r="A141" s="3">
        <v>121</v>
      </c>
      <c r="B141" s="6" t="s">
        <v>25</v>
      </c>
      <c r="C141" s="3"/>
      <c r="D141" s="3"/>
      <c r="E141" s="3"/>
      <c r="F141" s="12">
        <v>43586</v>
      </c>
      <c r="G141" s="12">
        <v>43596</v>
      </c>
      <c r="H141" s="5"/>
      <c r="I141" s="5"/>
      <c r="J141" s="15"/>
      <c r="K141" s="5"/>
      <c r="M141">
        <f t="shared" si="4"/>
        <v>10</v>
      </c>
      <c r="N141">
        <f t="shared" si="5"/>
        <v>10</v>
      </c>
      <c r="O141">
        <f t="shared" si="6"/>
        <v>350</v>
      </c>
      <c r="P141" s="17">
        <f t="shared" si="7"/>
        <v>3500</v>
      </c>
    </row>
    <row r="142" spans="1:16" x14ac:dyDescent="0.25">
      <c r="A142" s="3">
        <v>122</v>
      </c>
      <c r="B142" s="6" t="s">
        <v>26</v>
      </c>
      <c r="C142" s="3"/>
      <c r="D142" s="3"/>
      <c r="E142" s="3"/>
      <c r="F142" s="12">
        <v>43587</v>
      </c>
      <c r="G142" s="12">
        <v>43602</v>
      </c>
      <c r="H142" s="5"/>
      <c r="I142" s="5"/>
      <c r="J142" s="15"/>
      <c r="K142" s="5"/>
      <c r="M142">
        <f t="shared" si="4"/>
        <v>15</v>
      </c>
      <c r="N142">
        <f t="shared" si="5"/>
        <v>15</v>
      </c>
      <c r="O142">
        <f t="shared" si="6"/>
        <v>100</v>
      </c>
      <c r="P142" s="17">
        <f t="shared" si="7"/>
        <v>1500</v>
      </c>
    </row>
    <row r="143" spans="1:16" x14ac:dyDescent="0.25">
      <c r="A143" s="3">
        <v>123</v>
      </c>
      <c r="B143" s="6" t="s">
        <v>23</v>
      </c>
      <c r="C143" s="3"/>
      <c r="D143" s="3"/>
      <c r="E143" s="3"/>
      <c r="F143" s="12">
        <v>43588</v>
      </c>
      <c r="G143" s="12">
        <v>43608</v>
      </c>
      <c r="H143" s="5"/>
      <c r="I143" s="5"/>
      <c r="J143" s="15"/>
      <c r="K143" s="5"/>
      <c r="M143">
        <f t="shared" si="4"/>
        <v>20</v>
      </c>
      <c r="N143">
        <f t="shared" si="5"/>
        <v>20</v>
      </c>
      <c r="O143">
        <f t="shared" si="6"/>
        <v>100</v>
      </c>
      <c r="P143" s="17">
        <f t="shared" si="7"/>
        <v>2000</v>
      </c>
    </row>
    <row r="144" spans="1:16" x14ac:dyDescent="0.25">
      <c r="A144" s="3">
        <v>124</v>
      </c>
      <c r="B144" s="6" t="s">
        <v>24</v>
      </c>
      <c r="C144" s="3"/>
      <c r="D144" s="3"/>
      <c r="E144" s="3"/>
      <c r="F144" s="12">
        <v>43589</v>
      </c>
      <c r="G144" s="12">
        <v>43614</v>
      </c>
      <c r="H144" s="5"/>
      <c r="I144" s="5"/>
      <c r="J144" s="15"/>
      <c r="K144" s="5"/>
      <c r="M144">
        <f t="shared" si="4"/>
        <v>25</v>
      </c>
      <c r="N144">
        <f t="shared" si="5"/>
        <v>25</v>
      </c>
      <c r="O144">
        <f t="shared" si="6"/>
        <v>500</v>
      </c>
      <c r="P144" s="17">
        <f t="shared" si="7"/>
        <v>12500</v>
      </c>
    </row>
    <row r="145" spans="1:16" x14ac:dyDescent="0.25">
      <c r="A145" s="3">
        <v>125</v>
      </c>
      <c r="B145" s="6" t="s">
        <v>23</v>
      </c>
      <c r="C145" s="3"/>
      <c r="D145" s="3"/>
      <c r="E145" s="3"/>
      <c r="F145" s="12">
        <v>43590</v>
      </c>
      <c r="G145" s="12">
        <v>43620</v>
      </c>
      <c r="H145" s="5"/>
      <c r="I145" s="5"/>
      <c r="J145" s="15"/>
      <c r="K145" s="5"/>
      <c r="M145">
        <f t="shared" si="4"/>
        <v>30</v>
      </c>
      <c r="N145">
        <f t="shared" si="5"/>
        <v>30</v>
      </c>
      <c r="O145">
        <f t="shared" si="6"/>
        <v>100</v>
      </c>
      <c r="P145" s="17">
        <f t="shared" si="7"/>
        <v>3000</v>
      </c>
    </row>
    <row r="146" spans="1:16" x14ac:dyDescent="0.25">
      <c r="A146" s="3">
        <v>126</v>
      </c>
      <c r="B146" s="6" t="s">
        <v>24</v>
      </c>
      <c r="C146" s="3"/>
      <c r="D146" s="3"/>
      <c r="E146" s="3"/>
      <c r="F146" s="12">
        <v>43591</v>
      </c>
      <c r="G146" s="12">
        <v>43626</v>
      </c>
      <c r="H146" s="5"/>
      <c r="I146" s="5"/>
      <c r="J146" s="15"/>
      <c r="K146" s="5"/>
      <c r="M146">
        <f t="shared" si="4"/>
        <v>35</v>
      </c>
      <c r="N146">
        <f t="shared" si="5"/>
        <v>35</v>
      </c>
      <c r="O146">
        <f t="shared" si="6"/>
        <v>500</v>
      </c>
      <c r="P146" s="17">
        <f t="shared" si="7"/>
        <v>17500</v>
      </c>
    </row>
    <row r="147" spans="1:16" x14ac:dyDescent="0.25">
      <c r="A147" s="3">
        <v>127</v>
      </c>
      <c r="B147" s="6" t="s">
        <v>25</v>
      </c>
      <c r="C147" s="3"/>
      <c r="D147" s="3"/>
      <c r="E147" s="3"/>
      <c r="F147" s="12">
        <v>43592</v>
      </c>
      <c r="G147" s="12">
        <v>43632</v>
      </c>
      <c r="H147" s="5"/>
      <c r="I147" s="5"/>
      <c r="J147" s="15"/>
      <c r="K147" s="5"/>
      <c r="M147">
        <f t="shared" si="4"/>
        <v>40</v>
      </c>
      <c r="N147">
        <f t="shared" si="5"/>
        <v>40</v>
      </c>
      <c r="O147">
        <f t="shared" si="6"/>
        <v>350</v>
      </c>
      <c r="P147" s="17">
        <f t="shared" si="7"/>
        <v>14000</v>
      </c>
    </row>
    <row r="148" spans="1:16" x14ac:dyDescent="0.25">
      <c r="A148" s="3">
        <v>128</v>
      </c>
      <c r="B148" s="6" t="s">
        <v>26</v>
      </c>
      <c r="C148" s="3"/>
      <c r="D148" s="3"/>
      <c r="E148" s="3"/>
      <c r="F148" s="12">
        <v>43593</v>
      </c>
      <c r="G148" s="12">
        <v>43638</v>
      </c>
      <c r="H148" s="5"/>
      <c r="I148" s="5"/>
      <c r="J148" s="15"/>
      <c r="K148" s="5"/>
      <c r="M148">
        <f t="shared" si="4"/>
        <v>45</v>
      </c>
      <c r="N148">
        <f t="shared" si="5"/>
        <v>45</v>
      </c>
      <c r="O148">
        <f t="shared" si="6"/>
        <v>100</v>
      </c>
      <c r="P148" s="17">
        <f t="shared" si="7"/>
        <v>4500</v>
      </c>
    </row>
    <row r="149" spans="1:16" x14ac:dyDescent="0.25">
      <c r="A149" s="3">
        <v>129</v>
      </c>
      <c r="B149" s="6" t="s">
        <v>27</v>
      </c>
      <c r="C149" s="3"/>
      <c r="D149" s="3"/>
      <c r="E149" s="3"/>
      <c r="F149" s="12">
        <v>43594</v>
      </c>
      <c r="G149" s="12">
        <v>43604</v>
      </c>
      <c r="H149" s="5"/>
      <c r="I149" s="5"/>
      <c r="J149" s="15"/>
      <c r="K149" s="5"/>
      <c r="M149">
        <f t="shared" si="4"/>
        <v>10</v>
      </c>
      <c r="N149">
        <f t="shared" si="5"/>
        <v>10</v>
      </c>
      <c r="O149">
        <f t="shared" si="6"/>
        <v>500</v>
      </c>
      <c r="P149" s="17">
        <f t="shared" si="7"/>
        <v>5000</v>
      </c>
    </row>
    <row r="150" spans="1:16" x14ac:dyDescent="0.25">
      <c r="A150" s="3">
        <v>130</v>
      </c>
      <c r="B150" s="6" t="s">
        <v>28</v>
      </c>
      <c r="C150" s="3"/>
      <c r="D150" s="3"/>
      <c r="E150" s="3"/>
      <c r="F150" s="12">
        <v>43595</v>
      </c>
      <c r="G150" s="12">
        <v>43610</v>
      </c>
      <c r="H150" s="5"/>
      <c r="I150" s="5"/>
      <c r="J150" s="15"/>
      <c r="K150" s="5"/>
      <c r="M150">
        <f t="shared" ref="M150:M205" si="8">G150-F150</f>
        <v>15</v>
      </c>
      <c r="N150">
        <f t="shared" ref="N150:N205" si="9">M150-E150</f>
        <v>15</v>
      </c>
      <c r="O150">
        <f t="shared" ref="O150:O205" si="10">VLOOKUP(LEFT(B150,2),$B$3:$F$5,5,0)</f>
        <v>350</v>
      </c>
      <c r="P150" s="17">
        <f t="shared" ref="P150:P205" si="11">IF(N150&gt;=0,O150*N150,0)</f>
        <v>5250</v>
      </c>
    </row>
    <row r="151" spans="1:16" x14ac:dyDescent="0.25">
      <c r="A151" s="3">
        <v>131</v>
      </c>
      <c r="B151" s="6" t="s">
        <v>28</v>
      </c>
      <c r="C151" s="3"/>
      <c r="D151" s="3"/>
      <c r="E151" s="3"/>
      <c r="F151" s="12">
        <v>43596</v>
      </c>
      <c r="G151" s="12">
        <v>43616</v>
      </c>
      <c r="H151" s="5"/>
      <c r="I151" s="5"/>
      <c r="J151" s="15"/>
      <c r="K151" s="5"/>
      <c r="M151">
        <f t="shared" si="8"/>
        <v>20</v>
      </c>
      <c r="N151">
        <f t="shared" si="9"/>
        <v>20</v>
      </c>
      <c r="O151">
        <f t="shared" si="10"/>
        <v>350</v>
      </c>
      <c r="P151" s="17">
        <f t="shared" si="11"/>
        <v>7000</v>
      </c>
    </row>
    <row r="152" spans="1:16" x14ac:dyDescent="0.25">
      <c r="A152" s="3">
        <v>132</v>
      </c>
      <c r="B152" s="6" t="s">
        <v>27</v>
      </c>
      <c r="C152" s="3"/>
      <c r="D152" s="3"/>
      <c r="E152" s="3"/>
      <c r="F152" s="12">
        <v>43597</v>
      </c>
      <c r="G152" s="12">
        <v>43622</v>
      </c>
      <c r="H152" s="5"/>
      <c r="I152" s="5"/>
      <c r="J152" s="15"/>
      <c r="K152" s="5"/>
      <c r="M152">
        <f t="shared" si="8"/>
        <v>25</v>
      </c>
      <c r="N152">
        <f t="shared" si="9"/>
        <v>25</v>
      </c>
      <c r="O152">
        <f t="shared" si="10"/>
        <v>500</v>
      </c>
      <c r="P152" s="17">
        <f t="shared" si="11"/>
        <v>12500</v>
      </c>
    </row>
    <row r="153" spans="1:16" x14ac:dyDescent="0.25">
      <c r="A153" s="3">
        <v>133</v>
      </c>
      <c r="B153" s="6" t="s">
        <v>25</v>
      </c>
      <c r="C153" s="3"/>
      <c r="D153" s="3"/>
      <c r="E153" s="3"/>
      <c r="F153" s="12">
        <v>43598</v>
      </c>
      <c r="G153" s="12">
        <v>43628</v>
      </c>
      <c r="H153" s="5"/>
      <c r="I153" s="5"/>
      <c r="J153" s="15"/>
      <c r="K153" s="5"/>
      <c r="M153">
        <f t="shared" si="8"/>
        <v>30</v>
      </c>
      <c r="N153">
        <f t="shared" si="9"/>
        <v>30</v>
      </c>
      <c r="O153">
        <f t="shared" si="10"/>
        <v>350</v>
      </c>
      <c r="P153" s="17">
        <f t="shared" si="11"/>
        <v>10500</v>
      </c>
    </row>
    <row r="154" spans="1:16" x14ac:dyDescent="0.25">
      <c r="A154" s="3">
        <v>134</v>
      </c>
      <c r="B154" s="6" t="s">
        <v>23</v>
      </c>
      <c r="C154" s="3"/>
      <c r="D154" s="3"/>
      <c r="E154" s="3"/>
      <c r="F154" s="12">
        <v>43599</v>
      </c>
      <c r="G154" s="12">
        <v>43634</v>
      </c>
      <c r="H154" s="5"/>
      <c r="I154" s="5"/>
      <c r="J154" s="15"/>
      <c r="K154" s="5"/>
      <c r="M154">
        <f t="shared" si="8"/>
        <v>35</v>
      </c>
      <c r="N154">
        <f t="shared" si="9"/>
        <v>35</v>
      </c>
      <c r="O154">
        <f t="shared" si="10"/>
        <v>100</v>
      </c>
      <c r="P154" s="17">
        <f t="shared" si="11"/>
        <v>3500</v>
      </c>
    </row>
    <row r="155" spans="1:16" x14ac:dyDescent="0.25">
      <c r="A155" s="3">
        <v>135</v>
      </c>
      <c r="B155" s="6" t="s">
        <v>28</v>
      </c>
      <c r="C155" s="3"/>
      <c r="D155" s="3"/>
      <c r="E155" s="3"/>
      <c r="F155" s="12">
        <v>43600</v>
      </c>
      <c r="G155" s="12">
        <v>43640</v>
      </c>
      <c r="H155" s="5"/>
      <c r="I155" s="5"/>
      <c r="J155" s="15"/>
      <c r="K155" s="5"/>
      <c r="M155">
        <f t="shared" si="8"/>
        <v>40</v>
      </c>
      <c r="N155">
        <f t="shared" si="9"/>
        <v>40</v>
      </c>
      <c r="O155">
        <f t="shared" si="10"/>
        <v>350</v>
      </c>
      <c r="P155" s="17">
        <f t="shared" si="11"/>
        <v>14000</v>
      </c>
    </row>
    <row r="156" spans="1:16" x14ac:dyDescent="0.25">
      <c r="A156" s="3">
        <v>136</v>
      </c>
      <c r="B156" s="6" t="s">
        <v>28</v>
      </c>
      <c r="C156" s="3"/>
      <c r="D156" s="3"/>
      <c r="E156" s="3"/>
      <c r="F156" s="12">
        <v>43601</v>
      </c>
      <c r="G156" s="12">
        <v>43646</v>
      </c>
      <c r="H156" s="5"/>
      <c r="I156" s="5"/>
      <c r="J156" s="15"/>
      <c r="K156" s="5"/>
      <c r="M156">
        <f t="shared" si="8"/>
        <v>45</v>
      </c>
      <c r="N156">
        <f t="shared" si="9"/>
        <v>45</v>
      </c>
      <c r="O156">
        <f t="shared" si="10"/>
        <v>350</v>
      </c>
      <c r="P156" s="17">
        <f t="shared" si="11"/>
        <v>15750</v>
      </c>
    </row>
    <row r="157" spans="1:16" x14ac:dyDescent="0.25">
      <c r="A157" s="3">
        <v>137</v>
      </c>
      <c r="B157" s="6" t="s">
        <v>27</v>
      </c>
      <c r="C157" s="3"/>
      <c r="D157" s="3"/>
      <c r="E157" s="3"/>
      <c r="F157" s="12">
        <v>43602</v>
      </c>
      <c r="G157" s="12">
        <v>43612</v>
      </c>
      <c r="H157" s="5"/>
      <c r="I157" s="5"/>
      <c r="J157" s="15"/>
      <c r="K157" s="5"/>
      <c r="M157">
        <f t="shared" si="8"/>
        <v>10</v>
      </c>
      <c r="N157">
        <f t="shared" si="9"/>
        <v>10</v>
      </c>
      <c r="O157">
        <f t="shared" si="10"/>
        <v>500</v>
      </c>
      <c r="P157" s="17">
        <f t="shared" si="11"/>
        <v>5000</v>
      </c>
    </row>
    <row r="158" spans="1:16" x14ac:dyDescent="0.25">
      <c r="A158" s="3">
        <v>138</v>
      </c>
      <c r="B158" s="6" t="s">
        <v>24</v>
      </c>
      <c r="C158" s="3"/>
      <c r="D158" s="3"/>
      <c r="E158" s="3"/>
      <c r="F158" s="12">
        <v>43603</v>
      </c>
      <c r="G158" s="12">
        <v>43618</v>
      </c>
      <c r="H158" s="5"/>
      <c r="I158" s="5"/>
      <c r="J158" s="15"/>
      <c r="K158" s="5"/>
      <c r="M158">
        <f t="shared" si="8"/>
        <v>15</v>
      </c>
      <c r="N158">
        <f t="shared" si="9"/>
        <v>15</v>
      </c>
      <c r="O158">
        <f t="shared" si="10"/>
        <v>500</v>
      </c>
      <c r="P158" s="17">
        <f t="shared" si="11"/>
        <v>7500</v>
      </c>
    </row>
    <row r="159" spans="1:16" x14ac:dyDescent="0.25">
      <c r="A159" s="3">
        <v>139</v>
      </c>
      <c r="B159" s="6" t="s">
        <v>25</v>
      </c>
      <c r="C159" s="3"/>
      <c r="D159" s="3"/>
      <c r="E159" s="3"/>
      <c r="F159" s="12">
        <v>43604</v>
      </c>
      <c r="G159" s="12">
        <v>43624</v>
      </c>
      <c r="H159" s="5"/>
      <c r="I159" s="5"/>
      <c r="J159" s="15"/>
      <c r="K159" s="5"/>
      <c r="M159">
        <f t="shared" si="8"/>
        <v>20</v>
      </c>
      <c r="N159">
        <f t="shared" si="9"/>
        <v>20</v>
      </c>
      <c r="O159">
        <f t="shared" si="10"/>
        <v>350</v>
      </c>
      <c r="P159" s="17">
        <f t="shared" si="11"/>
        <v>7000</v>
      </c>
    </row>
    <row r="160" spans="1:16" x14ac:dyDescent="0.25">
      <c r="A160" s="3">
        <v>140</v>
      </c>
      <c r="B160" s="6" t="s">
        <v>26</v>
      </c>
      <c r="C160" s="3"/>
      <c r="D160" s="3"/>
      <c r="E160" s="3"/>
      <c r="F160" s="12">
        <v>43605</v>
      </c>
      <c r="G160" s="12">
        <v>43630</v>
      </c>
      <c r="H160" s="5"/>
      <c r="I160" s="5"/>
      <c r="J160" s="15"/>
      <c r="K160" s="5"/>
      <c r="M160">
        <f t="shared" si="8"/>
        <v>25</v>
      </c>
      <c r="N160">
        <f t="shared" si="9"/>
        <v>25</v>
      </c>
      <c r="O160">
        <f t="shared" si="10"/>
        <v>100</v>
      </c>
      <c r="P160" s="17">
        <f t="shared" si="11"/>
        <v>2500</v>
      </c>
    </row>
    <row r="161" spans="1:16" x14ac:dyDescent="0.25">
      <c r="A161" s="3">
        <v>141</v>
      </c>
      <c r="B161" s="6" t="s">
        <v>23</v>
      </c>
      <c r="C161" s="3"/>
      <c r="D161" s="3"/>
      <c r="E161" s="3"/>
      <c r="F161" s="12">
        <v>43606</v>
      </c>
      <c r="G161" s="12">
        <v>43636</v>
      </c>
      <c r="H161" s="5"/>
      <c r="I161" s="5"/>
      <c r="J161" s="15"/>
      <c r="K161" s="5"/>
      <c r="M161">
        <f t="shared" si="8"/>
        <v>30</v>
      </c>
      <c r="N161">
        <f t="shared" si="9"/>
        <v>30</v>
      </c>
      <c r="O161">
        <f t="shared" si="10"/>
        <v>100</v>
      </c>
      <c r="P161" s="17">
        <f t="shared" si="11"/>
        <v>3000</v>
      </c>
    </row>
    <row r="162" spans="1:16" x14ac:dyDescent="0.25">
      <c r="A162" s="3">
        <v>142</v>
      </c>
      <c r="B162" s="6" t="s">
        <v>23</v>
      </c>
      <c r="C162" s="3"/>
      <c r="D162" s="3"/>
      <c r="E162" s="3"/>
      <c r="F162" s="12">
        <v>43607</v>
      </c>
      <c r="G162" s="12">
        <v>43642</v>
      </c>
      <c r="H162" s="5"/>
      <c r="I162" s="5"/>
      <c r="J162" s="15"/>
      <c r="K162" s="5"/>
      <c r="M162">
        <f t="shared" si="8"/>
        <v>35</v>
      </c>
      <c r="N162">
        <f t="shared" si="9"/>
        <v>35</v>
      </c>
      <c r="O162">
        <f t="shared" si="10"/>
        <v>100</v>
      </c>
      <c r="P162" s="17">
        <f t="shared" si="11"/>
        <v>3500</v>
      </c>
    </row>
    <row r="163" spans="1:16" x14ac:dyDescent="0.25">
      <c r="A163" s="3">
        <v>143</v>
      </c>
      <c r="B163" s="6" t="s">
        <v>24</v>
      </c>
      <c r="C163" s="3"/>
      <c r="D163" s="3"/>
      <c r="E163" s="3"/>
      <c r="F163" s="12">
        <v>43608</v>
      </c>
      <c r="G163" s="12">
        <v>43648</v>
      </c>
      <c r="H163" s="5"/>
      <c r="I163" s="5"/>
      <c r="J163" s="15"/>
      <c r="K163" s="5"/>
      <c r="M163">
        <f t="shared" si="8"/>
        <v>40</v>
      </c>
      <c r="N163">
        <f t="shared" si="9"/>
        <v>40</v>
      </c>
      <c r="O163">
        <f t="shared" si="10"/>
        <v>500</v>
      </c>
      <c r="P163" s="17">
        <f t="shared" si="11"/>
        <v>20000</v>
      </c>
    </row>
    <row r="164" spans="1:16" x14ac:dyDescent="0.25">
      <c r="A164" s="3">
        <v>144</v>
      </c>
      <c r="B164" s="6" t="s">
        <v>25</v>
      </c>
      <c r="C164" s="3"/>
      <c r="D164" s="3"/>
      <c r="E164" s="3"/>
      <c r="F164" s="12">
        <v>43609</v>
      </c>
      <c r="G164" s="12">
        <v>43654</v>
      </c>
      <c r="H164" s="5"/>
      <c r="I164" s="5"/>
      <c r="J164" s="15"/>
      <c r="K164" s="5"/>
      <c r="M164">
        <f t="shared" si="8"/>
        <v>45</v>
      </c>
      <c r="N164">
        <f t="shared" si="9"/>
        <v>45</v>
      </c>
      <c r="O164">
        <f t="shared" si="10"/>
        <v>350</v>
      </c>
      <c r="P164" s="17">
        <f t="shared" si="11"/>
        <v>15750</v>
      </c>
    </row>
    <row r="165" spans="1:16" x14ac:dyDescent="0.25">
      <c r="A165" s="3">
        <v>145</v>
      </c>
      <c r="B165" s="6" t="s">
        <v>26</v>
      </c>
      <c r="C165" s="3"/>
      <c r="D165" s="3"/>
      <c r="E165" s="3"/>
      <c r="F165" s="12">
        <v>43610</v>
      </c>
      <c r="G165" s="12">
        <v>43620</v>
      </c>
      <c r="H165" s="5"/>
      <c r="I165" s="5"/>
      <c r="J165" s="15"/>
      <c r="K165" s="5"/>
      <c r="M165">
        <f t="shared" si="8"/>
        <v>10</v>
      </c>
      <c r="N165">
        <f t="shared" si="9"/>
        <v>10</v>
      </c>
      <c r="O165">
        <f t="shared" si="10"/>
        <v>100</v>
      </c>
      <c r="P165" s="17">
        <f t="shared" si="11"/>
        <v>1000</v>
      </c>
    </row>
    <row r="166" spans="1:16" x14ac:dyDescent="0.25">
      <c r="A166" s="3">
        <v>146</v>
      </c>
      <c r="B166" s="6" t="s">
        <v>27</v>
      </c>
      <c r="C166" s="3"/>
      <c r="D166" s="3"/>
      <c r="E166" s="3"/>
      <c r="F166" s="12">
        <v>43611</v>
      </c>
      <c r="G166" s="12">
        <v>43626</v>
      </c>
      <c r="H166" s="5"/>
      <c r="I166" s="5"/>
      <c r="J166" s="15"/>
      <c r="K166" s="5"/>
      <c r="M166">
        <f t="shared" si="8"/>
        <v>15</v>
      </c>
      <c r="N166">
        <f t="shared" si="9"/>
        <v>15</v>
      </c>
      <c r="O166">
        <f t="shared" si="10"/>
        <v>500</v>
      </c>
      <c r="P166" s="17">
        <f t="shared" si="11"/>
        <v>7500</v>
      </c>
    </row>
    <row r="167" spans="1:16" x14ac:dyDescent="0.25">
      <c r="A167" s="3">
        <v>147</v>
      </c>
      <c r="B167" s="6" t="s">
        <v>28</v>
      </c>
      <c r="C167" s="3"/>
      <c r="D167" s="3"/>
      <c r="E167" s="3"/>
      <c r="F167" s="12">
        <v>43612</v>
      </c>
      <c r="G167" s="12">
        <v>43632</v>
      </c>
      <c r="H167" s="5"/>
      <c r="I167" s="5"/>
      <c r="J167" s="15"/>
      <c r="K167" s="5"/>
      <c r="M167">
        <f t="shared" si="8"/>
        <v>20</v>
      </c>
      <c r="N167">
        <f t="shared" si="9"/>
        <v>20</v>
      </c>
      <c r="O167">
        <f t="shared" si="10"/>
        <v>350</v>
      </c>
      <c r="P167" s="17">
        <f t="shared" si="11"/>
        <v>7000</v>
      </c>
    </row>
    <row r="168" spans="1:16" x14ac:dyDescent="0.25">
      <c r="A168" s="3">
        <v>148</v>
      </c>
      <c r="B168" s="6" t="s">
        <v>28</v>
      </c>
      <c r="C168" s="3"/>
      <c r="D168" s="3"/>
      <c r="E168" s="3"/>
      <c r="F168" s="12">
        <v>43613</v>
      </c>
      <c r="G168" s="12">
        <v>43638</v>
      </c>
      <c r="H168" s="5"/>
      <c r="I168" s="5"/>
      <c r="J168" s="15"/>
      <c r="K168" s="5"/>
      <c r="M168">
        <f t="shared" si="8"/>
        <v>25</v>
      </c>
      <c r="N168">
        <f t="shared" si="9"/>
        <v>25</v>
      </c>
      <c r="O168">
        <f t="shared" si="10"/>
        <v>350</v>
      </c>
      <c r="P168" s="17">
        <f t="shared" si="11"/>
        <v>8750</v>
      </c>
    </row>
    <row r="169" spans="1:16" x14ac:dyDescent="0.25">
      <c r="A169" s="3">
        <v>149</v>
      </c>
      <c r="B169" s="6" t="s">
        <v>27</v>
      </c>
      <c r="C169" s="3"/>
      <c r="D169" s="3"/>
      <c r="E169" s="3"/>
      <c r="F169" s="12">
        <v>43614</v>
      </c>
      <c r="G169" s="12">
        <v>43644</v>
      </c>
      <c r="H169" s="5"/>
      <c r="I169" s="5"/>
      <c r="J169" s="15"/>
      <c r="K169" s="5"/>
      <c r="M169">
        <f t="shared" si="8"/>
        <v>30</v>
      </c>
      <c r="N169">
        <f t="shared" si="9"/>
        <v>30</v>
      </c>
      <c r="O169">
        <f t="shared" si="10"/>
        <v>500</v>
      </c>
      <c r="P169" s="17">
        <f t="shared" si="11"/>
        <v>15000</v>
      </c>
    </row>
    <row r="170" spans="1:16" x14ac:dyDescent="0.25">
      <c r="A170" s="3">
        <v>150</v>
      </c>
      <c r="B170" s="6" t="s">
        <v>25</v>
      </c>
      <c r="C170" s="3"/>
      <c r="D170" s="3"/>
      <c r="E170" s="3"/>
      <c r="F170" s="12">
        <v>43615</v>
      </c>
      <c r="G170" s="12">
        <v>43650</v>
      </c>
      <c r="H170" s="5"/>
      <c r="I170" s="5"/>
      <c r="J170" s="15"/>
      <c r="K170" s="5"/>
      <c r="M170">
        <f t="shared" si="8"/>
        <v>35</v>
      </c>
      <c r="N170">
        <f t="shared" si="9"/>
        <v>35</v>
      </c>
      <c r="O170">
        <f t="shared" si="10"/>
        <v>350</v>
      </c>
      <c r="P170" s="17">
        <f t="shared" si="11"/>
        <v>12250</v>
      </c>
    </row>
    <row r="171" spans="1:16" x14ac:dyDescent="0.25">
      <c r="A171" s="3">
        <v>151</v>
      </c>
      <c r="B171" s="6" t="s">
        <v>23</v>
      </c>
      <c r="C171" s="3"/>
      <c r="D171" s="3"/>
      <c r="E171" s="3"/>
      <c r="F171" s="12">
        <v>43616</v>
      </c>
      <c r="G171" s="12">
        <v>43656</v>
      </c>
      <c r="H171" s="5"/>
      <c r="I171" s="5"/>
      <c r="J171" s="15"/>
      <c r="K171" s="5"/>
      <c r="M171">
        <f t="shared" si="8"/>
        <v>40</v>
      </c>
      <c r="N171">
        <f t="shared" si="9"/>
        <v>40</v>
      </c>
      <c r="O171">
        <f t="shared" si="10"/>
        <v>100</v>
      </c>
      <c r="P171" s="17">
        <f t="shared" si="11"/>
        <v>4000</v>
      </c>
    </row>
    <row r="172" spans="1:16" x14ac:dyDescent="0.25">
      <c r="A172" s="3">
        <v>152</v>
      </c>
      <c r="B172" s="6" t="s">
        <v>28</v>
      </c>
      <c r="C172" s="3"/>
      <c r="D172" s="3"/>
      <c r="E172" s="3"/>
      <c r="F172" s="12">
        <v>43617</v>
      </c>
      <c r="G172" s="12">
        <v>43662</v>
      </c>
      <c r="H172" s="5"/>
      <c r="I172" s="5"/>
      <c r="J172" s="15"/>
      <c r="K172" s="5"/>
      <c r="M172">
        <f t="shared" si="8"/>
        <v>45</v>
      </c>
      <c r="N172">
        <f t="shared" si="9"/>
        <v>45</v>
      </c>
      <c r="O172">
        <f t="shared" si="10"/>
        <v>350</v>
      </c>
      <c r="P172" s="17">
        <f t="shared" si="11"/>
        <v>15750</v>
      </c>
    </row>
    <row r="173" spans="1:16" x14ac:dyDescent="0.25">
      <c r="A173" s="3">
        <v>153</v>
      </c>
      <c r="B173" s="6" t="s">
        <v>28</v>
      </c>
      <c r="C173" s="3"/>
      <c r="D173" s="3"/>
      <c r="E173" s="3"/>
      <c r="F173" s="12">
        <v>43618</v>
      </c>
      <c r="G173" s="12">
        <v>43628</v>
      </c>
      <c r="H173" s="5"/>
      <c r="I173" s="5"/>
      <c r="J173" s="15"/>
      <c r="K173" s="5"/>
      <c r="M173">
        <f t="shared" si="8"/>
        <v>10</v>
      </c>
      <c r="N173">
        <f t="shared" si="9"/>
        <v>10</v>
      </c>
      <c r="O173">
        <f t="shared" si="10"/>
        <v>350</v>
      </c>
      <c r="P173" s="17">
        <f t="shared" si="11"/>
        <v>3500</v>
      </c>
    </row>
    <row r="174" spans="1:16" x14ac:dyDescent="0.25">
      <c r="A174" s="3">
        <v>154</v>
      </c>
      <c r="B174" s="6" t="s">
        <v>27</v>
      </c>
      <c r="C174" s="3"/>
      <c r="D174" s="3"/>
      <c r="E174" s="3"/>
      <c r="F174" s="12">
        <v>43619</v>
      </c>
      <c r="G174" s="12">
        <v>43634</v>
      </c>
      <c r="H174" s="5"/>
      <c r="I174" s="5"/>
      <c r="J174" s="15"/>
      <c r="K174" s="5"/>
      <c r="M174">
        <f t="shared" si="8"/>
        <v>15</v>
      </c>
      <c r="N174">
        <f t="shared" si="9"/>
        <v>15</v>
      </c>
      <c r="O174">
        <f t="shared" si="10"/>
        <v>500</v>
      </c>
      <c r="P174" s="17">
        <f t="shared" si="11"/>
        <v>7500</v>
      </c>
    </row>
    <row r="175" spans="1:16" x14ac:dyDescent="0.25">
      <c r="A175" s="3">
        <v>155</v>
      </c>
      <c r="B175" s="6" t="s">
        <v>24</v>
      </c>
      <c r="C175" s="3"/>
      <c r="D175" s="3"/>
      <c r="E175" s="3"/>
      <c r="F175" s="12">
        <v>43620</v>
      </c>
      <c r="G175" s="12">
        <v>43640</v>
      </c>
      <c r="H175" s="5"/>
      <c r="I175" s="5"/>
      <c r="J175" s="15"/>
      <c r="K175" s="5"/>
      <c r="M175">
        <f t="shared" si="8"/>
        <v>20</v>
      </c>
      <c r="N175">
        <f t="shared" si="9"/>
        <v>20</v>
      </c>
      <c r="O175">
        <f t="shared" si="10"/>
        <v>500</v>
      </c>
      <c r="P175" s="17">
        <f t="shared" si="11"/>
        <v>10000</v>
      </c>
    </row>
    <row r="176" spans="1:16" x14ac:dyDescent="0.25">
      <c r="A176" s="3">
        <v>156</v>
      </c>
      <c r="B176" s="6" t="s">
        <v>25</v>
      </c>
      <c r="C176" s="3"/>
      <c r="D176" s="3"/>
      <c r="E176" s="3"/>
      <c r="F176" s="12">
        <v>43621</v>
      </c>
      <c r="G176" s="12">
        <v>43646</v>
      </c>
      <c r="H176" s="5"/>
      <c r="I176" s="5"/>
      <c r="J176" s="15"/>
      <c r="K176" s="5"/>
      <c r="M176">
        <f t="shared" si="8"/>
        <v>25</v>
      </c>
      <c r="N176">
        <f t="shared" si="9"/>
        <v>25</v>
      </c>
      <c r="O176">
        <f t="shared" si="10"/>
        <v>350</v>
      </c>
      <c r="P176" s="17">
        <f t="shared" si="11"/>
        <v>8750</v>
      </c>
    </row>
    <row r="177" spans="1:16" x14ac:dyDescent="0.25">
      <c r="A177" s="3">
        <v>157</v>
      </c>
      <c r="B177" s="6" t="s">
        <v>26</v>
      </c>
      <c r="C177" s="3"/>
      <c r="D177" s="3"/>
      <c r="E177" s="3"/>
      <c r="F177" s="12">
        <v>43622</v>
      </c>
      <c r="G177" s="12">
        <v>43652</v>
      </c>
      <c r="H177" s="5"/>
      <c r="I177" s="5"/>
      <c r="J177" s="15"/>
      <c r="K177" s="5"/>
      <c r="M177">
        <f t="shared" si="8"/>
        <v>30</v>
      </c>
      <c r="N177">
        <f t="shared" si="9"/>
        <v>30</v>
      </c>
      <c r="O177">
        <f t="shared" si="10"/>
        <v>100</v>
      </c>
      <c r="P177" s="17">
        <f t="shared" si="11"/>
        <v>3000</v>
      </c>
    </row>
    <row r="178" spans="1:16" x14ac:dyDescent="0.25">
      <c r="A178" s="3">
        <v>158</v>
      </c>
      <c r="B178" s="6" t="s">
        <v>23</v>
      </c>
      <c r="C178" s="3"/>
      <c r="D178" s="3"/>
      <c r="E178" s="3"/>
      <c r="F178" s="12">
        <v>43623</v>
      </c>
      <c r="G178" s="12">
        <v>43658</v>
      </c>
      <c r="H178" s="5"/>
      <c r="I178" s="5"/>
      <c r="J178" s="15"/>
      <c r="K178" s="5"/>
      <c r="M178">
        <f t="shared" si="8"/>
        <v>35</v>
      </c>
      <c r="N178">
        <f t="shared" si="9"/>
        <v>35</v>
      </c>
      <c r="O178">
        <f t="shared" si="10"/>
        <v>100</v>
      </c>
      <c r="P178" s="17">
        <f t="shared" si="11"/>
        <v>3500</v>
      </c>
    </row>
    <row r="179" spans="1:16" x14ac:dyDescent="0.25">
      <c r="A179" s="3">
        <v>159</v>
      </c>
      <c r="B179" s="6" t="s">
        <v>24</v>
      </c>
      <c r="C179" s="3"/>
      <c r="D179" s="3"/>
      <c r="E179" s="3"/>
      <c r="F179" s="12">
        <v>43624</v>
      </c>
      <c r="G179" s="12">
        <v>43664</v>
      </c>
      <c r="H179" s="5"/>
      <c r="I179" s="5"/>
      <c r="J179" s="15"/>
      <c r="K179" s="5"/>
      <c r="M179">
        <f t="shared" si="8"/>
        <v>40</v>
      </c>
      <c r="N179">
        <f t="shared" si="9"/>
        <v>40</v>
      </c>
      <c r="O179">
        <f t="shared" si="10"/>
        <v>500</v>
      </c>
      <c r="P179" s="17">
        <f t="shared" si="11"/>
        <v>20000</v>
      </c>
    </row>
    <row r="180" spans="1:16" x14ac:dyDescent="0.25">
      <c r="A180" s="3">
        <v>160</v>
      </c>
      <c r="B180" s="6" t="s">
        <v>25</v>
      </c>
      <c r="C180" s="3"/>
      <c r="D180" s="3"/>
      <c r="E180" s="3"/>
      <c r="F180" s="12">
        <v>43625</v>
      </c>
      <c r="G180" s="12">
        <v>43670</v>
      </c>
      <c r="H180" s="5"/>
      <c r="I180" s="5"/>
      <c r="J180" s="15"/>
      <c r="K180" s="5"/>
      <c r="M180">
        <f t="shared" si="8"/>
        <v>45</v>
      </c>
      <c r="N180">
        <f t="shared" si="9"/>
        <v>45</v>
      </c>
      <c r="O180">
        <f t="shared" si="10"/>
        <v>350</v>
      </c>
      <c r="P180" s="17">
        <f t="shared" si="11"/>
        <v>15750</v>
      </c>
    </row>
    <row r="181" spans="1:16" x14ac:dyDescent="0.25">
      <c r="A181" s="3">
        <v>161</v>
      </c>
      <c r="B181" s="6" t="s">
        <v>26</v>
      </c>
      <c r="C181" s="3"/>
      <c r="D181" s="3"/>
      <c r="E181" s="3"/>
      <c r="F181" s="12">
        <v>43626</v>
      </c>
      <c r="G181" s="12">
        <v>43636</v>
      </c>
      <c r="H181" s="5"/>
      <c r="I181" s="5"/>
      <c r="J181" s="15"/>
      <c r="K181" s="5"/>
      <c r="M181">
        <f t="shared" si="8"/>
        <v>10</v>
      </c>
      <c r="N181">
        <f t="shared" si="9"/>
        <v>10</v>
      </c>
      <c r="O181">
        <f t="shared" si="10"/>
        <v>100</v>
      </c>
      <c r="P181" s="17">
        <f t="shared" si="11"/>
        <v>1000</v>
      </c>
    </row>
    <row r="182" spans="1:16" x14ac:dyDescent="0.25">
      <c r="A182" s="3">
        <v>162</v>
      </c>
      <c r="B182" s="6" t="s">
        <v>27</v>
      </c>
      <c r="C182" s="3"/>
      <c r="D182" s="3"/>
      <c r="E182" s="3"/>
      <c r="F182" s="12">
        <v>43627</v>
      </c>
      <c r="G182" s="12">
        <v>43642</v>
      </c>
      <c r="H182" s="5"/>
      <c r="I182" s="5"/>
      <c r="J182" s="15"/>
      <c r="K182" s="5"/>
      <c r="M182">
        <f t="shared" si="8"/>
        <v>15</v>
      </c>
      <c r="N182">
        <f t="shared" si="9"/>
        <v>15</v>
      </c>
      <c r="O182">
        <f t="shared" si="10"/>
        <v>500</v>
      </c>
      <c r="P182" s="17">
        <f t="shared" si="11"/>
        <v>7500</v>
      </c>
    </row>
    <row r="183" spans="1:16" x14ac:dyDescent="0.25">
      <c r="A183" s="3">
        <v>163</v>
      </c>
      <c r="B183" s="6" t="s">
        <v>28</v>
      </c>
      <c r="C183" s="3"/>
      <c r="D183" s="3"/>
      <c r="E183" s="3"/>
      <c r="F183" s="12">
        <v>43628</v>
      </c>
      <c r="G183" s="12">
        <v>43648</v>
      </c>
      <c r="H183" s="5"/>
      <c r="I183" s="5"/>
      <c r="J183" s="15"/>
      <c r="K183" s="5"/>
      <c r="M183">
        <f t="shared" si="8"/>
        <v>20</v>
      </c>
      <c r="N183">
        <f t="shared" si="9"/>
        <v>20</v>
      </c>
      <c r="O183">
        <f t="shared" si="10"/>
        <v>350</v>
      </c>
      <c r="P183" s="17">
        <f t="shared" si="11"/>
        <v>7000</v>
      </c>
    </row>
    <row r="184" spans="1:16" x14ac:dyDescent="0.25">
      <c r="A184" s="3">
        <v>164</v>
      </c>
      <c r="B184" s="6" t="s">
        <v>28</v>
      </c>
      <c r="C184" s="3"/>
      <c r="D184" s="3"/>
      <c r="E184" s="3"/>
      <c r="F184" s="12">
        <v>43629</v>
      </c>
      <c r="G184" s="12">
        <v>43654</v>
      </c>
      <c r="H184" s="5"/>
      <c r="I184" s="5"/>
      <c r="J184" s="15"/>
      <c r="K184" s="5"/>
      <c r="M184">
        <f t="shared" si="8"/>
        <v>25</v>
      </c>
      <c r="N184">
        <f t="shared" si="9"/>
        <v>25</v>
      </c>
      <c r="O184">
        <f t="shared" si="10"/>
        <v>350</v>
      </c>
      <c r="P184" s="17">
        <f t="shared" si="11"/>
        <v>8750</v>
      </c>
    </row>
    <row r="185" spans="1:16" x14ac:dyDescent="0.25">
      <c r="A185" s="3">
        <v>165</v>
      </c>
      <c r="B185" s="6" t="s">
        <v>28</v>
      </c>
      <c r="C185" s="3"/>
      <c r="D185" s="3"/>
      <c r="E185" s="3"/>
      <c r="F185" s="12">
        <v>43630</v>
      </c>
      <c r="G185" s="12">
        <v>43660</v>
      </c>
      <c r="H185" s="5"/>
      <c r="I185" s="5"/>
      <c r="J185" s="15"/>
      <c r="K185" s="5"/>
      <c r="M185">
        <f t="shared" si="8"/>
        <v>30</v>
      </c>
      <c r="N185">
        <f t="shared" si="9"/>
        <v>30</v>
      </c>
      <c r="O185">
        <f t="shared" si="10"/>
        <v>350</v>
      </c>
      <c r="P185" s="17">
        <f t="shared" si="11"/>
        <v>10500</v>
      </c>
    </row>
    <row r="186" spans="1:16" x14ac:dyDescent="0.25">
      <c r="A186" s="3">
        <v>166</v>
      </c>
      <c r="B186" s="6" t="s">
        <v>27</v>
      </c>
      <c r="C186" s="3"/>
      <c r="D186" s="3"/>
      <c r="E186" s="3"/>
      <c r="F186" s="12">
        <v>43631</v>
      </c>
      <c r="G186" s="12">
        <v>43666</v>
      </c>
      <c r="H186" s="5"/>
      <c r="I186" s="5"/>
      <c r="J186" s="15"/>
      <c r="K186" s="5"/>
      <c r="M186">
        <f t="shared" si="8"/>
        <v>35</v>
      </c>
      <c r="N186">
        <f t="shared" si="9"/>
        <v>35</v>
      </c>
      <c r="O186">
        <f t="shared" si="10"/>
        <v>500</v>
      </c>
      <c r="P186" s="17">
        <f t="shared" si="11"/>
        <v>17500</v>
      </c>
    </row>
    <row r="187" spans="1:16" x14ac:dyDescent="0.25">
      <c r="A187" s="3">
        <v>167</v>
      </c>
      <c r="B187" s="6" t="s">
        <v>24</v>
      </c>
      <c r="C187" s="3"/>
      <c r="D187" s="3"/>
      <c r="E187" s="3"/>
      <c r="F187" s="12">
        <v>43632</v>
      </c>
      <c r="G187" s="12">
        <v>43672</v>
      </c>
      <c r="H187" s="5"/>
      <c r="I187" s="5"/>
      <c r="J187" s="15"/>
      <c r="K187" s="5"/>
      <c r="M187">
        <f t="shared" si="8"/>
        <v>40</v>
      </c>
      <c r="N187">
        <f t="shared" si="9"/>
        <v>40</v>
      </c>
      <c r="O187">
        <f t="shared" si="10"/>
        <v>500</v>
      </c>
      <c r="P187" s="17">
        <f t="shared" si="11"/>
        <v>20000</v>
      </c>
    </row>
    <row r="188" spans="1:16" x14ac:dyDescent="0.25">
      <c r="A188" s="3">
        <v>168</v>
      </c>
      <c r="B188" s="6" t="s">
        <v>25</v>
      </c>
      <c r="C188" s="3"/>
      <c r="D188" s="3"/>
      <c r="E188" s="3"/>
      <c r="F188" s="12">
        <v>43633</v>
      </c>
      <c r="G188" s="12">
        <v>43678</v>
      </c>
      <c r="H188" s="5"/>
      <c r="I188" s="5"/>
      <c r="J188" s="15"/>
      <c r="K188" s="5"/>
      <c r="M188">
        <f t="shared" si="8"/>
        <v>45</v>
      </c>
      <c r="N188">
        <f t="shared" si="9"/>
        <v>45</v>
      </c>
      <c r="O188">
        <f t="shared" si="10"/>
        <v>350</v>
      </c>
      <c r="P188" s="17">
        <f t="shared" si="11"/>
        <v>15750</v>
      </c>
    </row>
    <row r="189" spans="1:16" x14ac:dyDescent="0.25">
      <c r="A189" s="3">
        <v>169</v>
      </c>
      <c r="B189" s="6" t="s">
        <v>26</v>
      </c>
      <c r="C189" s="3"/>
      <c r="D189" s="3"/>
      <c r="E189" s="3"/>
      <c r="F189" s="12">
        <v>43634</v>
      </c>
      <c r="G189" s="12">
        <v>43644</v>
      </c>
      <c r="H189" s="5"/>
      <c r="I189" s="5"/>
      <c r="J189" s="15"/>
      <c r="K189" s="5"/>
      <c r="M189">
        <f t="shared" si="8"/>
        <v>10</v>
      </c>
      <c r="N189">
        <f t="shared" si="9"/>
        <v>10</v>
      </c>
      <c r="O189">
        <f t="shared" si="10"/>
        <v>100</v>
      </c>
      <c r="P189" s="17">
        <f t="shared" si="11"/>
        <v>1000</v>
      </c>
    </row>
    <row r="190" spans="1:16" x14ac:dyDescent="0.25">
      <c r="A190" s="3">
        <v>170</v>
      </c>
      <c r="B190" s="6" t="s">
        <v>23</v>
      </c>
      <c r="C190" s="3"/>
      <c r="D190" s="3"/>
      <c r="E190" s="3"/>
      <c r="F190" s="12">
        <v>43635</v>
      </c>
      <c r="G190" s="12">
        <v>43650</v>
      </c>
      <c r="H190" s="5"/>
      <c r="I190" s="5"/>
      <c r="J190" s="15"/>
      <c r="K190" s="5"/>
      <c r="M190">
        <f t="shared" si="8"/>
        <v>15</v>
      </c>
      <c r="N190">
        <f t="shared" si="9"/>
        <v>15</v>
      </c>
      <c r="O190">
        <f t="shared" si="10"/>
        <v>100</v>
      </c>
      <c r="P190" s="17">
        <f t="shared" si="11"/>
        <v>1500</v>
      </c>
    </row>
    <row r="191" spans="1:16" x14ac:dyDescent="0.25">
      <c r="A191" s="3">
        <v>171</v>
      </c>
      <c r="B191" s="6" t="s">
        <v>24</v>
      </c>
      <c r="C191" s="3"/>
      <c r="D191" s="3"/>
      <c r="E191" s="3"/>
      <c r="F191" s="12">
        <v>43636</v>
      </c>
      <c r="G191" s="12">
        <v>43656</v>
      </c>
      <c r="H191" s="5"/>
      <c r="I191" s="5"/>
      <c r="J191" s="15"/>
      <c r="K191" s="5"/>
      <c r="M191">
        <f t="shared" si="8"/>
        <v>20</v>
      </c>
      <c r="N191">
        <f t="shared" si="9"/>
        <v>20</v>
      </c>
      <c r="O191">
        <f t="shared" si="10"/>
        <v>500</v>
      </c>
      <c r="P191" s="17">
        <f t="shared" si="11"/>
        <v>10000</v>
      </c>
    </row>
    <row r="192" spans="1:16" x14ac:dyDescent="0.25">
      <c r="A192" s="3">
        <v>172</v>
      </c>
      <c r="B192" s="6" t="s">
        <v>23</v>
      </c>
      <c r="C192" s="3"/>
      <c r="D192" s="3"/>
      <c r="E192" s="3"/>
      <c r="F192" s="12">
        <v>43637</v>
      </c>
      <c r="G192" s="12">
        <v>43662</v>
      </c>
      <c r="H192" s="5"/>
      <c r="I192" s="5"/>
      <c r="J192" s="15"/>
      <c r="K192" s="5"/>
      <c r="M192">
        <f t="shared" si="8"/>
        <v>25</v>
      </c>
      <c r="N192">
        <f t="shared" si="9"/>
        <v>25</v>
      </c>
      <c r="O192">
        <f t="shared" si="10"/>
        <v>100</v>
      </c>
      <c r="P192" s="17">
        <f t="shared" si="11"/>
        <v>2500</v>
      </c>
    </row>
    <row r="193" spans="1:16" x14ac:dyDescent="0.25">
      <c r="A193" s="3">
        <v>173</v>
      </c>
      <c r="B193" s="6" t="s">
        <v>24</v>
      </c>
      <c r="C193" s="3"/>
      <c r="D193" s="3"/>
      <c r="E193" s="3"/>
      <c r="F193" s="12">
        <v>43638</v>
      </c>
      <c r="G193" s="12">
        <v>43668</v>
      </c>
      <c r="H193" s="5"/>
      <c r="I193" s="5"/>
      <c r="J193" s="15"/>
      <c r="K193" s="5"/>
      <c r="M193">
        <f t="shared" si="8"/>
        <v>30</v>
      </c>
      <c r="N193">
        <f t="shared" si="9"/>
        <v>30</v>
      </c>
      <c r="O193">
        <f t="shared" si="10"/>
        <v>500</v>
      </c>
      <c r="P193" s="17">
        <f t="shared" si="11"/>
        <v>15000</v>
      </c>
    </row>
    <row r="194" spans="1:16" x14ac:dyDescent="0.25">
      <c r="A194" s="3">
        <v>174</v>
      </c>
      <c r="B194" s="6" t="s">
        <v>25</v>
      </c>
      <c r="C194" s="3"/>
      <c r="D194" s="3"/>
      <c r="E194" s="3"/>
      <c r="F194" s="12">
        <v>43639</v>
      </c>
      <c r="G194" s="12">
        <v>43674</v>
      </c>
      <c r="H194" s="5"/>
      <c r="I194" s="5"/>
      <c r="J194" s="15"/>
      <c r="K194" s="5"/>
      <c r="M194">
        <f t="shared" si="8"/>
        <v>35</v>
      </c>
      <c r="N194">
        <f t="shared" si="9"/>
        <v>35</v>
      </c>
      <c r="O194">
        <f t="shared" si="10"/>
        <v>350</v>
      </c>
      <c r="P194" s="17">
        <f t="shared" si="11"/>
        <v>12250</v>
      </c>
    </row>
    <row r="195" spans="1:16" x14ac:dyDescent="0.25">
      <c r="A195" s="3">
        <v>175</v>
      </c>
      <c r="B195" s="6" t="s">
        <v>26</v>
      </c>
      <c r="C195" s="3"/>
      <c r="D195" s="3"/>
      <c r="E195" s="3"/>
      <c r="F195" s="12">
        <v>43640</v>
      </c>
      <c r="G195" s="12">
        <v>43680</v>
      </c>
      <c r="H195" s="5"/>
      <c r="I195" s="5"/>
      <c r="J195" s="15"/>
      <c r="K195" s="5"/>
      <c r="M195">
        <f t="shared" si="8"/>
        <v>40</v>
      </c>
      <c r="N195">
        <f t="shared" si="9"/>
        <v>40</v>
      </c>
      <c r="O195">
        <f t="shared" si="10"/>
        <v>100</v>
      </c>
      <c r="P195" s="17">
        <f t="shared" si="11"/>
        <v>4000</v>
      </c>
    </row>
    <row r="196" spans="1:16" x14ac:dyDescent="0.25">
      <c r="A196" s="3">
        <v>176</v>
      </c>
      <c r="B196" s="6" t="s">
        <v>27</v>
      </c>
      <c r="C196" s="3"/>
      <c r="D196" s="3"/>
      <c r="E196" s="3"/>
      <c r="F196" s="12">
        <v>43641</v>
      </c>
      <c r="G196" s="12">
        <v>43686</v>
      </c>
      <c r="H196" s="5"/>
      <c r="I196" s="5"/>
      <c r="J196" s="15"/>
      <c r="K196" s="5"/>
      <c r="M196">
        <f t="shared" si="8"/>
        <v>45</v>
      </c>
      <c r="N196">
        <f t="shared" si="9"/>
        <v>45</v>
      </c>
      <c r="O196">
        <f t="shared" si="10"/>
        <v>500</v>
      </c>
      <c r="P196" s="17">
        <f t="shared" si="11"/>
        <v>22500</v>
      </c>
    </row>
    <row r="197" spans="1:16" x14ac:dyDescent="0.25">
      <c r="A197" s="3">
        <v>177</v>
      </c>
      <c r="B197" s="6" t="s">
        <v>28</v>
      </c>
      <c r="C197" s="3"/>
      <c r="D197" s="3"/>
      <c r="E197" s="3"/>
      <c r="F197" s="12">
        <v>43642</v>
      </c>
      <c r="G197" s="12">
        <v>43652</v>
      </c>
      <c r="H197" s="5"/>
      <c r="I197" s="5"/>
      <c r="J197" s="15"/>
      <c r="K197" s="5"/>
      <c r="M197">
        <f t="shared" si="8"/>
        <v>10</v>
      </c>
      <c r="N197">
        <f t="shared" si="9"/>
        <v>10</v>
      </c>
      <c r="O197">
        <f t="shared" si="10"/>
        <v>350</v>
      </c>
      <c r="P197" s="17">
        <f t="shared" si="11"/>
        <v>3500</v>
      </c>
    </row>
    <row r="198" spans="1:16" x14ac:dyDescent="0.25">
      <c r="A198" s="3">
        <v>178</v>
      </c>
      <c r="B198" s="6" t="s">
        <v>28</v>
      </c>
      <c r="C198" s="3"/>
      <c r="D198" s="3"/>
      <c r="E198" s="3"/>
      <c r="F198" s="12">
        <v>43643</v>
      </c>
      <c r="G198" s="12">
        <v>43658</v>
      </c>
      <c r="H198" s="5"/>
      <c r="I198" s="5"/>
      <c r="J198" s="15"/>
      <c r="K198" s="5"/>
      <c r="M198">
        <f t="shared" si="8"/>
        <v>15</v>
      </c>
      <c r="N198">
        <f t="shared" si="9"/>
        <v>15</v>
      </c>
      <c r="O198">
        <f t="shared" si="10"/>
        <v>350</v>
      </c>
      <c r="P198" s="17">
        <f t="shared" si="11"/>
        <v>5250</v>
      </c>
    </row>
    <row r="199" spans="1:16" x14ac:dyDescent="0.25">
      <c r="A199" s="3">
        <v>179</v>
      </c>
      <c r="B199" s="6" t="s">
        <v>27</v>
      </c>
      <c r="C199" s="3"/>
      <c r="D199" s="3"/>
      <c r="E199" s="3"/>
      <c r="F199" s="12">
        <v>43644</v>
      </c>
      <c r="G199" s="12">
        <v>43664</v>
      </c>
      <c r="H199" s="5"/>
      <c r="I199" s="5"/>
      <c r="J199" s="15"/>
      <c r="K199" s="5"/>
      <c r="M199">
        <f t="shared" si="8"/>
        <v>20</v>
      </c>
      <c r="N199">
        <f t="shared" si="9"/>
        <v>20</v>
      </c>
      <c r="O199">
        <f t="shared" si="10"/>
        <v>500</v>
      </c>
      <c r="P199" s="17">
        <f t="shared" si="11"/>
        <v>10000</v>
      </c>
    </row>
    <row r="200" spans="1:16" x14ac:dyDescent="0.25">
      <c r="A200" s="3">
        <v>180</v>
      </c>
      <c r="B200" s="6" t="s">
        <v>25</v>
      </c>
      <c r="C200" s="3"/>
      <c r="D200" s="3"/>
      <c r="E200" s="3"/>
      <c r="F200" s="12">
        <v>43645</v>
      </c>
      <c r="G200" s="12">
        <v>43670</v>
      </c>
      <c r="H200" s="5"/>
      <c r="I200" s="5"/>
      <c r="J200" s="15"/>
      <c r="K200" s="5"/>
      <c r="M200">
        <f t="shared" si="8"/>
        <v>25</v>
      </c>
      <c r="N200">
        <f t="shared" si="9"/>
        <v>25</v>
      </c>
      <c r="O200">
        <f t="shared" si="10"/>
        <v>350</v>
      </c>
      <c r="P200" s="17">
        <f t="shared" si="11"/>
        <v>8750</v>
      </c>
    </row>
    <row r="201" spans="1:16" x14ac:dyDescent="0.25">
      <c r="A201" s="3">
        <v>181</v>
      </c>
      <c r="B201" s="6" t="s">
        <v>23</v>
      </c>
      <c r="C201" s="3"/>
      <c r="D201" s="3"/>
      <c r="E201" s="3"/>
      <c r="F201" s="12">
        <v>43646</v>
      </c>
      <c r="G201" s="12">
        <v>43676</v>
      </c>
      <c r="H201" s="5"/>
      <c r="I201" s="5"/>
      <c r="J201" s="15"/>
      <c r="K201" s="5"/>
      <c r="M201">
        <f t="shared" si="8"/>
        <v>30</v>
      </c>
      <c r="N201">
        <f t="shared" si="9"/>
        <v>30</v>
      </c>
      <c r="O201">
        <f t="shared" si="10"/>
        <v>100</v>
      </c>
      <c r="P201" s="17">
        <f t="shared" si="11"/>
        <v>3000</v>
      </c>
    </row>
    <row r="202" spans="1:16" x14ac:dyDescent="0.25">
      <c r="A202" s="3">
        <v>182</v>
      </c>
      <c r="B202" s="6" t="s">
        <v>28</v>
      </c>
      <c r="C202" s="3"/>
      <c r="D202" s="3"/>
      <c r="E202" s="3"/>
      <c r="F202" s="12">
        <v>43647</v>
      </c>
      <c r="G202" s="12">
        <v>43682</v>
      </c>
      <c r="H202" s="5"/>
      <c r="I202" s="5"/>
      <c r="J202" s="15"/>
      <c r="K202" s="5"/>
      <c r="M202">
        <f t="shared" si="8"/>
        <v>35</v>
      </c>
      <c r="N202">
        <f t="shared" si="9"/>
        <v>35</v>
      </c>
      <c r="O202">
        <f t="shared" si="10"/>
        <v>350</v>
      </c>
      <c r="P202" s="17">
        <f t="shared" si="11"/>
        <v>12250</v>
      </c>
    </row>
    <row r="203" spans="1:16" x14ac:dyDescent="0.25">
      <c r="A203" s="3">
        <v>183</v>
      </c>
      <c r="B203" s="6" t="s">
        <v>28</v>
      </c>
      <c r="C203" s="3"/>
      <c r="D203" s="3"/>
      <c r="E203" s="3"/>
      <c r="F203" s="12">
        <v>43648</v>
      </c>
      <c r="G203" s="12">
        <v>43688</v>
      </c>
      <c r="H203" s="5"/>
      <c r="I203" s="5"/>
      <c r="J203" s="15"/>
      <c r="K203" s="5"/>
      <c r="M203">
        <f t="shared" si="8"/>
        <v>40</v>
      </c>
      <c r="N203">
        <f t="shared" si="9"/>
        <v>40</v>
      </c>
      <c r="O203">
        <f t="shared" si="10"/>
        <v>350</v>
      </c>
      <c r="P203" s="17">
        <f t="shared" si="11"/>
        <v>14000</v>
      </c>
    </row>
    <row r="204" spans="1:16" x14ac:dyDescent="0.25">
      <c r="A204" s="3">
        <v>184</v>
      </c>
      <c r="B204" s="6" t="s">
        <v>27</v>
      </c>
      <c r="C204" s="3"/>
      <c r="D204" s="3"/>
      <c r="E204" s="3"/>
      <c r="F204" s="12">
        <v>43649</v>
      </c>
      <c r="G204" s="12">
        <v>43694</v>
      </c>
      <c r="H204" s="5"/>
      <c r="I204" s="5"/>
      <c r="J204" s="15"/>
      <c r="K204" s="5"/>
      <c r="M204">
        <f t="shared" si="8"/>
        <v>45</v>
      </c>
      <c r="N204">
        <f t="shared" si="9"/>
        <v>45</v>
      </c>
      <c r="O204">
        <f t="shared" si="10"/>
        <v>500</v>
      </c>
      <c r="P204" s="17">
        <f t="shared" si="11"/>
        <v>22500</v>
      </c>
    </row>
    <row r="205" spans="1:16" x14ac:dyDescent="0.25">
      <c r="A205" s="3">
        <v>185</v>
      </c>
      <c r="B205" s="6" t="s">
        <v>24</v>
      </c>
      <c r="C205" s="3"/>
      <c r="D205" s="3"/>
      <c r="E205" s="3"/>
      <c r="F205" s="12">
        <v>43650</v>
      </c>
      <c r="G205" s="12">
        <v>43660</v>
      </c>
      <c r="H205" s="5"/>
      <c r="I205" s="5"/>
      <c r="J205" s="15"/>
      <c r="K205" s="5"/>
      <c r="M205">
        <f t="shared" si="8"/>
        <v>10</v>
      </c>
      <c r="N205">
        <f t="shared" si="9"/>
        <v>10</v>
      </c>
      <c r="O205">
        <f t="shared" si="10"/>
        <v>500</v>
      </c>
      <c r="P205" s="17">
        <f t="shared" si="11"/>
        <v>5000</v>
      </c>
    </row>
  </sheetData>
  <mergeCells count="2">
    <mergeCell ref="A18:K18"/>
    <mergeCell ref="B14:G14"/>
  </mergeCells>
  <phoneticPr fontId="4" type="noConversion"/>
  <conditionalFormatting sqref="B21:B23">
    <cfRule type="duplicateValues" dxfId="49" priority="46"/>
  </conditionalFormatting>
  <conditionalFormatting sqref="B29">
    <cfRule type="duplicateValues" dxfId="48" priority="45"/>
  </conditionalFormatting>
  <conditionalFormatting sqref="B30">
    <cfRule type="duplicateValues" dxfId="47" priority="44"/>
  </conditionalFormatting>
  <conditionalFormatting sqref="B34:B35">
    <cfRule type="duplicateValues" dxfId="46" priority="43"/>
  </conditionalFormatting>
  <conditionalFormatting sqref="B37:B39">
    <cfRule type="duplicateValues" dxfId="45" priority="42"/>
  </conditionalFormatting>
  <conditionalFormatting sqref="B46:B47">
    <cfRule type="duplicateValues" dxfId="44" priority="41"/>
  </conditionalFormatting>
  <conditionalFormatting sqref="B49:B50">
    <cfRule type="duplicateValues" dxfId="43" priority="40"/>
  </conditionalFormatting>
  <conditionalFormatting sqref="B51:B53">
    <cfRule type="duplicateValues" dxfId="42" priority="39"/>
  </conditionalFormatting>
  <conditionalFormatting sqref="B59">
    <cfRule type="duplicateValues" dxfId="41" priority="38"/>
  </conditionalFormatting>
  <conditionalFormatting sqref="B60">
    <cfRule type="duplicateValues" dxfId="40" priority="37"/>
  </conditionalFormatting>
  <conditionalFormatting sqref="B64:B65">
    <cfRule type="duplicateValues" dxfId="39" priority="36"/>
  </conditionalFormatting>
  <conditionalFormatting sqref="B67">
    <cfRule type="duplicateValues" dxfId="38" priority="35"/>
  </conditionalFormatting>
  <conditionalFormatting sqref="B68:B70">
    <cfRule type="duplicateValues" dxfId="37" priority="34"/>
  </conditionalFormatting>
  <conditionalFormatting sqref="B76">
    <cfRule type="duplicateValues" dxfId="36" priority="33"/>
  </conditionalFormatting>
  <conditionalFormatting sqref="B77">
    <cfRule type="duplicateValues" dxfId="35" priority="32"/>
  </conditionalFormatting>
  <conditionalFormatting sqref="B81:B82">
    <cfRule type="duplicateValues" dxfId="34" priority="31"/>
  </conditionalFormatting>
  <conditionalFormatting sqref="B84:B86">
    <cfRule type="duplicateValues" dxfId="33" priority="30"/>
  </conditionalFormatting>
  <conditionalFormatting sqref="B93:B94">
    <cfRule type="duplicateValues" dxfId="32" priority="29"/>
  </conditionalFormatting>
  <conditionalFormatting sqref="B96:B97">
    <cfRule type="duplicateValues" dxfId="31" priority="28"/>
  </conditionalFormatting>
  <conditionalFormatting sqref="B98:B100">
    <cfRule type="duplicateValues" dxfId="30" priority="27"/>
  </conditionalFormatting>
  <conditionalFormatting sqref="B106">
    <cfRule type="duplicateValues" dxfId="29" priority="26"/>
  </conditionalFormatting>
  <conditionalFormatting sqref="B107">
    <cfRule type="duplicateValues" dxfId="28" priority="25"/>
  </conditionalFormatting>
  <conditionalFormatting sqref="B111:B112">
    <cfRule type="duplicateValues" dxfId="27" priority="24"/>
  </conditionalFormatting>
  <conditionalFormatting sqref="B114">
    <cfRule type="duplicateValues" dxfId="26" priority="23"/>
  </conditionalFormatting>
  <conditionalFormatting sqref="B115:B117">
    <cfRule type="duplicateValues" dxfId="25" priority="22"/>
  </conditionalFormatting>
  <conditionalFormatting sqref="B123">
    <cfRule type="duplicateValues" dxfId="24" priority="21"/>
  </conditionalFormatting>
  <conditionalFormatting sqref="B124">
    <cfRule type="duplicateValues" dxfId="23" priority="20"/>
  </conditionalFormatting>
  <conditionalFormatting sqref="B128:B129">
    <cfRule type="duplicateValues" dxfId="22" priority="19"/>
  </conditionalFormatting>
  <conditionalFormatting sqref="B131:B133">
    <cfRule type="duplicateValues" dxfId="21" priority="18"/>
  </conditionalFormatting>
  <conditionalFormatting sqref="B140:B141">
    <cfRule type="duplicateValues" dxfId="20" priority="17"/>
  </conditionalFormatting>
  <conditionalFormatting sqref="B143:B144">
    <cfRule type="duplicateValues" dxfId="19" priority="16"/>
  </conditionalFormatting>
  <conditionalFormatting sqref="B145:B147">
    <cfRule type="duplicateValues" dxfId="18" priority="15"/>
  </conditionalFormatting>
  <conditionalFormatting sqref="B153">
    <cfRule type="duplicateValues" dxfId="17" priority="14"/>
  </conditionalFormatting>
  <conditionalFormatting sqref="B154">
    <cfRule type="duplicateValues" dxfId="16" priority="13"/>
  </conditionalFormatting>
  <conditionalFormatting sqref="B158:B159">
    <cfRule type="duplicateValues" dxfId="15" priority="12"/>
  </conditionalFormatting>
  <conditionalFormatting sqref="B161">
    <cfRule type="duplicateValues" dxfId="14" priority="11"/>
  </conditionalFormatting>
  <conditionalFormatting sqref="B162:B164">
    <cfRule type="duplicateValues" dxfId="13" priority="10"/>
  </conditionalFormatting>
  <conditionalFormatting sqref="B170">
    <cfRule type="duplicateValues" dxfId="12" priority="9"/>
  </conditionalFormatting>
  <conditionalFormatting sqref="B171">
    <cfRule type="duplicateValues" dxfId="11" priority="8"/>
  </conditionalFormatting>
  <conditionalFormatting sqref="B175:B176">
    <cfRule type="duplicateValues" dxfId="10" priority="7"/>
  </conditionalFormatting>
  <conditionalFormatting sqref="B178:B180">
    <cfRule type="duplicateValues" dxfId="9" priority="6"/>
  </conditionalFormatting>
  <conditionalFormatting sqref="B187:B188">
    <cfRule type="duplicateValues" dxfId="8" priority="5"/>
  </conditionalFormatting>
  <conditionalFormatting sqref="B190:B191">
    <cfRule type="duplicateValues" dxfId="7" priority="4"/>
  </conditionalFormatting>
  <conditionalFormatting sqref="B192:B194">
    <cfRule type="duplicateValues" dxfId="6" priority="3"/>
  </conditionalFormatting>
  <conditionalFormatting sqref="B200">
    <cfRule type="duplicateValues" dxfId="5" priority="2"/>
  </conditionalFormatting>
  <conditionalFormatting sqref="B201">
    <cfRule type="duplicateValues" dxfId="4" priority="1"/>
  </conditionalFormatting>
  <conditionalFormatting sqref="B205">
    <cfRule type="duplicateValues" dxfId="3" priority="47"/>
  </conditionalFormatting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0"/>
  <sheetViews>
    <sheetView topLeftCell="A16" zoomScale="130" zoomScaleNormal="130" workbookViewId="0">
      <selection activeCell="J21" sqref="J21"/>
    </sheetView>
  </sheetViews>
  <sheetFormatPr defaultRowHeight="15" x14ac:dyDescent="0.25"/>
  <cols>
    <col min="1" max="1" width="4" style="1" bestFit="1" customWidth="1"/>
    <col min="2" max="2" width="17.7109375" style="1" customWidth="1"/>
    <col min="3" max="3" width="16" style="1" bestFit="1" customWidth="1"/>
    <col min="4" max="4" width="17.42578125" style="1" bestFit="1" customWidth="1"/>
    <col min="5" max="5" width="17.85546875" style="1" bestFit="1" customWidth="1"/>
    <col min="6" max="7" width="16" style="1" bestFit="1" customWidth="1"/>
    <col min="8" max="8" width="16" style="1" customWidth="1"/>
    <col min="9" max="9" width="15.7109375" style="2" customWidth="1"/>
    <col min="10" max="10" width="16" style="1" bestFit="1" customWidth="1"/>
    <col min="11" max="11" width="15.7109375" style="2" customWidth="1"/>
    <col min="13" max="13" width="16" bestFit="1" customWidth="1"/>
  </cols>
  <sheetData>
    <row r="2" spans="2:11" x14ac:dyDescent="0.25">
      <c r="B2" s="4" t="s">
        <v>4</v>
      </c>
      <c r="C2" s="4" t="s">
        <v>8</v>
      </c>
      <c r="D2" s="4" t="s">
        <v>3</v>
      </c>
      <c r="E2" s="4" t="s">
        <v>10</v>
      </c>
      <c r="F2" s="4" t="s">
        <v>11</v>
      </c>
      <c r="I2" s="7"/>
      <c r="J2" s="7"/>
      <c r="K2" s="7"/>
    </row>
    <row r="3" spans="2:11" x14ac:dyDescent="0.25">
      <c r="B3" s="6" t="s">
        <v>20</v>
      </c>
      <c r="C3" s="3" t="s">
        <v>6</v>
      </c>
      <c r="D3" s="5">
        <v>12500</v>
      </c>
      <c r="E3" s="3">
        <v>30</v>
      </c>
      <c r="F3" s="5">
        <v>100</v>
      </c>
      <c r="I3" s="1"/>
      <c r="K3" s="8"/>
    </row>
    <row r="4" spans="2:11" x14ac:dyDescent="0.25">
      <c r="B4" s="6" t="s">
        <v>21</v>
      </c>
      <c r="C4" s="3" t="s">
        <v>5</v>
      </c>
      <c r="D4" s="5">
        <v>17500</v>
      </c>
      <c r="E4" s="3">
        <v>20</v>
      </c>
      <c r="F4" s="5">
        <v>500</v>
      </c>
      <c r="I4" s="1"/>
      <c r="K4" s="8"/>
    </row>
    <row r="5" spans="2:11" x14ac:dyDescent="0.25">
      <c r="B5" s="6" t="s">
        <v>22</v>
      </c>
      <c r="C5" s="3" t="s">
        <v>7</v>
      </c>
      <c r="D5" s="5">
        <v>15000</v>
      </c>
      <c r="E5" s="3">
        <v>25</v>
      </c>
      <c r="F5" s="5">
        <v>350</v>
      </c>
      <c r="I5" s="1"/>
      <c r="K5" s="8"/>
    </row>
    <row r="6" spans="2:11" x14ac:dyDescent="0.25">
      <c r="I6" s="1"/>
      <c r="K6" s="8"/>
    </row>
    <row r="7" spans="2:11" x14ac:dyDescent="0.25">
      <c r="B7" s="4" t="s">
        <v>4</v>
      </c>
      <c r="C7" s="4" t="s">
        <v>12</v>
      </c>
      <c r="D7" s="10" t="s">
        <v>2</v>
      </c>
      <c r="E7" s="7"/>
      <c r="F7" s="7"/>
      <c r="I7" s="1"/>
      <c r="K7" s="8"/>
    </row>
    <row r="8" spans="2:11" x14ac:dyDescent="0.25">
      <c r="B8" s="6">
        <v>1</v>
      </c>
      <c r="C8" s="3" t="s">
        <v>17</v>
      </c>
      <c r="D8" s="11">
        <v>0.1</v>
      </c>
      <c r="I8" s="1"/>
      <c r="K8" s="8"/>
    </row>
    <row r="9" spans="2:11" x14ac:dyDescent="0.25">
      <c r="B9" s="6">
        <v>2</v>
      </c>
      <c r="C9" s="3" t="s">
        <v>18</v>
      </c>
      <c r="D9" s="11">
        <v>0.05</v>
      </c>
      <c r="I9" s="1"/>
      <c r="K9" s="8"/>
    </row>
    <row r="10" spans="2:11" x14ac:dyDescent="0.25">
      <c r="B10" s="6">
        <v>3</v>
      </c>
      <c r="C10" s="3" t="s">
        <v>19</v>
      </c>
      <c r="D10" s="11">
        <v>0.03</v>
      </c>
    </row>
    <row r="11" spans="2:11" x14ac:dyDescent="0.25">
      <c r="B11" s="9"/>
      <c r="D11" s="8"/>
    </row>
    <row r="12" spans="2:11" x14ac:dyDescent="0.25">
      <c r="B12" s="2" t="s">
        <v>29</v>
      </c>
      <c r="D12" s="8"/>
    </row>
    <row r="13" spans="2:11" x14ac:dyDescent="0.25">
      <c r="B13" s="2" t="s">
        <v>30</v>
      </c>
      <c r="D13" s="8"/>
    </row>
    <row r="14" spans="2:11" x14ac:dyDescent="0.25">
      <c r="B14" s="2" t="s">
        <v>31</v>
      </c>
      <c r="D14" s="8"/>
    </row>
    <row r="15" spans="2:11" x14ac:dyDescent="0.25">
      <c r="B15" s="2" t="s">
        <v>34</v>
      </c>
      <c r="D15" s="8"/>
    </row>
    <row r="16" spans="2:11" x14ac:dyDescent="0.25">
      <c r="B16" s="2" t="s">
        <v>33</v>
      </c>
      <c r="D16" s="8"/>
    </row>
    <row r="17" spans="1:11" x14ac:dyDescent="0.25">
      <c r="B17" s="2"/>
    </row>
    <row r="18" spans="1:11" ht="33.75" x14ac:dyDescent="0.5">
      <c r="A18" s="19" t="s">
        <v>32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x14ac:dyDescent="0.25">
      <c r="B19" s="2"/>
    </row>
    <row r="20" spans="1:11" x14ac:dyDescent="0.25">
      <c r="A20" s="4" t="s">
        <v>1</v>
      </c>
      <c r="B20" s="4" t="s">
        <v>0</v>
      </c>
      <c r="C20" s="4" t="s">
        <v>8</v>
      </c>
      <c r="D20" s="4" t="s">
        <v>12</v>
      </c>
      <c r="E20" s="4" t="s">
        <v>9</v>
      </c>
      <c r="F20" s="4" t="s">
        <v>13</v>
      </c>
      <c r="G20" s="4" t="s">
        <v>14</v>
      </c>
      <c r="H20" s="4" t="s">
        <v>3</v>
      </c>
      <c r="I20" s="4" t="s">
        <v>15</v>
      </c>
      <c r="J20" s="4" t="s">
        <v>2</v>
      </c>
      <c r="K20" s="4" t="s">
        <v>16</v>
      </c>
    </row>
    <row r="21" spans="1:11" x14ac:dyDescent="0.25">
      <c r="A21" s="3">
        <v>1</v>
      </c>
      <c r="B21" s="6" t="s">
        <v>23</v>
      </c>
      <c r="C21" s="3" t="s">
        <v>6</v>
      </c>
      <c r="D21" s="3" t="s">
        <v>17</v>
      </c>
      <c r="E21" s="3">
        <v>30</v>
      </c>
      <c r="F21" s="12">
        <v>43466</v>
      </c>
      <c r="G21" s="12">
        <v>43476</v>
      </c>
      <c r="H21" s="5">
        <v>12500</v>
      </c>
      <c r="I21" s="5">
        <v>0</v>
      </c>
      <c r="J21" s="16">
        <v>0.1</v>
      </c>
      <c r="K21" s="5">
        <v>11250</v>
      </c>
    </row>
    <row r="22" spans="1:11" x14ac:dyDescent="0.25">
      <c r="A22" s="3">
        <v>2</v>
      </c>
      <c r="B22" s="6" t="s">
        <v>24</v>
      </c>
      <c r="C22" s="3" t="s">
        <v>5</v>
      </c>
      <c r="D22" s="3" t="s">
        <v>18</v>
      </c>
      <c r="E22" s="3">
        <v>20</v>
      </c>
      <c r="F22" s="12">
        <v>43467</v>
      </c>
      <c r="G22" s="12">
        <v>43482</v>
      </c>
      <c r="H22" s="5">
        <v>17500</v>
      </c>
      <c r="I22" s="5">
        <v>0</v>
      </c>
      <c r="J22" s="16">
        <v>0.05</v>
      </c>
      <c r="K22" s="5">
        <v>16625</v>
      </c>
    </row>
    <row r="23" spans="1:11" x14ac:dyDescent="0.25">
      <c r="A23" s="3">
        <v>3</v>
      </c>
      <c r="B23" s="6" t="s">
        <v>25</v>
      </c>
      <c r="C23" s="3" t="s">
        <v>7</v>
      </c>
      <c r="D23" s="3" t="s">
        <v>19</v>
      </c>
      <c r="E23" s="3">
        <v>25</v>
      </c>
      <c r="F23" s="12">
        <v>43468</v>
      </c>
      <c r="G23" s="12">
        <v>43488</v>
      </c>
      <c r="H23" s="5">
        <v>15000</v>
      </c>
      <c r="I23" s="5">
        <v>0</v>
      </c>
      <c r="J23" s="16">
        <v>0.03</v>
      </c>
      <c r="K23" s="5">
        <v>14550</v>
      </c>
    </row>
    <row r="24" spans="1:11" x14ac:dyDescent="0.25">
      <c r="A24" s="3">
        <v>4</v>
      </c>
      <c r="B24" s="6" t="s">
        <v>26</v>
      </c>
      <c r="C24" s="3" t="s">
        <v>6</v>
      </c>
      <c r="D24" s="3" t="s">
        <v>18</v>
      </c>
      <c r="E24" s="3">
        <v>30</v>
      </c>
      <c r="F24" s="12">
        <v>43469</v>
      </c>
      <c r="G24" s="12">
        <v>43494</v>
      </c>
      <c r="H24" s="5">
        <v>12500</v>
      </c>
      <c r="I24" s="5">
        <v>0</v>
      </c>
      <c r="J24" s="16">
        <v>0.05</v>
      </c>
      <c r="K24" s="5">
        <v>11875</v>
      </c>
    </row>
    <row r="25" spans="1:11" x14ac:dyDescent="0.25">
      <c r="A25" s="3">
        <v>5</v>
      </c>
      <c r="B25" s="6" t="s">
        <v>27</v>
      </c>
      <c r="C25" s="3" t="s">
        <v>5</v>
      </c>
      <c r="D25" s="3" t="s">
        <v>19</v>
      </c>
      <c r="E25" s="3">
        <v>20</v>
      </c>
      <c r="F25" s="12">
        <v>43470</v>
      </c>
      <c r="G25" s="12">
        <v>43500</v>
      </c>
      <c r="H25" s="5">
        <v>17500</v>
      </c>
      <c r="I25" s="5">
        <v>5000</v>
      </c>
      <c r="J25" s="16">
        <v>0</v>
      </c>
      <c r="K25" s="5">
        <v>22500</v>
      </c>
    </row>
    <row r="26" spans="1:11" x14ac:dyDescent="0.25">
      <c r="A26" s="3">
        <v>6</v>
      </c>
      <c r="B26" s="6" t="s">
        <v>28</v>
      </c>
      <c r="C26" s="3" t="s">
        <v>7</v>
      </c>
      <c r="D26" s="3" t="s">
        <v>17</v>
      </c>
      <c r="E26" s="3">
        <v>25</v>
      </c>
      <c r="F26" s="12">
        <v>43471</v>
      </c>
      <c r="G26" s="12">
        <v>43506</v>
      </c>
      <c r="H26" s="5">
        <v>15000</v>
      </c>
      <c r="I26" s="5">
        <v>3500</v>
      </c>
      <c r="J26" s="16">
        <v>0</v>
      </c>
      <c r="K26" s="5">
        <v>18500</v>
      </c>
    </row>
    <row r="27" spans="1:11" x14ac:dyDescent="0.25">
      <c r="A27" s="3">
        <v>7</v>
      </c>
      <c r="B27" s="6" t="s">
        <v>28</v>
      </c>
      <c r="C27" s="3" t="s">
        <v>7</v>
      </c>
      <c r="D27" s="3" t="s">
        <v>17</v>
      </c>
      <c r="E27" s="3">
        <v>25</v>
      </c>
      <c r="F27" s="12">
        <v>43472</v>
      </c>
      <c r="G27" s="12">
        <v>43512</v>
      </c>
      <c r="H27" s="5">
        <v>15000</v>
      </c>
      <c r="I27" s="5">
        <v>5250</v>
      </c>
      <c r="J27" s="16">
        <v>0</v>
      </c>
      <c r="K27" s="5">
        <v>20250</v>
      </c>
    </row>
    <row r="28" spans="1:11" x14ac:dyDescent="0.25">
      <c r="A28" s="3">
        <v>8</v>
      </c>
      <c r="B28" s="6" t="s">
        <v>27</v>
      </c>
      <c r="C28" s="3" t="s">
        <v>5</v>
      </c>
      <c r="D28" s="3" t="s">
        <v>19</v>
      </c>
      <c r="E28" s="3">
        <v>20</v>
      </c>
      <c r="F28" s="12">
        <v>43473</v>
      </c>
      <c r="G28" s="12">
        <v>43518</v>
      </c>
      <c r="H28" s="5">
        <v>17500</v>
      </c>
      <c r="I28" s="5">
        <v>12500</v>
      </c>
      <c r="J28" s="16">
        <v>0</v>
      </c>
      <c r="K28" s="5">
        <v>30000</v>
      </c>
    </row>
    <row r="29" spans="1:11" x14ac:dyDescent="0.25">
      <c r="A29" s="3">
        <v>9</v>
      </c>
      <c r="B29" s="6" t="s">
        <v>25</v>
      </c>
      <c r="C29" s="3" t="s">
        <v>7</v>
      </c>
      <c r="D29" s="3" t="s">
        <v>19</v>
      </c>
      <c r="E29" s="3">
        <v>25</v>
      </c>
      <c r="F29" s="12">
        <v>43474</v>
      </c>
      <c r="G29" s="12">
        <v>43484</v>
      </c>
      <c r="H29" s="5">
        <v>15000</v>
      </c>
      <c r="I29" s="5">
        <v>0</v>
      </c>
      <c r="J29" s="16">
        <v>0.03</v>
      </c>
      <c r="K29" s="5">
        <v>14550</v>
      </c>
    </row>
    <row r="30" spans="1:11" x14ac:dyDescent="0.25">
      <c r="A30" s="3">
        <v>10</v>
      </c>
      <c r="B30" s="6" t="s">
        <v>23</v>
      </c>
      <c r="C30" s="3" t="s">
        <v>6</v>
      </c>
      <c r="D30" s="3" t="s">
        <v>17</v>
      </c>
      <c r="E30" s="3">
        <v>30</v>
      </c>
      <c r="F30" s="12">
        <v>43475</v>
      </c>
      <c r="G30" s="12">
        <v>43490</v>
      </c>
      <c r="H30" s="5">
        <v>12500</v>
      </c>
      <c r="I30" s="5">
        <v>0</v>
      </c>
      <c r="J30" s="16">
        <v>0.1</v>
      </c>
      <c r="K30" s="5">
        <v>11250</v>
      </c>
    </row>
  </sheetData>
  <mergeCells count="1">
    <mergeCell ref="A18:K18"/>
  </mergeCells>
  <conditionalFormatting sqref="B21:B23">
    <cfRule type="duplicateValues" dxfId="2" priority="3"/>
  </conditionalFormatting>
  <conditionalFormatting sqref="B29">
    <cfRule type="duplicateValues" dxfId="1" priority="2"/>
  </conditionalFormatting>
  <conditionalFormatting sqref="B3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Henri Prasetyo</cp:lastModifiedBy>
  <dcterms:created xsi:type="dcterms:W3CDTF">2017-10-11T22:13:46Z</dcterms:created>
  <dcterms:modified xsi:type="dcterms:W3CDTF">2025-04-22T03:02:25Z</dcterms:modified>
</cp:coreProperties>
</file>