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d.docs.live.net/56aa4158a4772c81/FIAP/MBA-DS/Solution_Sprint_MOD_1/Projeto/Solution Sprint MOD 1/Datasets/"/>
    </mc:Choice>
  </mc:AlternateContent>
  <xr:revisionPtr revIDLastSave="26" documentId="13_ncr:1_{DB0EB783-E7DC-4807-B5B1-743D0BD05AFC}" xr6:coauthVersionLast="47" xr6:coauthVersionMax="47" xr10:uidLastSave="{BCC1CCBB-1896-44E0-9F7C-12143992DD14}"/>
  <bookViews>
    <workbookView xWindow="390" yWindow="390" windowWidth="21600" windowHeight="11295" activeTab="1" xr2:uid="{00000000-000D-0000-FFFF-FFFF00000000}"/>
  </bookViews>
  <sheets>
    <sheet name="Lojas Físicas" sheetId="4" r:id="rId1"/>
    <sheet name="Formularios NP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2" i="4"/>
  <c r="F4" i="4"/>
  <c r="F6" i="4"/>
  <c r="F8" i="4"/>
  <c r="F9" i="4"/>
  <c r="F11" i="4"/>
  <c r="F12" i="4"/>
  <c r="F14" i="4"/>
  <c r="F15" i="4"/>
  <c r="F16" i="4"/>
  <c r="F17" i="4"/>
  <c r="F18" i="4"/>
  <c r="F19" i="4"/>
  <c r="F20" i="4"/>
  <c r="F21" i="4"/>
  <c r="F22" i="4"/>
  <c r="F23" i="4"/>
  <c r="F30" i="4"/>
  <c r="F31" i="4"/>
  <c r="F32" i="4"/>
  <c r="F33" i="4"/>
  <c r="F34" i="4"/>
  <c r="F35" i="4"/>
  <c r="F37" i="4"/>
  <c r="F38" i="4"/>
  <c r="F39" i="4"/>
  <c r="F40" i="4"/>
  <c r="F41" i="4"/>
  <c r="F42" i="4"/>
  <c r="F43" i="4"/>
  <c r="F45" i="4"/>
  <c r="F46" i="4"/>
  <c r="F47" i="4"/>
  <c r="F48" i="4"/>
  <c r="F49" i="4"/>
  <c r="F50" i="4"/>
  <c r="F51" i="4"/>
  <c r="F52" i="4"/>
  <c r="F53" i="4"/>
  <c r="F54" i="4"/>
  <c r="F55" i="4"/>
  <c r="F56" i="4"/>
  <c r="F57" i="4"/>
  <c r="F58" i="4"/>
  <c r="F59" i="4"/>
  <c r="F60" i="4"/>
  <c r="F61" i="4"/>
  <c r="F63" i="4"/>
  <c r="F64" i="4"/>
  <c r="F65" i="4"/>
  <c r="F66" i="4"/>
  <c r="F67" i="4"/>
  <c r="F68" i="4"/>
  <c r="F69" i="4"/>
  <c r="F71" i="4"/>
  <c r="F72" i="4"/>
  <c r="F73" i="4"/>
  <c r="F74" i="4"/>
  <c r="F75" i="4"/>
  <c r="F76" i="4"/>
  <c r="F77" i="4"/>
  <c r="F78" i="4"/>
  <c r="F79"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41" i="4"/>
  <c r="F142" i="4"/>
  <c r="F146" i="4"/>
  <c r="F148" i="4"/>
  <c r="F149" i="4"/>
  <c r="F150" i="4"/>
  <c r="F151" i="4"/>
  <c r="F152" i="4"/>
  <c r="F153" i="4"/>
  <c r="F154" i="4"/>
  <c r="F157" i="4"/>
  <c r="F158" i="4"/>
  <c r="F162" i="4"/>
  <c r="F163" i="4"/>
  <c r="F164" i="4"/>
  <c r="F165" i="4"/>
  <c r="F167" i="4"/>
  <c r="F168" i="4"/>
  <c r="F169" i="4"/>
  <c r="F170" i="4"/>
  <c r="F172" i="4"/>
  <c r="F174" i="4"/>
  <c r="F176" i="4"/>
  <c r="F177" i="4"/>
  <c r="F179" i="4"/>
  <c r="F180" i="4"/>
  <c r="F182" i="4"/>
  <c r="F183" i="4"/>
  <c r="F184"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2" i="4"/>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 i="5"/>
</calcChain>
</file>

<file path=xl/sharedStrings.xml><?xml version="1.0" encoding="utf-8"?>
<sst xmlns="http://schemas.openxmlformats.org/spreadsheetml/2006/main" count="973" uniqueCount="960">
  <si>
    <t>Petz Agamenon</t>
  </si>
  <si>
    <t>Endereço</t>
  </si>
  <si>
    <t>Av. Gov. Agamenon Magalhães, 3855Santo Amaro - Recife/PECEP: 50050-290</t>
  </si>
  <si>
    <t>Petz Alphaville</t>
  </si>
  <si>
    <t>Av. Alphaville, 580Alphaville - Barueri/SPCEP: 06472-010</t>
  </si>
  <si>
    <t>Petz Alto da Boa Vista</t>
  </si>
  <si>
    <t>Av. Adolfo Pinheiro, 1600Santo Amaro - São Paulo/SPCEP: 04734-004</t>
  </si>
  <si>
    <t>Petz Americana</t>
  </si>
  <si>
    <t>Av. Paulista, 985Vila Nossa Sra. de Fatima - Americana/SPCEP: 13478-580</t>
  </si>
  <si>
    <t>Petz Ana Costa</t>
  </si>
  <si>
    <t>Avenida Ana Costa, 215Gonzaga - Santos/SPCEP: 11060-001</t>
  </si>
  <si>
    <t>Petz Anália Franco</t>
  </si>
  <si>
    <t>Av. Regente Feijó, 677Vila Regente Feijó - São Paulo/SPCEP: 03342-000</t>
  </si>
  <si>
    <t>Petz Angélica</t>
  </si>
  <si>
    <t>Av. Angélica, 2011Higienópolis - São Paulo/SPCEP: 01227-200</t>
  </si>
  <si>
    <t>Petz Anhaia Mello</t>
  </si>
  <si>
    <t>Av. Prof. Luiz Ignacio Anhaia Mello, 5657 - Junto ao RoldãoVila Graciosa - São Paulo/SPCEP: 03295-000</t>
  </si>
  <si>
    <t>Petz Aracaju</t>
  </si>
  <si>
    <t>Av. Ministro Geraldo Barreto Sobral, 140Jardins - Aracaju/SECEP: 49026-900</t>
  </si>
  <si>
    <t>Petz Araçatuba</t>
  </si>
  <si>
    <t>Av. Brasília, 2737Vila Sao Paulo - Araçatuba/SPCEP: 16018-000</t>
  </si>
  <si>
    <t>Petz Aricanduva</t>
  </si>
  <si>
    <t>Av.Rio das Pedras, 2207 - Junto a Telha NorteJardim Aricanduva - São Paulo/SPCEP: 03453-100</t>
  </si>
  <si>
    <t>Petz Augusta</t>
  </si>
  <si>
    <t>Rua Augusta , 215Bela Vista - São Paulo/SPCEP: 01305-000</t>
  </si>
  <si>
    <t>Petz Ayrton Senna</t>
  </si>
  <si>
    <t>Av. Ayrton Senna, 3437 - Junto a EtnaBarra da Tijuca - Rio de Janeiro/RJCEP: 22775-005</t>
  </si>
  <si>
    <t>Petz Balneário Camboriú</t>
  </si>
  <si>
    <t>Av. do Estado, 4888Estados - Balneário Camboriú/SCCEP: 88339-060</t>
  </si>
  <si>
    <t>Petz Bandeirantes</t>
  </si>
  <si>
    <t>Av. dos Bandeirantes, 2040Vila Olímpia - São Paulo/SPCEP: 04553-902</t>
  </si>
  <si>
    <t>Petz Barra Américas</t>
  </si>
  <si>
    <t>Avenida das Américas, 6571 - Lote 02 Pal 45164Barra da Tijuca - Rio de Janeiro/RJCEP: 22631-004</t>
  </si>
  <si>
    <t>Petz Bauru</t>
  </si>
  <si>
    <t>RUA RUBENS PAGANI , 444Jardim Estoril - São Paulo/SPCEP: 17016-210</t>
  </si>
  <si>
    <t>Petz Betim</t>
  </si>
  <si>
    <t>Av. Juiz Marco Tulio Isaac, 470Parque das Industrias - Betim/MGCEP: 32671-072</t>
  </si>
  <si>
    <t>Petz Blumenau</t>
  </si>
  <si>
    <t>R. São Paulo, 1629Itoupava Seca - Blumenau/SCCEP: 89030-001</t>
  </si>
  <si>
    <t>Petz Boa Viagem</t>
  </si>
  <si>
    <t>Rua Professor João Medeiros, 139Boa Viagem - Recife/PECEP: 51020-000</t>
  </si>
  <si>
    <t>Petz Bosque Maia</t>
  </si>
  <si>
    <t>Av. Paulo Faccini, 1385Macedo - Guarulhos/SPCEP: 07111-000</t>
  </si>
  <si>
    <t>Petz Botafogo</t>
  </si>
  <si>
    <t>Rua General Polidoro, 113Botafogo - Rio de Janeiro/RJCEP: 22280-004</t>
  </si>
  <si>
    <t>Petz Brasília Asa Norte</t>
  </si>
  <si>
    <t>ST STN, Conjunto D, BLOCO 2/B, S/N - TERMINAL NORTE CONJ D BLOCO2/BAsa Norte - Brasília/DFCEP: 70770-100</t>
  </si>
  <si>
    <t>Petz Brasília Epia</t>
  </si>
  <si>
    <t>Epia Sul, , Lote 3Candangolândia - Brasília/DFCEP: 71738-010</t>
  </si>
  <si>
    <t>Petz Brasília Jardim Botânico</t>
  </si>
  <si>
    <t>Av. Das Paineiras - Q. 1 Lote E , S/N - Próximo a Paróquia Santa ClaraJardim Botânico - Brasília/DFCEP: 70297-400</t>
  </si>
  <si>
    <t>Petz Brasília SIA</t>
  </si>
  <si>
    <t>SIA trecho 02, Lotes 65/95 , 65/95Guará I - Brasília/DFCEP: 71200-207</t>
  </si>
  <si>
    <t>Petz Brasília W3 Norte</t>
  </si>
  <si>
    <t>Comércio Residencial Norte, 502SHCN - Asa Norte - Brasília/DFCEP: 70297-400</t>
  </si>
  <si>
    <t>Petz Bueno T63</t>
  </si>
  <si>
    <t>Av T63, S/N - Quadra 143 lote 4/13Setor Bueno - Goiânia/GOCEP: 74230-105</t>
  </si>
  <si>
    <t>Petz Butantã</t>
  </si>
  <si>
    <t>Av. Professor Francisco Morato, 1796 - 1798Butantã - São Paulo/SPCEP: 05512-200</t>
  </si>
  <si>
    <t>Petz Cambuí</t>
  </si>
  <si>
    <t>Av. Doutor Moraes Sales, 2326Nova Campinas - Campinas/SPCEP: 13100-201</t>
  </si>
  <si>
    <t>Petz Campo Grande</t>
  </si>
  <si>
    <t>Av. Afonso Pena, 5420Chacara Cachoeira - Campo Grande/MSCEP: 79040-010</t>
  </si>
  <si>
    <t>Petz Canoas</t>
  </si>
  <si>
    <t>Avenida Getúlio Vargas, 6401Marechal Rondon - Canoas/RSCEP: 92020-020</t>
  </si>
  <si>
    <t>Petz Caraguatatuba</t>
  </si>
  <si>
    <t>Rua Vereador Antônio Cruz Arouca, 200Indaiá - Caraguatatuba/SPCEP: 11665-100</t>
  </si>
  <si>
    <t>Petz Carapicuíba</t>
  </si>
  <si>
    <t>Avenida Inocêncio Seráfico, 3375Vila Silva Ribeiro - Carapicuíba/SPCEP: 06380-021</t>
  </si>
  <si>
    <t>Petz Carlos Luz</t>
  </si>
  <si>
    <t>Avenida Presidente Carlos Luz, 710Caiçaras - Belo Horizonte/MGCEP: 31230-010</t>
  </si>
  <si>
    <t>Petz Carrefour Anchieta</t>
  </si>
  <si>
    <t>Av .Marginal Direita Anchieta, 3398Jardim Maria Estela - São Paulo/SPCEP: 04246-900</t>
  </si>
  <si>
    <t>Petz Carrefour Imigrantes</t>
  </si>
  <si>
    <t>R. Ribeiro Lacerda, 940 - Estacionamento G3 CarrefourBosque da Saúde - São Paulo/SPCEP: 04147-020</t>
  </si>
  <si>
    <t>Petz Carrefour Manilha</t>
  </si>
  <si>
    <t>R. Oliveira Botelho, 349 - Dentro do Carrefour ManilhaNeves - São Gonçalo/RJCEP: 24426-270</t>
  </si>
  <si>
    <t>Petz Carrefour Ribeirão Shopping</t>
  </si>
  <si>
    <t>Av Coronel Fernando Ferreira Leite, 1540 - Ribeirão ShoppingJardim Califórnia - Ribeirão Preto/SPCEP: 14026-020</t>
  </si>
  <si>
    <t>Petz Carrefour São Caetano</t>
  </si>
  <si>
    <t>Avenida do Estado, 1750 - junto ao CarrefourFundação - São Caetano do Sul/SPCEP: 09550-400</t>
  </si>
  <si>
    <t>Petz Cascavel</t>
  </si>
  <si>
    <t>Avenida Brasil, 4254Centro - Cascavel/PRCEP: 85812-000</t>
  </si>
  <si>
    <t>Petz Catuai Londrina</t>
  </si>
  <si>
    <t>Rod. Mabio Gonçalves Palhano, 195 - em frente ao Catuaí ShoppingGleba Fazenda Palhano - Londrina/PRCEP: 86055-585</t>
  </si>
  <si>
    <t>Petz Cavalhada</t>
  </si>
  <si>
    <t>Av. Eduardo Prado, 415Cavalhada - Porto Alegre/RSCEP: 91751-000</t>
  </si>
  <si>
    <t>Petz Caxias do Sul</t>
  </si>
  <si>
    <t>Av Rubens Bento Alves, 8457Cinquentenário - Caxias do Sul/RSCEP: 95012-393</t>
  </si>
  <si>
    <t>Petz Center Minas</t>
  </si>
  <si>
    <t>Av. Pastor Anselmo Silvestre, 1395 , 1495 - Shopping Center MinasDom Joaquim - Belo Horizonte/MGCEP: 31170-678</t>
  </si>
  <si>
    <t>Petz Center Norte</t>
  </si>
  <si>
    <t>Shopping Center Norte - Tv. Casalbuono, 120 - Alameda de ServiçosVila Guilherme - São Paulo/SPCEP: 02029-010</t>
  </si>
  <si>
    <t>Petz Centro Veterinário 24h</t>
  </si>
  <si>
    <t>Av. Pacaembu, 1140Pacaembu - São Paulo/SPCEP: 01234-000</t>
  </si>
  <si>
    <t>Petz Cerro Corá</t>
  </si>
  <si>
    <t>Rua Cerro Corá, 1950Vila Romana - São Paulo/SPCEP: 05061-300</t>
  </si>
  <si>
    <t>Petz Cidade Jardim</t>
  </si>
  <si>
    <t>Av dos Tajuras, 147 - 161Cidade Jardim - São Paulo/SPCEP: 05670-000</t>
  </si>
  <si>
    <t>Petz Congonhas</t>
  </si>
  <si>
    <t>Av. Moreira Guimarães, 631 - 657Indianópolis - São Paulo/SPCEP: 04074-030</t>
  </si>
  <si>
    <t>Petz Contagem</t>
  </si>
  <si>
    <t>Av. Babita Camargos, 1295 - Loja 03Cidade Industrial - Contagem/MGCEP: 32210-180</t>
  </si>
  <si>
    <t>Petz Continente</t>
  </si>
  <si>
    <t>R. Martinho Boschetti, 2083Picadas do Sul - São José/SCCEP: 88106-110</t>
  </si>
  <si>
    <t>Petz Copacabana</t>
  </si>
  <si>
    <t>Av. Nossa Senhora de Copacabana, 1246Copacabana - Rio de Janeiro/RJCEP: 22070-012</t>
  </si>
  <si>
    <t>Petz Cotia</t>
  </si>
  <si>
    <t>Rodovia Raposo Tavares KM 21, 5650 - Acesso também pela Rua DamascoLageadinho - Cotia/SPCEP: 06709-015</t>
  </si>
  <si>
    <t>Petz Diário de Notícias</t>
  </si>
  <si>
    <t>Avenida Diário de Notícias, 1500Cristal - Porto Alegre/RSCEP: 90810-080</t>
  </si>
  <si>
    <t>Petz Djalma Batista</t>
  </si>
  <si>
    <t>Av. Djalma Batista, 3000Chapada - Manaus/AMCEP: 69050-010</t>
  </si>
  <si>
    <t>Petz Dom Pedro</t>
  </si>
  <si>
    <t>Av. Guilherme Campos, 500 - Shopping Parque Dom PedroCentro (Pq Dom Pedro Shopping) - Campinas/SPCEP: 13087-901</t>
  </si>
  <si>
    <t>Petz Edgar Facó</t>
  </si>
  <si>
    <t>Av. Gen. Edgar Facó, 848Vila Arcadia - São Paulo/SPCEP: 02924-400</t>
  </si>
  <si>
    <t>Petz Enseada</t>
  </si>
  <si>
    <t>Av. Dom Pedro I, S/N - LOTE 1 E 2ENSEADA - Guarujá/SPCEP: 11440-110</t>
  </si>
  <si>
    <t>Petz Extra Barra da Tijuca</t>
  </si>
  <si>
    <t>Av. das Américas, 1510Barra da Tijuca - Rio de Janeiro/RJCEP: 22640-100</t>
  </si>
  <si>
    <t>Petz Extra Colinas</t>
  </si>
  <si>
    <t>Av. Jorge Zarur, 100Jardim Apolo - São José dos Campos/SPCEP: 12243-081</t>
  </si>
  <si>
    <t>Petz Extra Maracanã</t>
  </si>
  <si>
    <t>Rua José Higino, 115 - Dentro do Extra MaracanãMaracanã - Rio de Janeiro/RJCEP: 20520-201</t>
  </si>
  <si>
    <t>Petz Fernando Corrêa</t>
  </si>
  <si>
    <t>Avenida Fernando Corrêa da Costa, 1682Pico do Amor - Cuiabá/MTCEP: 78065-000</t>
  </si>
  <si>
    <t>Petz Florianópolis</t>
  </si>
  <si>
    <t>Rodovia José Carlos Daux, 5500 - Square SC CorporateSaco Grande - Florianópolis/SCCEP: 88032-005</t>
  </si>
  <si>
    <t>Petz Foz do Iguaçu</t>
  </si>
  <si>
    <t>Av. Paraná, 1314Região Central - Foz do Iguaçu/PRCEP: 85863-754</t>
  </si>
  <si>
    <t>Petz Franca</t>
  </si>
  <si>
    <t>Av. Dr. Ismael Alonso Y Alonso, 450Jardim Veneza - Franca/SPCEP: 14400-190</t>
  </si>
  <si>
    <t>Petz Gama Leste</t>
  </si>
  <si>
    <t>SIND QI 1 - Pte. Alta Norte, S/NGama - Brasília/DFCEP: 72445-010</t>
  </si>
  <si>
    <t>Petz Gastão Vidigal</t>
  </si>
  <si>
    <t>Av. Dr. Gastão Vidigal, 1555Vila Leopoldina - São Paulo/SPCEP: 05314-000</t>
  </si>
  <si>
    <t>Petz Gilberto Salomão</t>
  </si>
  <si>
    <t>BL. F, Shis Qi 5 Conjunto 16, 5Lago Sul - Brasília/DFCEP: 71615-560</t>
  </si>
  <si>
    <t>Petz Giovanni Gronchi</t>
  </si>
  <si>
    <t>Av. Giovanni Gronchi, 3280Vila Sonia - São Paulo/SPCEP: 05651-002</t>
  </si>
  <si>
    <t>Petz Giovanni Pirelli</t>
  </si>
  <si>
    <t>Rua Giovanni Battista Pirelli, 1645Vila Homero Thon - Santo André/SPCEP: 09111-340</t>
  </si>
  <si>
    <t>Petz Guarujá</t>
  </si>
  <si>
    <t>Av. Adhemar de Barros, 1935Jardim Helena Maria - Guarujá/SPCEP: 11430-003</t>
  </si>
  <si>
    <t>Petz Guarulhos</t>
  </si>
  <si>
    <t>Av. Guarulhos, 2598Ponte Grande - Guarulhos/SPCEP: 07022-020</t>
  </si>
  <si>
    <t>Petz Guarulhos Pimentas</t>
  </si>
  <si>
    <t>Estr. Juscelino Kubtischek de Oliv., 4380Jardim Albertina - Guarulhos/SPCEP: 07252-000</t>
  </si>
  <si>
    <t>Petz Iguatemi Esplanada</t>
  </si>
  <si>
    <t>Av. Gisele Constantino, 1850 - Shopping Iguatemi EsplanadaParque Bela Vista - Votorantim/SPCEP: 18110-650</t>
  </si>
  <si>
    <t>Petz Ilha do Governador</t>
  </si>
  <si>
    <t>Estrada do Galeão, 1770Jardim Carioca - Rio de Janeiro/RJCEP: 21931-524</t>
  </si>
  <si>
    <t>Petz Indaiatuba</t>
  </si>
  <si>
    <t>Alameda Filtros Mann, 670 - Polo Shopping IndaiatubaJardim Tropical - Indaiatuba/SPCEP: 13344-580</t>
  </si>
  <si>
    <t>Petz Ipiranga</t>
  </si>
  <si>
    <t>Av. Presidente Tancredo Neves, 600Ipiranga - São Paulo/SPCEP: 04287-010</t>
  </si>
  <si>
    <t>Petz Itaim</t>
  </si>
  <si>
    <t>R. Bandeira Paulista, 982Itaim Bibi - São Paulo/SPCEP: 04532-003</t>
  </si>
  <si>
    <t>Petz Itapetininga</t>
  </si>
  <si>
    <t>Av. Peixoto Gomide, 317Centro - Itapetininga/SPCEP: 18200-160</t>
  </si>
  <si>
    <t>Petz Itatiba</t>
  </si>
  <si>
    <t>Avenida Marechal Castelo Branco, 55Jardim de Lucca - Itatiba/SPCEP: 13255-350</t>
  </si>
  <si>
    <t>Petz Itu</t>
  </si>
  <si>
    <t>Av. Dr. Otaviano Pereira Mendes, 1254Liberdade - Itu/SPCEP: 13301-000</t>
  </si>
  <si>
    <t>Petz Jaboatão dos Guararapes</t>
  </si>
  <si>
    <t>Av. Ayrton Senna da Silva, 1485Piedade - Jaboatão dos Guararapes/PECEP: 54420-700</t>
  </si>
  <si>
    <t>Petz Jacu Pêssego</t>
  </si>
  <si>
    <t>Av Jacu Pêssego , 4710Itaquera - São Paulo/SPCEP: 08215115</t>
  </si>
  <si>
    <t>Petz Jaguaré</t>
  </si>
  <si>
    <t>Avenida Corifeu de Azevedo Marques, 4529 - lado ímpar da CorifeuVila Lageado - São Paulo/SPCEP: 05339003</t>
  </si>
  <si>
    <t>Petz Jardim Botânico</t>
  </si>
  <si>
    <t>R. Jardim Botânico, 733Lagoa - Rio de Janeiro/RJCEP: 22470-051</t>
  </si>
  <si>
    <t>Petz Jardim Icaraí</t>
  </si>
  <si>
    <t>R. Dr. Paulo César, 249Santa Rosa - Niterói/RJCEP: 24240-000</t>
  </si>
  <si>
    <t>Petz Jaú</t>
  </si>
  <si>
    <t>Avenida Doutor Quinzinho , 51Chácara Peccioli - Jaú/SPCEP: 17210-110</t>
  </si>
  <si>
    <t>Petz João Firmino</t>
  </si>
  <si>
    <t>Av. João Firmino, 342Assunção - São Bernardo do Campo/SPCEP: 09810-250</t>
  </si>
  <si>
    <t>Petz Joinville</t>
  </si>
  <si>
    <t>R. Dr. João Colin, 940América - Joinville/SCCEP: 89204-070</t>
  </si>
  <si>
    <t>Petz Juiz de Fora</t>
  </si>
  <si>
    <t>Avenida Rio Branco, 3820Alto dos Passos - Juiz de Fora/MGCEP: 36026-500</t>
  </si>
  <si>
    <t>Petz Jundiaí</t>
  </si>
  <si>
    <t>Av. Antonio Frederico Ozanan, 3003 - Junto ao Atacadista RoldãoVila de Vito - Jundiaí/SPCEP: 13215-010</t>
  </si>
  <si>
    <t>Petz Lauzane Paulista</t>
  </si>
  <si>
    <t>Avenida Direitos Humanos, 1436Lauzane Paulista - São Paulo/SPCEP: 02475-001</t>
  </si>
  <si>
    <t>Petz Limão</t>
  </si>
  <si>
    <t>Av. Otaviano Alves de Lima, 1480Limão - São Paulo/SPCEP: 02901-000</t>
  </si>
  <si>
    <t>Petz Litoral Plaza</t>
  </si>
  <si>
    <t>Av. Ayrton Senna da Silva, 1511 - Litoral Plaza ShoppingTude Bastos - Praia Grande/SPCEP: 11726-000</t>
  </si>
  <si>
    <t>Petz Manuel Gaya</t>
  </si>
  <si>
    <t>Rua Manuel Gaya, 2000Vila Mazzei - São Paulo/SPCEP: 02313-000</t>
  </si>
  <si>
    <t>Petz Marechal Tito</t>
  </si>
  <si>
    <t>Avenida Marechal Tito, 5699 - Junto a Center CastilhoItaim Paulista - São Paulo/SPCEP: 08115-100</t>
  </si>
  <si>
    <t>Petz Marginal Tietê 24h</t>
  </si>
  <si>
    <t>Av. Presidente Castelo Branco, 1795Pari - São Paulo/SPCEP: 03035-050</t>
  </si>
  <si>
    <t>Petz Maringá</t>
  </si>
  <si>
    <t>Av. Paraná, 1250Zona 7 - Maringá/PRCEP: 87020-085</t>
  </si>
  <si>
    <t>Petz Mateus Leme</t>
  </si>
  <si>
    <t>Rua Mateus Leme, 1875Bom Retiro - Curitiba/PRCEP: 80520-174</t>
  </si>
  <si>
    <t>Petz Miguel Sutil</t>
  </si>
  <si>
    <t>Av. Miguel Sutil , 10000Jardim Mariana - Cuiabá/MTCEP: 78040-790</t>
  </si>
  <si>
    <t>Petz Mogi das Cruzes</t>
  </si>
  <si>
    <t>Av. Francisco Rodrigues Filho, 1550Botujuru - Mogi das Cruzes/SPCEP: 08840-000</t>
  </si>
  <si>
    <t>Petz Moinhos de Vento</t>
  </si>
  <si>
    <t>Rua Quintino Bocaiúva, 433Floresta - Porto Alegre/RSCEP: 90440-051</t>
  </si>
  <si>
    <t>Petz Mooca</t>
  </si>
  <si>
    <t>Av. Paes de Barros, 1654Mooca - São Paulo/SPCEP: 03114-001</t>
  </si>
  <si>
    <t>Petz Mooca Plaza Shopping</t>
  </si>
  <si>
    <t>R. Cap. Pacheco e Chaves, 313Vila Prudente - São Paulo/SPCEP: 03126-000</t>
  </si>
  <si>
    <t>Petz Morumbi</t>
  </si>
  <si>
    <t>Rua Aureliano Guimarães, 201Morumbi - São Paulo/SPCEP: 05727-160</t>
  </si>
  <si>
    <t>Petz Nações Unidas</t>
  </si>
  <si>
    <t>Avenida das Nações Unidas, 20727Vila Almeida - São Paulo/SPCEP: 04795-100</t>
  </si>
  <si>
    <t>Petz Natal</t>
  </si>
  <si>
    <t>Av. Sen. Salgado Filho, 2431Lagoa Nova - Natal/RNCEP: 59075-000</t>
  </si>
  <si>
    <t>Petz Natal Zona Norte</t>
  </si>
  <si>
    <t>Av. Dr. João Medeiros Filho, 1420Potengi - Natal/RNCEP: 59108-550</t>
  </si>
  <si>
    <t>Petz Nordestina</t>
  </si>
  <si>
    <t>Av. Nordestina, 2740Cidade Nova São Miguel - São Paulo/SPCEP: 08042-117</t>
  </si>
  <si>
    <t>Petz Nossa Senhora do Carmo</t>
  </si>
  <si>
    <t>Av. Nossa Senhora do Carmo, 1448São Pedro - Belo Horizonte/MGCEP: 30330-000</t>
  </si>
  <si>
    <t>Petz Novo Hamburgo</t>
  </si>
  <si>
    <t>Rua Castro Alves, 205Rio Branco - Novo Hamburgo/RSCEP: 93310-270</t>
  </si>
  <si>
    <t>Petz Osasco</t>
  </si>
  <si>
    <t>Av. dos Autonomistas, 1473 - Parte AVila Yara - Osasco/SPCEP: 06090-010</t>
  </si>
  <si>
    <t>Petz Pacaembu</t>
  </si>
  <si>
    <t>Praça Charles Miller, 117Pacaembu - São Paulo/SPCEP: 01234-010</t>
  </si>
  <si>
    <t>Petz Palmas</t>
  </si>
  <si>
    <t>Q. 101 Sul Avenida LO 3, S/NPlano Diretor Sul - Palmas/TOCEP: 77015-002</t>
  </si>
  <si>
    <t>Petz Pampulha</t>
  </si>
  <si>
    <t>Av. Professor Magalhães Penido, 1000Liberdade - Belo Horizonte/MGCEP: 31270-652</t>
  </si>
  <si>
    <t>Petz Parnamirim</t>
  </si>
  <si>
    <t>Av. Dezessete de Agosto, 295Parnamirim - Recife/PECEP: 52060-590</t>
  </si>
  <si>
    <t>Petz Parque Flamboyant</t>
  </si>
  <si>
    <t>Av. Deputado Jamel Cecílio, 2697 - quadra B16, lotes 17/19Jardim Goiás - Goiânia/GOCEP: 74810-100</t>
  </si>
  <si>
    <t>Petz Parque Shopping Bahia</t>
  </si>
  <si>
    <t>Avenida Santos Dumont, 4360Centro - Lauro de Freitas/BACEP: 42702-400</t>
  </si>
  <si>
    <t>Petz Parque Shopping Maceió</t>
  </si>
  <si>
    <t>Av. Comendador Gustavo Paiva, 5945Cruz das Almas - Maceió/ALCEP: 57038-000</t>
  </si>
  <si>
    <t>Petz Passeio das Águas</t>
  </si>
  <si>
    <t>Av. Perimetral Norte, 8303 - Fazenda das CaveirasPasseio das Águas - Goiânia/GOCEP: 74445-360</t>
  </si>
  <si>
    <t>Petz Pelotas</t>
  </si>
  <si>
    <t>Avenida Ferreira Viana, 1511Areal - Pelotas/RSCEP: 96085-000</t>
  </si>
  <si>
    <t>Petz Pereira Barreto</t>
  </si>
  <si>
    <t>Rua Thales Dos Santos Freire, 36 - Quadra 8B LOT 26,27,28,29 e 30Baeta Neves - São Bernardo do Campo/SPCEP: 09751-020</t>
  </si>
  <si>
    <t>Petz Piracicaba</t>
  </si>
  <si>
    <t>Av. Centenário, 780São Dimas - Piracicaba/SPCEP: 13416-000</t>
  </si>
  <si>
    <t>Petz Pituba</t>
  </si>
  <si>
    <t>Av. Manoel Dias da Silva, 1251Pituba - Salvador/BACEP: 41830-001</t>
  </si>
  <si>
    <t>Petz Plaza Avenida Shopping</t>
  </si>
  <si>
    <t>Av. José Munia, 4775 - Shopping Plaza Avenida, Piso TRedentor - São José do Rio Preto/SPCEP: 15085-350</t>
  </si>
  <si>
    <t>Petz Poços de Caldas</t>
  </si>
  <si>
    <t>Av. João Pinheiro, 711Centro - Poços de Caldas/MGCEP: 37701-387</t>
  </si>
  <si>
    <t>Petz Pompeia</t>
  </si>
  <si>
    <t>Av. Francisco Matarazzo, 2000 - Complexo SP MEGA STORESÁgua Branca - São Paulo/SPCEP: 05001-200</t>
  </si>
  <si>
    <t>Petz Praia Grande</t>
  </si>
  <si>
    <t>Av. Presidente Kennedy, 2900Guilhermina - Praia Grande/SPCEP: 11600-000</t>
  </si>
  <si>
    <t>Petz Presidente Prudente</t>
  </si>
  <si>
    <t>Av. Manoel Goulart, 2671Centro Educacional - Presidente Prudente/SPCEP: 19010-000</t>
  </si>
  <si>
    <t>Petz Protásio Alves</t>
  </si>
  <si>
    <t>Av. Protásio Alves, 4194 - Loja 2Petrópolis - Porto Alegre/RSCEP: 91310-000</t>
  </si>
  <si>
    <t>Petz Radial Leste</t>
  </si>
  <si>
    <t>Av. Alcântara Machado , 3300bras - São Paulo/SPCEP: 03102-007</t>
  </si>
  <si>
    <t>Petz Raja Gabaglia</t>
  </si>
  <si>
    <t>Avenida Raja Gabaglia, 3230Estoril Belo Horizonte - Belo Horizonte/MGCEP: 30360-670</t>
  </si>
  <si>
    <t>Petz Ribeirão Independência</t>
  </si>
  <si>
    <t>Avenida Independência , 1810Jardim Sumare - Ribeirão Preto/SPCEP: 14025-393</t>
  </si>
  <si>
    <t>Petz Ribeirão Presidente Vargas</t>
  </si>
  <si>
    <t>Av. Pres. Vargas, 2265Jardim Santa Ângela - Ribeirão Preto/SPCEP: 14020-525</t>
  </si>
  <si>
    <t>Petz Ricardo Jafet</t>
  </si>
  <si>
    <t>Av. Dr. Ricardo Jafet, 1750Vila Mariana - São Paulo/SPCEP: 04260-000</t>
  </si>
  <si>
    <t>Petz Rio Claro</t>
  </si>
  <si>
    <t>Avenida Presidente Kennedy, 414Estadio - Rio Claro/SPCEP: 13501-270</t>
  </si>
  <si>
    <t>Petz Riomar</t>
  </si>
  <si>
    <t>Av. República do Líbano, 251Pina - Recife/PECEP: 51110-131</t>
  </si>
  <si>
    <t>Petz Roberto Freire</t>
  </si>
  <si>
    <t>Avenida Engenheiro Roberto Freire, 20Capim Macio - Natal/RNCEP: 59078-570</t>
  </si>
  <si>
    <t>Petz Salvador Bonocô</t>
  </si>
  <si>
    <t>Av. Mario Leal Ferreira, 500Bonocô - Salvador/BACEP: 40285-600</t>
  </si>
  <si>
    <t>Petz Salvador Paralela</t>
  </si>
  <si>
    <t>Av. Luís Viana, 2768Imbuí - Salvador/BACEP: 41720-200</t>
  </si>
  <si>
    <t>Petz Santa Cecília</t>
  </si>
  <si>
    <t>Av. General Olímpio da Silveira, 68Santa Cecília - São Paulo/SPCEP: 01150-000</t>
  </si>
  <si>
    <t>Petz Santo André</t>
  </si>
  <si>
    <t>Av. Ramiro Colleoni , 355Vila Assunção - Santo André/SPCEP: 09040-160</t>
  </si>
  <si>
    <t>Petz Santo André Dom Pedro</t>
  </si>
  <si>
    <t>Av. Dom Pedro II, 933Jardim - Santo André/SPCEP: 09080-110</t>
  </si>
  <si>
    <t>Petz Santos Dumont</t>
  </si>
  <si>
    <t>Avenida Santos Dumont, 5650Cocó - Fortaleza/CECEP: 60192-018</t>
  </si>
  <si>
    <t>Petz Santos Macuco</t>
  </si>
  <si>
    <t>Rua Dr. Manoel Tourinho, 385Macuco - Santos/SPCEP: 11015-031</t>
  </si>
  <si>
    <t>Petz São Bernardo</t>
  </si>
  <si>
    <t>Av. Rotary, 825 - junto ao Center CastilhoCentro - São Bernardo do Campo/SPCEP: 09721-000</t>
  </si>
  <si>
    <t>Petz São Carlos</t>
  </si>
  <si>
    <t>Av. Francisco Pereira Lopes, 1701Parque Maria Santa Mônica - São Carlos/SPCEP: 13561-250</t>
  </si>
  <si>
    <t>Petz São José do Rio Preto</t>
  </si>
  <si>
    <t>Av. Pres. Juscelino K. Oliveira, 400Jardim Maracanã - São José do Rio Preto/SPCEP: 15092-175</t>
  </si>
  <si>
    <t>Petz São Miguel</t>
  </si>
  <si>
    <t>Av. São Miguel, 7988Vila Norma - São Paulo/SPCEP: 08070-001</t>
  </si>
  <si>
    <t>Petz São Vicente</t>
  </si>
  <si>
    <t>Avenida Antônio Emmerick, 23Vila Cascatinha - São Vicente/SPCEP: 11390-001</t>
  </si>
  <si>
    <t>Petz Seminário</t>
  </si>
  <si>
    <t>Av. Nossa Senhora Aparecida, 582Seminário - Curitiba/PRCEP: 80440-000</t>
  </si>
  <si>
    <t>Petz Serra</t>
  </si>
  <si>
    <t>Avenida Eldes Scherrer Souza, 1511Parque Res. Laranjeiras - Serra/ESCEP: 29165-680</t>
  </si>
  <si>
    <t>Petz Sete Lagoas</t>
  </si>
  <si>
    <t>Avenida Raquel Teixeira Viana, 983Canaã - Sete Lagoas/MGCEP: 35700-293</t>
  </si>
  <si>
    <t>Petz Shopping Grande Rio</t>
  </si>
  <si>
    <t>R. Maria Soares Sendas, 111Parque Barreto - São João de Meriti/RJCEP: 25575-825</t>
  </si>
  <si>
    <t>Petz Shopping Independência</t>
  </si>
  <si>
    <t>Av. Presidente Itamar Franco, 3600Cascatinha - Juiz de Fora/MGCEP: 36025-290</t>
  </si>
  <si>
    <t>Petz Shopping Itaguaçu</t>
  </si>
  <si>
    <t>R. Gerôncio Thives, 1079Barreiros - São José/SCCEP: 88117-292</t>
  </si>
  <si>
    <t>Petz Shopping Mauá</t>
  </si>
  <si>
    <t>Av. Gov. Mario Covas Júnior, 01Centro - Mauá/SPCEP: 09390-040</t>
  </si>
  <si>
    <t>Petz Shopping Pantanal</t>
  </si>
  <si>
    <t>Av. Historiador Rubens de Mendonça, 3.300Jardim Aclimacao - Cuiabá/MTCEP: 78050-250</t>
  </si>
  <si>
    <t>Petz Shopping Sul Valparaíso</t>
  </si>
  <si>
    <t>Q. 1 Valparaíso Shopping, S/NParque Esplanada III - Valparaíso de Goiás/GOCEP: 72876-902</t>
  </si>
  <si>
    <t>Petz Sorocaba</t>
  </si>
  <si>
    <t>Av. Dom Aguirre, 2121Santa Rosália - Sorocaba/SPCEP: 18035-095</t>
  </si>
  <si>
    <t>Petz Sorocaba Tauste</t>
  </si>
  <si>
    <t>Avenida General Carneiro, 1120 - Loja 08Vila Lucy - Sorocaba/SPCEP: 18043-003</t>
  </si>
  <si>
    <t>Petz Sumaré</t>
  </si>
  <si>
    <t>Av. da Amizade, 2371Parque Euclides Miranda - Sumaré/SPCEP: 13175-646</t>
  </si>
  <si>
    <t>Petz Suzano</t>
  </si>
  <si>
    <t>Rua Sete de Setembro, 555Parque Suzano - Suzano/SPCEP: 08673-900</t>
  </si>
  <si>
    <t>Petz Taboão da Serra</t>
  </si>
  <si>
    <t>R. do Tesouro, 662Taboão da Serra - São Paulo/SPCEP: 06754-190</t>
  </si>
  <si>
    <t>Petz Tamboré</t>
  </si>
  <si>
    <t>Alameda Araguaia, 2179 - Parte A,junto à KalungaTamboré - Barueri/SPCEP: 06455-000</t>
  </si>
  <si>
    <t>Petz Teodoro Sampaio</t>
  </si>
  <si>
    <t>Rua Teodoro Sampaio, 1424Pinheiros - São Paulo/SPCEP: 05406-100</t>
  </si>
  <si>
    <t>Petz Teotônio Vilela</t>
  </si>
  <si>
    <t>Av. Senador Teotônio Vilela , 4482Vila Sao Jose - São Paulo/SPCEP: 04864-001</t>
  </si>
  <si>
    <t>Petz Teresina</t>
  </si>
  <si>
    <t>AV JOAO XXIII, 1176NOIVOS - Teresina/PICEP: 64049-010</t>
  </si>
  <si>
    <t>Petz Torquato Tapajós</t>
  </si>
  <si>
    <t>Av. Torquato Tapajós, 313Flores - Manaus/AMCEP: 69048-660</t>
  </si>
  <si>
    <t>Petz Torres</t>
  </si>
  <si>
    <t>Av. Com. Franco, 2958Guabirotuba - Curitiba/PRCEP: 81520-000</t>
  </si>
  <si>
    <t>Petz Trimais</t>
  </si>
  <si>
    <t>Av. Tucuruvi, 220Tucuruvi - São Paulo/SPCEP: 02305-002</t>
  </si>
  <si>
    <t>Petz Uberaba</t>
  </si>
  <si>
    <t>Av. Leopoldino de Oliveira, 4001Estados Unidos - Uberaba/MGCEP: 38010-000</t>
  </si>
  <si>
    <t>Petz Uberlândia</t>
  </si>
  <si>
    <t>Av. Rondon Pacheco, 505Tabajaras - Uberlândia/MGCEP: 38400-242</t>
  </si>
  <si>
    <t>Petz Vicente Rao</t>
  </si>
  <si>
    <t>Av. Professor Vicente Rao, 1700Jardim Petropolis - São Paulo/SPCEP: 04636-001</t>
  </si>
  <si>
    <t>Petz Vila Galvão</t>
  </si>
  <si>
    <t>R. Maria Primo de Jesus, 47/69Vila Galvão - Guarulhos/SPCEP: 07056-040</t>
  </si>
  <si>
    <t>Petz Vila Isabel</t>
  </si>
  <si>
    <t>Rua Teodoro da Silva, 668Vila Isabel - Rio de Janeiro/RJCEP: 20560-025</t>
  </si>
  <si>
    <t>Petz Vila Mariana</t>
  </si>
  <si>
    <t>Rua Vergueiro, 2604Vila Mariana - São Paulo/SPCEP: 04102-000</t>
  </si>
  <si>
    <t>Petz Vila Matilde</t>
  </si>
  <si>
    <t>Avenida Conde de Frontin, 2416Tatuapé - São Paulo/SPCEP: 03501-000</t>
  </si>
  <si>
    <t>Petz Vila Velha</t>
  </si>
  <si>
    <t>Rodovia do Sol, 256Itapuã - Vila Velha/ESCEP: 29102-320</t>
  </si>
  <si>
    <t>Petz Vitória</t>
  </si>
  <si>
    <t>Av. Nossa Senhora da Penha, 1819Santa Lucia - Vitória/ESCEP: 29056-075</t>
  </si>
  <si>
    <t>Petz Washington Luís</t>
  </si>
  <si>
    <t>Av. Washington Luís, 2737Brooklin - São Paulo/SPCEP: 04626-000</t>
  </si>
  <si>
    <t>Petz Washington Soares</t>
  </si>
  <si>
    <t>Av. Washington Soares, 2300Edson Queiroz - Fortaleza/CECEP: 60810-350</t>
  </si>
  <si>
    <t>Loja</t>
  </si>
  <si>
    <t>review_rating</t>
  </si>
  <si>
    <t>Vittor Augusto</t>
  </si>
  <si>
    <t>Lugar excelente para o seu bichinho de estimação, bastante opções de produtos, alguns preços são salgados mas a variedade ajuda a encontrar um que caiba no seu bolso.</t>
  </si>
  <si>
    <t>12/06/2021 20:39:53</t>
  </si>
  <si>
    <t>Marcio Pimentel</t>
  </si>
  <si>
    <t>Minha experiência foi através do telefone, liguei para loja em busca de uma mochila 🎒 de costas ou estilo canguru para carregar meu Shi Tzu, onde a pessoa que me atendeu falou que na loja não tinha, e que iria transferir a ligação para um setor que poderia me indicar uma loja que tivesse o produto, pois bem, fui atendido por Vinicius de outro setor, e aí começou minha odisseia, parece que existe um problema de comunicação entre eles, uma briga interna, sei lá, fiquei esperando na linha eles resolverem uma discussão entre eles, desisti do produto e da loja, experiência péssima. O consumidor não tem nada haver com os problemas dos funcionários.</t>
  </si>
  <si>
    <t>03/24/2022 20:42:51</t>
  </si>
  <si>
    <t>Luciana Dourado</t>
  </si>
  <si>
    <t>A atendente da farmácia não sabia informar se tinha o gel anti tártaro que eu precisava, passou 30 minutos procurando, depois foi perguntar pra outra pessoa ao invés de fazer isso no início, 30 minutos para dizer que não tinha o produto. Depois a mesma pessoa foi para o caixa, e me fez ir para 3 caixas diferentes até conseguir passar os produtos que comprei... não recomendo.</t>
  </si>
  <si>
    <t>04/11/2022 15:27:11</t>
  </si>
  <si>
    <t>Wagner Michael</t>
  </si>
  <si>
    <t>O atendimento por telefone não foi muito agradável. Liguei para saber do pedido que realizei pelo app, o rapaz não teve a paciência de explicar como visualiza o status do pedido. Vocês devem contratar gente nova na área, gente que gosta de trabalhar e saiba atender bem. Gente que já trabalha com isso há tempos, são cheias de vícios. Ou o problema são os atendentes, ou são seus superiores que fazem cobranças absurdas. Algo está errado! Estou disponível para vagas de emprego.</t>
  </si>
  <si>
    <t>05/02/2022 22:40:45</t>
  </si>
  <si>
    <t>Ana Novellino</t>
  </si>
  <si>
    <t>Loja da rede Petz de pet shops.
Loja enorme, com variedade gigante de alimentos, acessórios, produtos de higiene e beleza, roupinhas e tudo para todos o gêneros de pets.
Produtos com excelente qualidade.
Atendimento cordial e preços compatíveis com as demais lojas do mesmo gênero.
Só o app da loja que precisa de umas melhorias para resolver uns erros nas finalizações e resgates dos pedidos.</t>
  </si>
  <si>
    <t>05/07/2022 14:25:15</t>
  </si>
  <si>
    <t>Cayo Cesar</t>
  </si>
  <si>
    <t>Foi uma experiência muito ruim. A relação entre a loja e o app é extremamente deficiente. Estava dentro da loja física e precisei ligar para São Paulo para poder resolver uma coisa simples. A loja física não tem um assento para pessoa esperar os trâmites. A entrada não é pensada para pedestre. Comprar na Petz é uma experiência péssima. Não recomendo.</t>
  </si>
  <si>
    <t>01/24/2022 14:40:18</t>
  </si>
  <si>
    <t>HILARIO PALLONE</t>
  </si>
  <si>
    <t>Excelente em variedades, atendimento de caixas muito bom, educados e prestativos, porém perguntei se havia dispositivo para auxiliar a admnistrar comprimidos na banca da farmácia e mempedoram pra olhar no aplicativo que nao tinha. E estava justamente em nossa frente. Eu disse moço é aquilo ali ó... Só uma dica conheça seu estoque vai vender mais.</t>
  </si>
  <si>
    <t>03/01/2022 13:40:11</t>
  </si>
  <si>
    <t>Ana Montana</t>
  </si>
  <si>
    <t>Pior lugar pra se comprar online .não recomendo nunca mais eu vou nem compro online demorou tanto pra chegar quase um mês e não te dizem nada certo nem na hora da compra o prazo é errado péssimo atendimento .nota 0</t>
  </si>
  <si>
    <t>05/09/2022 22:51:15</t>
  </si>
  <si>
    <t>Fernando Dias</t>
  </si>
  <si>
    <t>Não muito boa, porque não havia atendentes para orientação ao cliente. Tive que interromper a conversa de duas funcionárias no fundo da loja para me orientar.
Reservo o atendimento da senhora do caixa que estava se desdobrando no caixa x farmácia x orientar os clientes.</t>
  </si>
  <si>
    <t>04/27/2022 22:07:34</t>
  </si>
  <si>
    <t>Blenda Valentin</t>
  </si>
  <si>
    <t>Localização bacana.
Estacionamento precisa melhorar um pouquinho.
O local conta com um espaço legal e com uma variedade enorme de produtos.
Bom atendimento dos funcionários também!!!</t>
  </si>
  <si>
    <t>04/28/2022 22:23:58</t>
  </si>
  <si>
    <t>Ana Vallestero</t>
  </si>
  <si>
    <t>Pelo aplicativo você tem acesso a muitos descontos. Fica aberta em horários convenientes, já me salvou por ser a única casa aberta no horário que precisei. Aqui vc encontra tudo que precisa.</t>
  </si>
  <si>
    <t>05/04/2022 22:39:44</t>
  </si>
  <si>
    <t>Fernanda Melo</t>
  </si>
  <si>
    <t>Fui muito bem atendida, funcionários muito educados e atenciosos. Loja ampla e com muita variedade! Super indico, pois tudo que eu precisei encontrei lá.</t>
  </si>
  <si>
    <t>melquisedeque santos</t>
  </si>
  <si>
    <t>Atendimento ágil e cortês.
A título de sugestão, edição aqui uma dica, com relação a vaga de estacionamento dedicada a deficientes físicos,  a mesma fica localizada em espaço pequeno e raramente os veículos ao lado respeitam os delimitações, sugiro relocar para a vaga ao lado direito da saída da loja, a mesma tem espaço suficiente pra um deficiente acessar e o carro.</t>
  </si>
  <si>
    <t>03/31/2022 18:12:22</t>
  </si>
  <si>
    <t>Mariana Barreto</t>
  </si>
  <si>
    <t>O problema da loja física é que você pensa que vai encontrar os produtos com valores do site sem o frete. Ledo engano... Porém, a loja tem bastante coisa! Muito bem equipada, limpa e com ótimos funcionários. Vale a pena conhecer.</t>
  </si>
  <si>
    <t>12/07/2021 21:47:13</t>
  </si>
  <si>
    <t>Karolina Pereira</t>
  </si>
  <si>
    <t>Atendimento maravilhoso.  Os colaboradores são muito atenciosos e gentis. A loja tem uma variedade muito boa de produtos e ainda podemos usufruir de ótimos descontos através de compras pelo app.</t>
  </si>
  <si>
    <t>04/14/2022 18:42:51</t>
  </si>
  <si>
    <t>Taci Costa</t>
  </si>
  <si>
    <t>A loja possui estacionamento próprio, é super ampla, organizada e limpa. Possuem produtos dos mais variados tipos, com valores acessíveis, possui venda de medicamentos também. Aceitam cartões de crédito e débito. Quem quiser pode comprar pelo site e retirar em alguma loja PETZ.</t>
  </si>
  <si>
    <t>01/04/2022 00:16:46</t>
  </si>
  <si>
    <t>Matheus Silva</t>
  </si>
  <si>
    <t>Muito bom! Loja limpa e organizada, estacionamento próprio, atendimento rápido, muita variedade achei tudo que procurava !</t>
  </si>
  <si>
    <t>04/20/2022 15:22:21</t>
  </si>
  <si>
    <t>Thiago Dantas</t>
  </si>
  <si>
    <t>Boa variedade. Poucos atendentes e estacionamento muito pequeno. Vale a pena para compras rápidas. Preço em conta.</t>
  </si>
  <si>
    <t>05/09/2022 13:29:28</t>
  </si>
  <si>
    <t>Luh</t>
  </si>
  <si>
    <t>App de delivery solicitou corrida para o estabelecimento. Cheguei ao local e as portas estavam abaixadas. Haviam funcionários ainda atendendo os clientes que estavam dentro da loja. Eu não ia comprar nenhum item, apenas pegar uma entrega (que por sinal, já estava paga pelo cliente). Era o horário da loja, mas algum funcionário poderia ter feito a gentileza de apenas me entregar a encomenda. Ao invés disso, nem a decência de falar comigo de maneira apropriada os funcionários tiveram. Apenas gesticularam por trás do vidro informando que não atenderiam.
Me desloquei por 30 minutos, tive prejuízo e nem a decência de pelo menos falar comigo algum funcionário teve. Tirando o prejuízo, achei ótimo para que eu tivesse a certeza de que realizarei compras para meu pet em qualquer outra loja, menos nessa.</t>
  </si>
  <si>
    <t>12/21/2021 16:35:58</t>
  </si>
  <si>
    <t>Amanda N.</t>
  </si>
  <si>
    <t>Só gostaria que tivesse mais opções para hamsters e porquinhos da Índia. Tirando isso, essa unidade da Petz, além de bem localizada, é enorme e possui uma variedade de produtos para cães, gatos, pássaros etc. Fui muito bem atendida e acabei saindo com aplicativo instalado e meus pets cadastros.</t>
  </si>
  <si>
    <t>01/16/2022 19:00:13</t>
  </si>
  <si>
    <t>Aline Ferreira</t>
  </si>
  <si>
    <t>Pro cliente é bom, tranquilo. Mas pra retirar pedidos não tem 1 pingo de organização do</t>
  </si>
  <si>
    <t>05/10/2022 18:39:22</t>
  </si>
  <si>
    <t>Eduardo Muniz</t>
  </si>
  <si>
    <t>Até o momento fiz duas compras lá. Na primeira o pedido foi liberado para retirada dentro do prazo. Na segunda, demorou bastante (atrasou umas 3 horas). Acredito que devam estar em processo de melhoria e aprendizado ainda pelo fato da loja ser nova.</t>
  </si>
  <si>
    <t>11/24/2021 22:43:03</t>
  </si>
  <si>
    <t>Dudu Rec-PE</t>
  </si>
  <si>
    <t>Lugar bonito e bem organizado. Mas os preços não são baratos não! Só vale a pena comprar lá ração (e quando tá em promoção).</t>
  </si>
  <si>
    <t>03/24/2022 17:20:04</t>
  </si>
  <si>
    <t>Lucas Barros</t>
  </si>
  <si>
    <t>Experiência top demais, produtos de qualidade e agilidade no atendimento.</t>
  </si>
  <si>
    <t>01/14/2022 16:12:11</t>
  </si>
  <si>
    <t>Luis Felipe</t>
  </si>
  <si>
    <t>Loja muito boa, variedade de produtos bem grande, preços acessíveis, estacionamento bom (porém com um pouquinho de lama). Fora isso Nota 10!</t>
  </si>
  <si>
    <t>01/20/2022 14:57:06</t>
  </si>
  <si>
    <t>Leandro Pereira</t>
  </si>
  <si>
    <t>O atendimento telefônico é péssimo. Liguei para pedir informações sobre um pedido e me enrolaram com um monte de gravação. Quando atenderam ficaram jogando minha ligação de mão em mão, me deixaram esperando um tempão até a ligação cair. Falta de respeito com o cliente. Então fui pessoalmente na loja da Agamenon Magalhães e fui muito bem atendido. Vendedores e gerente se desdobraram para solucionar o problema e conseguiram resolver com muito carinho e agilidade. As cinco estrelas vão para os funcionários da loja da Agamenon Magalhães!</t>
  </si>
  <si>
    <t>11/17/2021 21:53:30</t>
  </si>
  <si>
    <t>ANDRÉ MENEZES</t>
  </si>
  <si>
    <t>Loja com grande variedade de produtos e apesar de não ter preços tão baixos sempre tem promoções que valem muito a pena. Só compro produtos para o meu pet na Petz.</t>
  </si>
  <si>
    <t>02/03/2022 13:45:08</t>
  </si>
  <si>
    <t>Ana Claudia Palhares</t>
  </si>
  <si>
    <t>Sempre sou bem atendida, há uma variedade de produtos para diversos animais. Dessa vez não encontrei o produto específico que queria, mas encontrei um similar que serviu.</t>
  </si>
  <si>
    <t>01/10/2022 21:48:36</t>
  </si>
  <si>
    <t>Karine Telles</t>
  </si>
  <si>
    <t>Péssimo atendimento ao telefone da loja Agamenom, toda vez que ligo e pergunto de algum produto me transferem pra algum lugar que nunca atende. Não consigo descobrir se o produto que eu quero tem ou não na loja.</t>
  </si>
  <si>
    <t>01/10/2022 20:03:14</t>
  </si>
  <si>
    <t>Clarisse Araujo</t>
  </si>
  <si>
    <t>Amo esse lugar. Tem tudo e os preços são ótimos.</t>
  </si>
  <si>
    <t>04/25/2022 15:56:04</t>
  </si>
  <si>
    <t>Jose Patrocinio</t>
  </si>
  <si>
    <t>Me entregaram o pedido errado pelo rappi, contatei a loja mais não apresentaram uma solução, fiquei no prejuízo.</t>
  </si>
  <si>
    <t>03/23/2022 17:50:22</t>
  </si>
  <si>
    <t>Rute Muniz</t>
  </si>
  <si>
    <t>Staff super grosseiro e sem vontade de auxiliar o cliente. Tive que carregar uma escada de cachorro até o caixa sozinha com o funcionário andando ao meu lado. Decepcionante.</t>
  </si>
  <si>
    <t>01/05/2022 22:01:29</t>
  </si>
  <si>
    <t>EFC</t>
  </si>
  <si>
    <t>Loja muito boa. Com espaço amplo e variedade de produtos para linha pet. Ainda tem balcão de farmácia</t>
  </si>
  <si>
    <t>Ivan Lira</t>
  </si>
  <si>
    <t>Excelente atendimento presencial. Péssimo no chat e falta de comunicação com o cliente na falta de produtos comprados no site</t>
  </si>
  <si>
    <t>02/15/2022 16:13:01</t>
  </si>
  <si>
    <t>Josinildo Rodrigues</t>
  </si>
  <si>
    <t>Segue a proposta das outras lojas, porém em um tamanho menor. Infelizmente a rede tirou o desconto pra quem retirava em loja.</t>
  </si>
  <si>
    <t>03/28/2022 16:42:55</t>
  </si>
  <si>
    <t>Lucca S S G</t>
  </si>
  <si>
    <t>Atendentes maravilhosas, sempre lhe indicam promoções. Quase nunca lotado, ambiente tranquilo e acessível para diversos públicos</t>
  </si>
  <si>
    <t>03/08/2022 22:38:03</t>
  </si>
  <si>
    <t>Eliton Tavares</t>
  </si>
  <si>
    <t>Fui pegar um pedido pela u er e fui mal tratado pela pessoa q solicita os pedidos. Muito mal educada.</t>
  </si>
  <si>
    <t>02/10/2022 20:23:37</t>
  </si>
  <si>
    <t>Agnes Moura</t>
  </si>
  <si>
    <t>Tinha o pé atrás com a petz depois de uma experiência ruim. Porém mudaram todo o meu conceito, principalmente nos atendimentos presenciais ! E ainda tem desconto no app</t>
  </si>
  <si>
    <t>12/23/2021 16:28:34</t>
  </si>
  <si>
    <t>Fabiana Brito</t>
  </si>
  <si>
    <t>Achei caríssimo!!a extrusada que costumo comprar para minhas calopsitas por 27,estava por 38.</t>
  </si>
  <si>
    <t>03/17/2022 20:28:55</t>
  </si>
  <si>
    <t>Marcelo Soares</t>
  </si>
  <si>
    <t>Liguei para saber se tinha disponibilidade para tosa, fui obrigado a fazer um cadastro de 15 MINUTOS! Nem para se aposentar a gente precisa passar tantas informações. No final não deu certo e não pretendo usar mais essa loja para nada.</t>
  </si>
  <si>
    <t>Valério Florêncio da Silva</t>
  </si>
  <si>
    <t>Atendimento educado e agradável.  Preços em conta. Diversidade de produtos, estacionamento e climatizado.</t>
  </si>
  <si>
    <t>04/18/2022 16:14:54</t>
  </si>
  <si>
    <t>Cristine Studart</t>
  </si>
  <si>
    <t>Excelente loja,funcionários bem educados e disponíveis,, muito Central e de fácil acesso</t>
  </si>
  <si>
    <t>02/23/2022 00:18:29</t>
  </si>
  <si>
    <t>h4zz</t>
  </si>
  <si>
    <t>Diversidade de produtos, local climatizado, aceita entrada com o pet (os próprios funcionários encorajam) facilidades para pagamento e possui "plano" de assinatura para membros que contém descontos variados.</t>
  </si>
  <si>
    <t>thanya lancellotty</t>
  </si>
  <si>
    <t>Produtos muito caro. Os mesmos produtos vendidos em outros estabelecimento com uma variação de preço altíssimo.</t>
  </si>
  <si>
    <t>02/16/2022 19:19:52</t>
  </si>
  <si>
    <t>Mariangela Lima</t>
  </si>
  <si>
    <t>Estrutura boa, mas péssimo atendimento. Funcionários despreparados para resolver os problemas do dia a dia com os clientes.</t>
  </si>
  <si>
    <t>02/23/2022 18:23:44</t>
  </si>
  <si>
    <t>Tauã Coelho</t>
  </si>
  <si>
    <t>Muito bom, porém não tem onde deixar a bicicleta.</t>
  </si>
  <si>
    <t>04/29/2022 18:37:42</t>
  </si>
  <si>
    <t>Lais M</t>
  </si>
  <si>
    <t>Prática e com variedades.
Se vc usar o app ainda tem várias opções de desconto</t>
  </si>
  <si>
    <t>03/24/2022 16:27:33</t>
  </si>
  <si>
    <t>Bruno H Brito Lopes</t>
  </si>
  <si>
    <t>A Petz Agamenon é uma loja mais compacta. Não tem serviços de pet care como em outras unidades. Também não oferece serviço de adoção de pets.
Oferece estacionamento e tem boa variedade de produtos. Se você tiver cadastro como assinante (grátis), consegue preços excelentes.</t>
  </si>
  <si>
    <t>Monica Izza Rodrigues do Nascimento</t>
  </si>
  <si>
    <t>Loja muito linda. Compras realizadas pela internet e retiradas na loja com rapidez e agilidade.</t>
  </si>
  <si>
    <t>Evandro Rocha</t>
  </si>
  <si>
    <t>Sempre muito boa, mas sinto falta de raízes e rochas para aquários.</t>
  </si>
  <si>
    <t>Valquíria Veloso</t>
  </si>
  <si>
    <t>Muito bom ter um lugar maravilhoso para as comprinhas necessárias para nossos filhos de quatro patas!</t>
  </si>
  <si>
    <t>04/02/2022 00:02:39</t>
  </si>
  <si>
    <t>leandro barros</t>
  </si>
  <si>
    <t>Faltou um pouco mais de variedade...
A loja é super bonita e o atendimento ótimo</t>
  </si>
  <si>
    <t>11/20/2021 19:38:29</t>
  </si>
  <si>
    <t>Róger Alves</t>
  </si>
  <si>
    <t>Atendimento muito humano, loja bem localizada, com estacionamento e variedade de itens.</t>
  </si>
  <si>
    <t>12/06/2021 20:04:23</t>
  </si>
  <si>
    <t>Mirtys Nogueira</t>
  </si>
  <si>
    <t>Espaço ótimo, o atendimento foi rápido. Tem de tudo</t>
  </si>
  <si>
    <t>03/30/2022 22:31:09</t>
  </si>
  <si>
    <t>Célio Sereno</t>
  </si>
  <si>
    <t>Excelente atendimento e grande variedade. Amei....</t>
  </si>
  <si>
    <t>12/08/2021 16:53:30</t>
  </si>
  <si>
    <t>Djalma Tenorio de Carvalho Júnior</t>
  </si>
  <si>
    <t>Excelente atendimento e variedades nos itens e acessórios para nossos pets</t>
  </si>
  <si>
    <t>03/29/2022 15:09:01</t>
  </si>
  <si>
    <t>Marcos Antonio Almeida Silveira</t>
  </si>
  <si>
    <t>Melhor petshop que já fui da minha vida, tem de tudo👍</t>
  </si>
  <si>
    <t>Hélio Fernandes</t>
  </si>
  <si>
    <t>Loja padrão, atendimento padrão. Pet business. Prefiro o Petshop familiar do bairro.</t>
  </si>
  <si>
    <t>Jose Ferreira</t>
  </si>
  <si>
    <t>Empresa mau administrada, mal atendimento</t>
  </si>
  <si>
    <t>05/11/2022 16:39:07</t>
  </si>
  <si>
    <t>Edvaldo gomes Malaquias</t>
  </si>
  <si>
    <t>E um verdadeiro shopping dos pets nunca vi igual vá conferir.</t>
  </si>
  <si>
    <t>01/30/2022 16:44:28</t>
  </si>
  <si>
    <t>Liliane Santos</t>
  </si>
  <si>
    <t>Boa loja. Mas não tinha o produto que eu queria em estoque.</t>
  </si>
  <si>
    <t>01/21/2022 18:04:39</t>
  </si>
  <si>
    <t>Nilson Araújo</t>
  </si>
  <si>
    <t>Bom lugar encontramos muitas coisas para nossos animais.</t>
  </si>
  <si>
    <t>03/31/2022 20:53:43</t>
  </si>
  <si>
    <t>Wagner Lima</t>
  </si>
  <si>
    <t>Os preços é um pouco caros, mas tem de tudo.</t>
  </si>
  <si>
    <t>03/24/2022 17:12:04</t>
  </si>
  <si>
    <t>Vitória Endo</t>
  </si>
  <si>
    <t>Ótimo espaço, muita variedade de produtos e estacionamento próprio. Não possuem banho e tosa.</t>
  </si>
  <si>
    <t>01/16/2022 18:59:08</t>
  </si>
  <si>
    <t>Telma Maia</t>
  </si>
  <si>
    <t>Ótimo atendimento e variedade de produtos.</t>
  </si>
  <si>
    <t>01/04/2022 13:40:02</t>
  </si>
  <si>
    <t>Thiago Freire</t>
  </si>
  <si>
    <t>Gostei demais da abertura dessa unidade. Ficou mais central e não é preciso mais se deslocar para a zona sul de Recife.</t>
  </si>
  <si>
    <t>Samantha Farias</t>
  </si>
  <si>
    <t>Bastante variedade, mas o preço é mais alto comparado a outros lugares</t>
  </si>
  <si>
    <t>02/16/2022 14:51:11</t>
  </si>
  <si>
    <t>Túlio Coimbra</t>
  </si>
  <si>
    <t>Loja muito bem localizada, com variedade de produtos grande e com preços razoáveis.</t>
  </si>
  <si>
    <t>12/01/2021 14:57:05</t>
  </si>
  <si>
    <t>leonardo menezes</t>
  </si>
  <si>
    <t>Tem que melhorar a forma das entregas online demora muito</t>
  </si>
  <si>
    <t>04/21/2022 15:42:30</t>
  </si>
  <si>
    <t>JOSE IGOR</t>
  </si>
  <si>
    <t>Fiz um pedido e vai fazer um mês, e não chegou nada!
Não temos retorno, e não consigo falar com ninguém</t>
  </si>
  <si>
    <t>12/14/2021 16:55:53</t>
  </si>
  <si>
    <t>garibaldi quirino</t>
  </si>
  <si>
    <t>Inaugurado há menos dois meses, com mesmo atendimento de excelência dos antigos!
Preços de mercado.</t>
  </si>
  <si>
    <t>11/26/2021 23:53:36</t>
  </si>
  <si>
    <t>T̷h̷a̷i̷s̷ E̷s̷t̷e̷l̷l̷a̷ A̷g̷u̷i̷a̷r̷ d̷e̷ O̷l̷i̷v̷e̷i̷r̷a̷</t>
  </si>
  <si>
    <t>Muito bom descarregamos os funcionários e gerente super educados</t>
  </si>
  <si>
    <t>Monica Santos</t>
  </si>
  <si>
    <t>Lugar super gostoso tem todo que nosso pet precisa</t>
  </si>
  <si>
    <t>Rafael Bastos</t>
  </si>
  <si>
    <t>É muito boa. Excelente espaço, variedade de produtos e atendimento padrão Petz</t>
  </si>
  <si>
    <t>11/23/2021 16:49:55</t>
  </si>
  <si>
    <t>Pedro Gomes</t>
  </si>
  <si>
    <t>Local acessível, boa localidade, atendimento muito bom.</t>
  </si>
  <si>
    <t>03/06/2022 17:05:19</t>
  </si>
  <si>
    <t>Sérgio Santos</t>
  </si>
  <si>
    <t>Muita variedade, mas explora no preço. Cara demais.</t>
  </si>
  <si>
    <t>01/27/2022 14:10:57</t>
  </si>
  <si>
    <t>Ítala Ferreira</t>
  </si>
  <si>
    <t>Fui retirar um pedido. Mas a loja parece bem completa.</t>
  </si>
  <si>
    <t>12/01/2021 17:27:37</t>
  </si>
  <si>
    <t>Ana Cristina</t>
  </si>
  <si>
    <t>Nesse estabelecimento encontramos tudo para nosso pet.</t>
  </si>
  <si>
    <t>04/17/2022 19:43:57</t>
  </si>
  <si>
    <t>Rafael Dantas</t>
  </si>
  <si>
    <t>Gostei muito do atendimento , e o estabelecimento é espetacular.</t>
  </si>
  <si>
    <t>Ronierio Araujo</t>
  </si>
  <si>
    <t>E um bom lugar antemento 5 estrelas otima comunicaçao do pessoal</t>
  </si>
  <si>
    <t>12/06/2021 18:10:48</t>
  </si>
  <si>
    <t>Fernando Alves</t>
  </si>
  <si>
    <t>Excelente atendimento e produtos variados!</t>
  </si>
  <si>
    <t>01/08/2022 19:56:30</t>
  </si>
  <si>
    <t>Ana Clara Amadeu</t>
  </si>
  <si>
    <t>Muito tranquila, atendeu a todas as minhas necessidades.</t>
  </si>
  <si>
    <t>02/21/2022 17:47:44</t>
  </si>
  <si>
    <t>Larissa Rodrigues</t>
  </si>
  <si>
    <t>Um mundo de variedades e mimos para o seu melhor amigo!</t>
  </si>
  <si>
    <t>03/24/2022 17:41:20</t>
  </si>
  <si>
    <t>Raíris B S Silva</t>
  </si>
  <si>
    <t>Diversidade de produtos, porém atendimento difícil.</t>
  </si>
  <si>
    <t>02/16/2022 19:10:59</t>
  </si>
  <si>
    <t>Denise Lima</t>
  </si>
  <si>
    <t>Maravilhoso, amo essa loja</t>
  </si>
  <si>
    <t>04/20/2022 19:18:12</t>
  </si>
  <si>
    <t>Paulo Cardozo</t>
  </si>
  <si>
    <t>Top! Loja massa e atendimento organizado</t>
  </si>
  <si>
    <t>01/03/2022 23:16:56</t>
  </si>
  <si>
    <t>Vitor Paulo Guerra de Araújo Paulo</t>
  </si>
  <si>
    <t>Bem localizada, estacionamento grátis, gostei muito.</t>
  </si>
  <si>
    <t>01/26/2022 20:00:18</t>
  </si>
  <si>
    <t>Davidson Vidal Gomes da Silva</t>
  </si>
  <si>
    <t>Excelente loja, diversos produtos, ótimo atendimento!</t>
  </si>
  <si>
    <t>11/17/2021 21:06:40</t>
  </si>
  <si>
    <t>Rodrigo Jorge</t>
  </si>
  <si>
    <t>Ótima loja pra pet e numa localização boa!!</t>
  </si>
  <si>
    <t>01/16/2022 19:04:08</t>
  </si>
  <si>
    <t>Douglas Santos</t>
  </si>
  <si>
    <t>Lugar organizado e o atendimento muito bom.</t>
  </si>
  <si>
    <t>02/15/2022 17:12:08</t>
  </si>
  <si>
    <t>Sansgene Barros</t>
  </si>
  <si>
    <t>Dar vontade de comprar tudooooo</t>
  </si>
  <si>
    <t>03/03/2022 18:07:59</t>
  </si>
  <si>
    <t>lucca Silva</t>
  </si>
  <si>
    <t>Tudo reunido em um só lugar pra nossos amigos.</t>
  </si>
  <si>
    <t>02/15/2022 18:03:23</t>
  </si>
  <si>
    <t>Larissa Faneco</t>
  </si>
  <si>
    <t>Amei, preços acessíveis e grande variedade</t>
  </si>
  <si>
    <t>12/09/2021 15:27:27</t>
  </si>
  <si>
    <t>Duvennie Pessôa</t>
  </si>
  <si>
    <t>Não encontrei a medicação que procurava.</t>
  </si>
  <si>
    <t>04/04/2022 17:11:47</t>
  </si>
  <si>
    <t>Nina Rosa Paranhos Macêdo</t>
  </si>
  <si>
    <t>Excelente. Encontrei o q precisava.i</t>
  </si>
  <si>
    <t>03/11/2022 20:50:10</t>
  </si>
  <si>
    <t>Leandro Menezes</t>
  </si>
  <si>
    <t>Lugar aconchegante e receptivo. Ótimas ofertas e o melhor atendimento.</t>
  </si>
  <si>
    <t>Maruskha Carvalho</t>
  </si>
  <si>
    <t>Ótimo atendimento tem de tudo</t>
  </si>
  <si>
    <t>02/25/2022 17:19:37</t>
  </si>
  <si>
    <t>Marcelino Andrade</t>
  </si>
  <si>
    <t>Falta melhorar os produtos</t>
  </si>
  <si>
    <t>tati mell</t>
  </si>
  <si>
    <t>Fácil acesso,uma  loja bem preparada</t>
  </si>
  <si>
    <t>11/27/2021 16:05:09</t>
  </si>
  <si>
    <t>Jaciel Wanderley Gomes do Rêgo</t>
  </si>
  <si>
    <t>Tem tudo que vc precisa para o seu pet</t>
  </si>
  <si>
    <t>12/18/2021 12:38:44</t>
  </si>
  <si>
    <t>Fabio De Assis Wanderley</t>
  </si>
  <si>
    <t>Onde você encontra tudo para seu pet</t>
  </si>
  <si>
    <t>02/08/2022 20:35:39</t>
  </si>
  <si>
    <t>Renata Soares</t>
  </si>
  <si>
    <t>Um atendimento excelente</t>
  </si>
  <si>
    <t>Priscila Silva</t>
  </si>
  <si>
    <t>Ótimo loja e atendimento eficiente</t>
  </si>
  <si>
    <t>Maiza Mota</t>
  </si>
  <si>
    <t>Muito bom o espaço e o acervo de itens.</t>
  </si>
  <si>
    <t>11/21/2021 19:29:12</t>
  </si>
  <si>
    <t>Washington Pedro</t>
  </si>
  <si>
    <t>Muito bom, atendimento excelente</t>
  </si>
  <si>
    <t>04/01/2022 18:18:23</t>
  </si>
  <si>
    <t>Diego lovis</t>
  </si>
  <si>
    <t>Atendimento bom e preço razoável</t>
  </si>
  <si>
    <t>02/03/2022 21:23:27</t>
  </si>
  <si>
    <t>Celestino Silva</t>
  </si>
  <si>
    <t>Ambiente agradável bom atendimento</t>
  </si>
  <si>
    <t>03/06/2022 13:22:37</t>
  </si>
  <si>
    <t>Ghandra</t>
  </si>
  <si>
    <t>Ótimo atendimento e uma maravilhosa estrutura</t>
  </si>
  <si>
    <t>03/15/2022 18:12:36</t>
  </si>
  <si>
    <t>A. C. M. G.</t>
  </si>
  <si>
    <t>Lugar organizado e boa localização.</t>
  </si>
  <si>
    <t>12/20/2021 17:51:00</t>
  </si>
  <si>
    <t>Mário Henrique</t>
  </si>
  <si>
    <t>Ótimo Lugar, para seu Pet</t>
  </si>
  <si>
    <t>01/14/2022 20:08:00</t>
  </si>
  <si>
    <t>Ouzy De Almeida Silva</t>
  </si>
  <si>
    <t>Excelente atendimento. Parabéns por vossa empatia</t>
  </si>
  <si>
    <t>Nazilde Aguiar</t>
  </si>
  <si>
    <t>Ótima, bom atendimento</t>
  </si>
  <si>
    <t>04/28/2022 14:19:03</t>
  </si>
  <si>
    <t>Keila Silva</t>
  </si>
  <si>
    <t>Me atende em tudo que preciso.</t>
  </si>
  <si>
    <t>01/13/2022 22:47:47</t>
  </si>
  <si>
    <t>Alexsandro Leite</t>
  </si>
  <si>
    <t>Boa loja de artigos pets</t>
  </si>
  <si>
    <t>01/26/2022 20:58:09</t>
  </si>
  <si>
    <t>Mayara Pereira</t>
  </si>
  <si>
    <t>Atendimento muito bom.</t>
  </si>
  <si>
    <t>04/01/2022 15:07:33</t>
  </si>
  <si>
    <t>Manuela Costa</t>
  </si>
  <si>
    <t>Falta vários produtos</t>
  </si>
  <si>
    <t>03/28/2022 21:57:00</t>
  </si>
  <si>
    <t>Beatriz Marinho</t>
  </si>
  <si>
    <t>Bons preços</t>
  </si>
  <si>
    <t>05/02/2022 19:38:26</t>
  </si>
  <si>
    <t>Honorato Jose</t>
  </si>
  <si>
    <t>Só fiz visita</t>
  </si>
  <si>
    <t>01/20/2022 19:34:40</t>
  </si>
  <si>
    <t>alcidenio nascimento</t>
  </si>
  <si>
    <t>Ótimo atendimento</t>
  </si>
  <si>
    <t>05/07/2022 17:07:03</t>
  </si>
  <si>
    <t>Ana Patricia Almeida Brito</t>
  </si>
  <si>
    <t>Excelente atendimento pela vendedora</t>
  </si>
  <si>
    <t>11/23/2021 22:08:13</t>
  </si>
  <si>
    <t>Tainá Medeiros</t>
  </si>
  <si>
    <t>Ótimo atendimento!</t>
  </si>
  <si>
    <t>03/08/2022 22:18:08</t>
  </si>
  <si>
    <t>Ubiracy Henrique da Pino Pino</t>
  </si>
  <si>
    <t>Foi tudo tranquilo</t>
  </si>
  <si>
    <t>Rosa Izumi</t>
  </si>
  <si>
    <t>Grande sortimento de ração para o seu pet</t>
  </si>
  <si>
    <t>11/23/2021 17:54:02</t>
  </si>
  <si>
    <t>Nalva Silva</t>
  </si>
  <si>
    <t>Gostei Bom atendimento</t>
  </si>
  <si>
    <t>04/10/2022 20:56:28</t>
  </si>
  <si>
    <t>Bruno Moura</t>
  </si>
  <si>
    <t>De tudo um pouco você encontra</t>
  </si>
  <si>
    <t>11/24/2021 22:26:26</t>
  </si>
  <si>
    <t>CRISTIANE DO CARMO GOMES GOMES</t>
  </si>
  <si>
    <t>04/15/2022 20:41:51</t>
  </si>
  <si>
    <t>Cláudio Ataíde</t>
  </si>
  <si>
    <t>Excelente atendimento.</t>
  </si>
  <si>
    <t>03/06/2022 15:12:38</t>
  </si>
  <si>
    <t>Ronaldo Amorim</t>
  </si>
  <si>
    <t>boa variedade</t>
  </si>
  <si>
    <t>04/17/2022 19:39:28</t>
  </si>
  <si>
    <t>Luiz A. Sales</t>
  </si>
  <si>
    <t>Muito  organizado.</t>
  </si>
  <si>
    <t>12/15/2021 18:41:59</t>
  </si>
  <si>
    <t>Laercio Tavares</t>
  </si>
  <si>
    <t>Ótimo.</t>
  </si>
  <si>
    <t>04/19/2022 23:25:36</t>
  </si>
  <si>
    <t>Julia Maria</t>
  </si>
  <si>
    <t>Muito boa</t>
  </si>
  <si>
    <t>01/29/2022 15:28:42</t>
  </si>
  <si>
    <t>Hugo Sergio</t>
  </si>
  <si>
    <t>01/18/2022 17:36:12</t>
  </si>
  <si>
    <t>João Oliveira</t>
  </si>
  <si>
    <t>12/29/2021 19:55:13</t>
  </si>
  <si>
    <t>Edson Augusto Augusto</t>
  </si>
  <si>
    <t>03/06/2022 17:35:25</t>
  </si>
  <si>
    <t>Natália Deus e fiel</t>
  </si>
  <si>
    <t>Só passei de ônibus</t>
  </si>
  <si>
    <t>03/06/2022 18:30:44</t>
  </si>
  <si>
    <t>Opcaodedetizacao@gmail.com Opcaodedetizacao</t>
  </si>
  <si>
    <t>Muito bom o atendimento muito bom</t>
  </si>
  <si>
    <t>12/07/2021 18:55:32</t>
  </si>
  <si>
    <t>Gilberto da Silva Ferreira (Gilberto)</t>
  </si>
  <si>
    <t>ótima</t>
  </si>
  <si>
    <t>05/11/2022 15:18:31</t>
  </si>
  <si>
    <t>Maloca do Curió</t>
  </si>
  <si>
    <t>Ótimo atendimento.</t>
  </si>
  <si>
    <t>12/02/2021 18:11:31</t>
  </si>
  <si>
    <t>Vera Lima</t>
  </si>
  <si>
    <t>01/07/2022 22:41:48</t>
  </si>
  <si>
    <t>mauricio claudino de oliveira Oliveira</t>
  </si>
  <si>
    <t>12/24/2021 00:01:08</t>
  </si>
  <si>
    <t>Carla Patricia</t>
  </si>
  <si>
    <t>Atendimento bom</t>
  </si>
  <si>
    <t>12/21/2021 14:43:11</t>
  </si>
  <si>
    <t>Vitor Guedes</t>
  </si>
  <si>
    <t>11/24/2021 19:14:19</t>
  </si>
  <si>
    <t>Flavio Da Silva Teixeira</t>
  </si>
  <si>
    <t>Show de bola</t>
  </si>
  <si>
    <t>03/15/2022 19:11:20</t>
  </si>
  <si>
    <t>Jacqueline Honda</t>
  </si>
  <si>
    <t>11/17/2021 21:31:09</t>
  </si>
  <si>
    <t>Roberval Moura</t>
  </si>
  <si>
    <t>Atendimento lento.</t>
  </si>
  <si>
    <t>12/30/2021 18:53:32</t>
  </si>
  <si>
    <t>Orlando Amaral</t>
  </si>
  <si>
    <t>Bem localizado</t>
  </si>
  <si>
    <t>12/02/2021 21:55:57</t>
  </si>
  <si>
    <t>Laécio Leal</t>
  </si>
  <si>
    <t>Ótimo lugar</t>
  </si>
  <si>
    <t>12/28/2021 23:22:04</t>
  </si>
  <si>
    <t>Deuza Gomes</t>
  </si>
  <si>
    <t>Bonito e organizado.</t>
  </si>
  <si>
    <t>12/23/2021 22:00:02</t>
  </si>
  <si>
    <t>Albertino Santos</t>
  </si>
  <si>
    <t>Bom atendimento</t>
  </si>
  <si>
    <t>11/18/2021 19:09:58</t>
  </si>
  <si>
    <t>Vinicius Andrade</t>
  </si>
  <si>
    <t>Variedades incríveis 👏🏻👏🏻</t>
  </si>
  <si>
    <t>11/25/2021 23:38:47</t>
  </si>
  <si>
    <t>Emerson Lima</t>
  </si>
  <si>
    <t>Otima</t>
  </si>
  <si>
    <t>01/15/2022 13:44:39</t>
  </si>
  <si>
    <t>Francisco Junior</t>
  </si>
  <si>
    <t>Bom</t>
  </si>
  <si>
    <t>01/10/2022 20:15:12</t>
  </si>
  <si>
    <t>Amaury Falcão</t>
  </si>
  <si>
    <t>Boa</t>
  </si>
  <si>
    <t>04/15/2022 21:25:52</t>
  </si>
  <si>
    <t>Rfjv</t>
  </si>
  <si>
    <t>otima</t>
  </si>
  <si>
    <t>12/29/2021 15:02:36</t>
  </si>
  <si>
    <t>daniel maciel</t>
  </si>
  <si>
    <t>Um mundo animal...</t>
  </si>
  <si>
    <t>12/15/2021 18:29:39</t>
  </si>
  <si>
    <t>Shirle Barbosa</t>
  </si>
  <si>
    <t>Maravilha t</t>
  </si>
  <si>
    <t>12/13/2021 19:32:47</t>
  </si>
  <si>
    <t>rosineide Fernando</t>
  </si>
  <si>
    <t>04/15/2022 17:20:40</t>
  </si>
  <si>
    <t>Juliana Silva</t>
  </si>
  <si>
    <t>05/16/2022 18:47:10</t>
  </si>
  <si>
    <t>Paula Santos</t>
  </si>
  <si>
    <t>Esse lugar é excelente, o site é ótimo e é acessível.</t>
  </si>
  <si>
    <t>05/16/2022 18:42:51</t>
  </si>
  <si>
    <t>Kleyton Lima</t>
  </si>
  <si>
    <t>(Tradução do Google) Caroo
(Original)
Caroo</t>
  </si>
  <si>
    <t>02/09/2022 17:09:15</t>
  </si>
  <si>
    <t>Gibson Da Silva (Gui)</t>
  </si>
  <si>
    <t>(Tradução do Google) Topo
(Original)
Top</t>
  </si>
  <si>
    <t>12/21/2021 19:34:10</t>
  </si>
  <si>
    <t>Elias Sabino II</t>
  </si>
  <si>
    <t>Fabio Ricardo</t>
  </si>
  <si>
    <t>Alexandre de Souza Morais</t>
  </si>
  <si>
    <t>Wendson Silva</t>
  </si>
  <si>
    <t>Márcio Silveira</t>
  </si>
  <si>
    <t>12/20/2021 23:00:31</t>
  </si>
  <si>
    <t>João Paulo Santana</t>
  </si>
  <si>
    <t>MARIANA CAVALCANTI</t>
  </si>
  <si>
    <t>Raniere oliveira de lima</t>
  </si>
  <si>
    <t>Thiago Falcao Peixoto</t>
  </si>
  <si>
    <t>Silvania Sckaff</t>
  </si>
  <si>
    <t>Mariana Ramalho</t>
  </si>
  <si>
    <t>Micherle</t>
  </si>
  <si>
    <t>Edilton Marlon</t>
  </si>
  <si>
    <t>Douglas Souza</t>
  </si>
  <si>
    <t>Victor Hazin</t>
  </si>
  <si>
    <t>Clécia</t>
  </si>
  <si>
    <t>Fernanda Lira</t>
  </si>
  <si>
    <t>Rodrigo Azevedo</t>
  </si>
  <si>
    <t>Maurício Gomes</t>
  </si>
  <si>
    <t>Tupolevck Florencio</t>
  </si>
  <si>
    <t>Patrícia Maria Afonso Moreira</t>
  </si>
  <si>
    <t>você consegue</t>
  </si>
  <si>
    <t>Cleriston Silva</t>
  </si>
  <si>
    <t>Patricia Florencio</t>
  </si>
  <si>
    <t>Rodrigo Galvão</t>
  </si>
  <si>
    <t>Nuria Lopes</t>
  </si>
  <si>
    <t>Thiago bernardo</t>
  </si>
  <si>
    <t>Thiago Albuquerque</t>
  </si>
  <si>
    <t>Ilka Oliveira</t>
  </si>
  <si>
    <t>04/26/2022 22:17:56</t>
  </si>
  <si>
    <t>Maria Expedita Alves dos Santos</t>
  </si>
  <si>
    <t>Geraldo Magno</t>
  </si>
  <si>
    <t>Davyd Ribeiro</t>
  </si>
  <si>
    <t>Rolwbya Freitas</t>
  </si>
  <si>
    <t>Paulo Roberto</t>
  </si>
  <si>
    <t>Rayanne Angelo</t>
  </si>
  <si>
    <t>Amanda Acucio</t>
  </si>
  <si>
    <t>Mauro Yvson</t>
  </si>
  <si>
    <t>Jailson Gomes Da Silva Gomes</t>
  </si>
  <si>
    <t>Tibério Veríssimo</t>
  </si>
  <si>
    <t>Eliakim Ramos Desenvolvedor</t>
  </si>
  <si>
    <t>Deborah Gomes</t>
  </si>
  <si>
    <t>Larissa Zitzlaff</t>
  </si>
  <si>
    <t>Adrielly Cristine</t>
  </si>
  <si>
    <t>Lost 999</t>
  </si>
  <si>
    <t>Gilberto Marques</t>
  </si>
  <si>
    <t>Athilas Araujo</t>
  </si>
  <si>
    <t>Homero Mckinley</t>
  </si>
  <si>
    <t>Filipe Ferreira</t>
  </si>
  <si>
    <t>Brigida Karynne</t>
  </si>
  <si>
    <t>Anne Caroline</t>
  </si>
  <si>
    <t>Wagner Macedo</t>
  </si>
  <si>
    <t>Tâmara Mota</t>
  </si>
  <si>
    <t>Alda Carvalho</t>
  </si>
  <si>
    <t>12/03/2021 20:05:56</t>
  </si>
  <si>
    <t>Denise Freire</t>
  </si>
  <si>
    <t>03/04/2022 17:19:09</t>
  </si>
  <si>
    <t>Mariza Santana</t>
  </si>
  <si>
    <t>Jaedson Alves</t>
  </si>
  <si>
    <t>Antoniery Cavalcante</t>
  </si>
  <si>
    <t>Alcides Antonio Sacramento</t>
  </si>
  <si>
    <t>Sandrerlania Pereira</t>
  </si>
  <si>
    <t>Cintia Lazzare</t>
  </si>
  <si>
    <t>Paulo Jorge Santos Correia</t>
  </si>
  <si>
    <t>Maria Cristina Ribeiro Pessoa</t>
  </si>
  <si>
    <t>Sofia Melo</t>
  </si>
  <si>
    <t>Reginaldo Pereira</t>
  </si>
  <si>
    <t>Francine Albuquerque</t>
  </si>
  <si>
    <t>Adriano Campos</t>
  </si>
  <si>
    <t>Taiza Paixao</t>
  </si>
  <si>
    <t>Tamires Silva</t>
  </si>
  <si>
    <t>Analice Chaves</t>
  </si>
  <si>
    <t>severino ramos</t>
  </si>
  <si>
    <t>monica venceslau</t>
  </si>
  <si>
    <t>Joana Lima</t>
  </si>
  <si>
    <t>Filipe Andrade</t>
  </si>
  <si>
    <t>Maria Clara Santos</t>
  </si>
  <si>
    <t>Cláudia .Carvalho</t>
  </si>
  <si>
    <t>Guilherme Santos</t>
  </si>
  <si>
    <t>Olindete Dete</t>
  </si>
  <si>
    <t>Isis Lima</t>
  </si>
  <si>
    <t>Elias Pedro da Conceição</t>
  </si>
  <si>
    <t>AISLAN ROLIM</t>
  </si>
  <si>
    <t>Zviniciusbdf _br0122</t>
  </si>
  <si>
    <t>01/16/2022 19:07:30</t>
  </si>
  <si>
    <t>Solange Miranda</t>
  </si>
  <si>
    <t>Jean</t>
  </si>
  <si>
    <t>Alessandra Araujo</t>
  </si>
  <si>
    <t>Luciula Valença</t>
  </si>
  <si>
    <t>Nívea Brito</t>
  </si>
  <si>
    <t>MARCIA PEIXOTO</t>
  </si>
  <si>
    <t>Francisco Ferreira</t>
  </si>
  <si>
    <t>Lucas Gustavo</t>
  </si>
  <si>
    <t>Helio Almeida</t>
  </si>
  <si>
    <t>zelialdoS</t>
  </si>
  <si>
    <t>Renato José Santos de Assis</t>
  </si>
  <si>
    <t>Wellitania Maria</t>
  </si>
  <si>
    <t>02/09/2022 16:36:32</t>
  </si>
  <si>
    <t>Gisélia Souza</t>
  </si>
  <si>
    <t>Arthur Freitas</t>
  </si>
  <si>
    <t>Pedro Malta</t>
  </si>
  <si>
    <t>Márcia Albuquerque</t>
  </si>
  <si>
    <t>Elizabete Moreira</t>
  </si>
  <si>
    <t>Wilson Júnior</t>
  </si>
  <si>
    <t>Glaucia Ferreira</t>
  </si>
  <si>
    <t>Guilherme Feitosa</t>
  </si>
  <si>
    <t>Rafael Bloise</t>
  </si>
  <si>
    <t>Flávia</t>
  </si>
  <si>
    <t>Romero Brandão</t>
  </si>
  <si>
    <t>Misma Silva</t>
  </si>
  <si>
    <t>Talita de Lima</t>
  </si>
  <si>
    <t>Gustavo Henrique</t>
  </si>
  <si>
    <t>Almir Costa</t>
  </si>
  <si>
    <t>Vania Dynia Figueiredo Andrade</t>
  </si>
  <si>
    <t>Fabiano Amorim</t>
  </si>
  <si>
    <t>Matheus Maia</t>
  </si>
  <si>
    <t>Diogo de Barros</t>
  </si>
  <si>
    <t>Marcelo Machado</t>
  </si>
  <si>
    <t>marcos antonio de andrade lopes</t>
  </si>
  <si>
    <t>Lúcia Margareth margareth</t>
  </si>
  <si>
    <t>Luciano Galvão Filho</t>
  </si>
  <si>
    <t>Marcos Barbosa</t>
  </si>
  <si>
    <t>Wellington Pontes</t>
  </si>
  <si>
    <t>Otávio Fidelis</t>
  </si>
  <si>
    <t>Kleiton Cesar</t>
  </si>
  <si>
    <t>Karla Figueiredo</t>
  </si>
  <si>
    <t>Athos Rodrigues</t>
  </si>
  <si>
    <t>S.C.R. Adriano Rodrigues</t>
  </si>
  <si>
    <t>Maria Augusta Kley Aguiar Fialho</t>
  </si>
  <si>
    <t>Indice</t>
  </si>
  <si>
    <t>CEP</t>
  </si>
  <si>
    <t>Rua</t>
  </si>
  <si>
    <t>Número</t>
  </si>
  <si>
    <t>Nome</t>
  </si>
  <si>
    <t>Datetime</t>
  </si>
  <si>
    <t>Comentário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</si>
</sst>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444444"/>
      <name val="Roboto"/>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0" borderId="0" xfId="0" applyAlignment="1">
      <alignment vertical="center" wrapText="1"/>
    </xf>
    <xf numFmtId="0" fontId="3" fillId="0" borderId="0" xfId="1" applyAlignment="1">
      <alignment vertical="center" wrapText="1"/>
    </xf>
    <xf numFmtId="0" fontId="2" fillId="0" borderId="0" xfId="0" applyFont="1" applyAlignment="1">
      <alignment vertical="center" wrapText="1"/>
    </xf>
    <xf numFmtId="0" fontId="0" fillId="0" borderId="0" xfId="0" applyAlignment="1">
      <alignment wrapText="1"/>
    </xf>
    <xf numFmtId="0" fontId="2" fillId="2" borderId="1" xfId="0" applyFont="1" applyFill="1" applyBorder="1" applyAlignment="1">
      <alignment horizontal="left" vertical="center" wrapText="1"/>
    </xf>
    <xf numFmtId="0" fontId="1" fillId="0" borderId="2" xfId="0" applyFont="1" applyBorder="1" applyAlignment="1">
      <alignment horizontal="center" vertical="top"/>
    </xf>
    <xf numFmtId="0" fontId="0" fillId="0" borderId="0" xfId="0" applyAlignment="1">
      <alignment horizontal="center" vertical="center"/>
    </xf>
    <xf numFmtId="0" fontId="0" fillId="0" borderId="0" xfId="0" applyAlignment="1">
      <alignment horizontal="center"/>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petz.com.br/loja/petz-natal"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106</xdr:row>
      <xdr:rowOff>0</xdr:rowOff>
    </xdr:from>
    <xdr:to>
      <xdr:col>2</xdr:col>
      <xdr:colOff>304800</xdr:colOff>
      <xdr:row>106</xdr:row>
      <xdr:rowOff>304800</xdr:rowOff>
    </xdr:to>
    <xdr:sp macro="" textlink="">
      <xdr:nvSpPr>
        <xdr:cNvPr id="3" name="AutoShape 809" descr="Petz Natal">
          <a:hlinkClick xmlns:r="http://schemas.openxmlformats.org/officeDocument/2006/relationships" r:id="rId1"/>
          <a:extLst>
            <a:ext uri="{FF2B5EF4-FFF2-40B4-BE49-F238E27FC236}">
              <a16:creationId xmlns:a16="http://schemas.microsoft.com/office/drawing/2014/main" id="{A1848FA1-8D1E-4191-A99B-E30B6D50FBC3}"/>
            </a:ext>
          </a:extLst>
        </xdr:cNvPr>
        <xdr:cNvSpPr>
          <a:spLocks noChangeAspect="1" noChangeArrowheads="1"/>
        </xdr:cNvSpPr>
      </xdr:nvSpPr>
      <xdr:spPr bwMode="auto">
        <a:xfrm>
          <a:off x="0" y="421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petz.com.br/loja/petz-parnamirim" TargetMode="External"/><Relationship Id="rId21" Type="http://schemas.openxmlformats.org/officeDocument/2006/relationships/hyperlink" Target="https://www.petz.com.br/loja/petz-bosque-maia" TargetMode="External"/><Relationship Id="rId42" Type="http://schemas.openxmlformats.org/officeDocument/2006/relationships/hyperlink" Target="https://www.petz.com.br/loja/petz-catuai-londrina" TargetMode="External"/><Relationship Id="rId63" Type="http://schemas.openxmlformats.org/officeDocument/2006/relationships/hyperlink" Target="https://www.petz.com.br/loja/petz-fernando-correa" TargetMode="External"/><Relationship Id="rId84" Type="http://schemas.openxmlformats.org/officeDocument/2006/relationships/hyperlink" Target="https://www.petz.com.br/loja/petz-jacu-pessego" TargetMode="External"/><Relationship Id="rId138" Type="http://schemas.openxmlformats.org/officeDocument/2006/relationships/hyperlink" Target="https://www.petz.com.br/loja/petz-riomar" TargetMode="External"/><Relationship Id="rId159" Type="http://schemas.openxmlformats.org/officeDocument/2006/relationships/hyperlink" Target="https://www.petz.com.br/loja/petz-shopping-pantanal" TargetMode="External"/><Relationship Id="rId170" Type="http://schemas.openxmlformats.org/officeDocument/2006/relationships/hyperlink" Target="https://www.petz.com.br/loja/petz-torquato-tapajos" TargetMode="External"/><Relationship Id="rId107" Type="http://schemas.openxmlformats.org/officeDocument/2006/relationships/hyperlink" Target="https://www.petz.com.br/loja/petz-nacoes-unidas" TargetMode="External"/><Relationship Id="rId11" Type="http://schemas.openxmlformats.org/officeDocument/2006/relationships/hyperlink" Target="https://www.petz.com.br/loja/petz-aricanduva" TargetMode="External"/><Relationship Id="rId32" Type="http://schemas.openxmlformats.org/officeDocument/2006/relationships/hyperlink" Target="https://www.petz.com.br/loja/petz-canoas" TargetMode="External"/><Relationship Id="rId53" Type="http://schemas.openxmlformats.org/officeDocument/2006/relationships/hyperlink" Target="https://www.petz.com.br/loja/petz-copacabana" TargetMode="External"/><Relationship Id="rId74" Type="http://schemas.openxmlformats.org/officeDocument/2006/relationships/hyperlink" Target="https://www.petz.com.br/loja/petz-guarulhos-pimentas" TargetMode="External"/><Relationship Id="rId128" Type="http://schemas.openxmlformats.org/officeDocument/2006/relationships/hyperlink" Target="https://www.petz.com.br/loja/petz-pompeia" TargetMode="External"/><Relationship Id="rId149" Type="http://schemas.openxmlformats.org/officeDocument/2006/relationships/hyperlink" Target="https://www.petz.com.br/loja/petz-sao-jose-do-rio-preto" TargetMode="External"/><Relationship Id="rId5" Type="http://schemas.openxmlformats.org/officeDocument/2006/relationships/hyperlink" Target="https://www.petz.com.br/loja/petz-ana-costa" TargetMode="External"/><Relationship Id="rId95" Type="http://schemas.openxmlformats.org/officeDocument/2006/relationships/hyperlink" Target="https://www.petz.com.br/loja/petz-litoral-plaza" TargetMode="External"/><Relationship Id="rId160" Type="http://schemas.openxmlformats.org/officeDocument/2006/relationships/hyperlink" Target="https://www.petz.com.br/loja/petz-shopping-sul-valparaiso" TargetMode="External"/><Relationship Id="rId181" Type="http://schemas.openxmlformats.org/officeDocument/2006/relationships/hyperlink" Target="https://www.petz.com.br/loja/petz-vitoria" TargetMode="External"/><Relationship Id="rId22" Type="http://schemas.openxmlformats.org/officeDocument/2006/relationships/hyperlink" Target="https://www.petz.com.br/loja/petz-botafogo" TargetMode="External"/><Relationship Id="rId43" Type="http://schemas.openxmlformats.org/officeDocument/2006/relationships/hyperlink" Target="https://www.petz.com.br/loja/petz-cavalhada" TargetMode="External"/><Relationship Id="rId64" Type="http://schemas.openxmlformats.org/officeDocument/2006/relationships/hyperlink" Target="https://www.petz.com.br/loja/petz-florianopolis" TargetMode="External"/><Relationship Id="rId118" Type="http://schemas.openxmlformats.org/officeDocument/2006/relationships/hyperlink" Target="https://www.petz.com.br/loja/petz-parque-flamboyant" TargetMode="External"/><Relationship Id="rId139" Type="http://schemas.openxmlformats.org/officeDocument/2006/relationships/hyperlink" Target="https://www.petz.com.br/loja/petz-roberto-freire" TargetMode="External"/><Relationship Id="rId85" Type="http://schemas.openxmlformats.org/officeDocument/2006/relationships/hyperlink" Target="https://www.petz.com.br/loja/petz-jaguare" TargetMode="External"/><Relationship Id="rId150" Type="http://schemas.openxmlformats.org/officeDocument/2006/relationships/hyperlink" Target="https://www.petz.com.br/loja/petz-sao-miguel" TargetMode="External"/><Relationship Id="rId171" Type="http://schemas.openxmlformats.org/officeDocument/2006/relationships/hyperlink" Target="https://www.petz.com.br/loja/petz-torres" TargetMode="External"/><Relationship Id="rId12" Type="http://schemas.openxmlformats.org/officeDocument/2006/relationships/hyperlink" Target="https://www.petz.com.br/loja/petz-augusta" TargetMode="External"/><Relationship Id="rId33" Type="http://schemas.openxmlformats.org/officeDocument/2006/relationships/hyperlink" Target="https://www.petz.com.br/loja/petz-caraguatatuba" TargetMode="External"/><Relationship Id="rId108" Type="http://schemas.openxmlformats.org/officeDocument/2006/relationships/hyperlink" Target="https://www.petz.com.br/loja/petz-natal" TargetMode="External"/><Relationship Id="rId129" Type="http://schemas.openxmlformats.org/officeDocument/2006/relationships/hyperlink" Target="https://www.petz.com.br/loja/petz-praia-grande" TargetMode="External"/><Relationship Id="rId54" Type="http://schemas.openxmlformats.org/officeDocument/2006/relationships/hyperlink" Target="https://www.petz.com.br/loja/petz-cotia" TargetMode="External"/><Relationship Id="rId75" Type="http://schemas.openxmlformats.org/officeDocument/2006/relationships/hyperlink" Target="https://www.petz.com.br/loja/petz-iguatemi-esplanada" TargetMode="External"/><Relationship Id="rId96" Type="http://schemas.openxmlformats.org/officeDocument/2006/relationships/hyperlink" Target="https://www.petz.com.br/loja/petz-manuel-gaya" TargetMode="External"/><Relationship Id="rId140" Type="http://schemas.openxmlformats.org/officeDocument/2006/relationships/hyperlink" Target="https://www.petz.com.br/loja/petz-salvador-bonoco" TargetMode="External"/><Relationship Id="rId161" Type="http://schemas.openxmlformats.org/officeDocument/2006/relationships/hyperlink" Target="https://www.petz.com.br/loja/petz-sorocaba" TargetMode="External"/><Relationship Id="rId182" Type="http://schemas.openxmlformats.org/officeDocument/2006/relationships/hyperlink" Target="https://www.petz.com.br/loja/petz-washington-luis" TargetMode="External"/><Relationship Id="rId6" Type="http://schemas.openxmlformats.org/officeDocument/2006/relationships/hyperlink" Target="https://www.petz.com.br/loja/petz-analia-franco" TargetMode="External"/><Relationship Id="rId23" Type="http://schemas.openxmlformats.org/officeDocument/2006/relationships/hyperlink" Target="https://www.petz.com.br/loja/petz-brasilia-asa-norte" TargetMode="External"/><Relationship Id="rId119" Type="http://schemas.openxmlformats.org/officeDocument/2006/relationships/hyperlink" Target="https://www.petz.com.br/loja/petz-parque-shopping-bahia" TargetMode="External"/><Relationship Id="rId44" Type="http://schemas.openxmlformats.org/officeDocument/2006/relationships/hyperlink" Target="https://www.petz.com.br/loja/petz-caxias-do-sul" TargetMode="External"/><Relationship Id="rId60" Type="http://schemas.openxmlformats.org/officeDocument/2006/relationships/hyperlink" Target="https://www.petz.com.br/loja/petz-extra-barra-da-tijuca" TargetMode="External"/><Relationship Id="rId65" Type="http://schemas.openxmlformats.org/officeDocument/2006/relationships/hyperlink" Target="https://www.petz.com.br/loja/petz-foz-do-iguacu" TargetMode="External"/><Relationship Id="rId81" Type="http://schemas.openxmlformats.org/officeDocument/2006/relationships/hyperlink" Target="https://www.petz.com.br/loja/petz-itatiba" TargetMode="External"/><Relationship Id="rId86" Type="http://schemas.openxmlformats.org/officeDocument/2006/relationships/hyperlink" Target="https://www.petz.com.br/loja/petz-jardim-botanico" TargetMode="External"/><Relationship Id="rId130" Type="http://schemas.openxmlformats.org/officeDocument/2006/relationships/hyperlink" Target="https://www.petz.com.br/loja/petz-presidente-prudente" TargetMode="External"/><Relationship Id="rId135" Type="http://schemas.openxmlformats.org/officeDocument/2006/relationships/hyperlink" Target="https://www.petz.com.br/loja/petz-ribeirao-presidente-vargas" TargetMode="External"/><Relationship Id="rId151" Type="http://schemas.openxmlformats.org/officeDocument/2006/relationships/hyperlink" Target="https://www.petz.com.br/loja/petz-sao-vicente" TargetMode="External"/><Relationship Id="rId156" Type="http://schemas.openxmlformats.org/officeDocument/2006/relationships/hyperlink" Target="https://www.petz.com.br/loja/petz-shopping-independencia" TargetMode="External"/><Relationship Id="rId177" Type="http://schemas.openxmlformats.org/officeDocument/2006/relationships/hyperlink" Target="https://www.petz.com.br/loja/petz-vila-isabel" TargetMode="External"/><Relationship Id="rId172" Type="http://schemas.openxmlformats.org/officeDocument/2006/relationships/hyperlink" Target="https://www.petz.com.br/loja/petz-trimais" TargetMode="External"/><Relationship Id="rId13" Type="http://schemas.openxmlformats.org/officeDocument/2006/relationships/hyperlink" Target="https://www.petz.com.br/loja/petz-ayrton-senna" TargetMode="External"/><Relationship Id="rId18" Type="http://schemas.openxmlformats.org/officeDocument/2006/relationships/hyperlink" Target="https://www.petz.com.br/loja/petz-betim" TargetMode="External"/><Relationship Id="rId39" Type="http://schemas.openxmlformats.org/officeDocument/2006/relationships/hyperlink" Target="https://www.petz.com.br/loja/petz-carrefour-ribeirao-shopping" TargetMode="External"/><Relationship Id="rId109" Type="http://schemas.openxmlformats.org/officeDocument/2006/relationships/hyperlink" Target="https://www.petz.com.br/loja/petz-natal-zona-norte" TargetMode="External"/><Relationship Id="rId34" Type="http://schemas.openxmlformats.org/officeDocument/2006/relationships/hyperlink" Target="https://www.petz.com.br/loja/petz-carapicuiba" TargetMode="External"/><Relationship Id="rId50" Type="http://schemas.openxmlformats.org/officeDocument/2006/relationships/hyperlink" Target="https://www.petz.com.br/loja/petz-congonhas" TargetMode="External"/><Relationship Id="rId55" Type="http://schemas.openxmlformats.org/officeDocument/2006/relationships/hyperlink" Target="https://www.petz.com.br/loja/petz-diario-de-noticias" TargetMode="External"/><Relationship Id="rId76" Type="http://schemas.openxmlformats.org/officeDocument/2006/relationships/hyperlink" Target="https://www.petz.com.br/loja/petz-ilha-do-governador" TargetMode="External"/><Relationship Id="rId97" Type="http://schemas.openxmlformats.org/officeDocument/2006/relationships/hyperlink" Target="https://www.petz.com.br/loja/petz-marechal-tito" TargetMode="External"/><Relationship Id="rId104" Type="http://schemas.openxmlformats.org/officeDocument/2006/relationships/hyperlink" Target="https://www.petz.com.br/loja/petz-mooca" TargetMode="External"/><Relationship Id="rId120" Type="http://schemas.openxmlformats.org/officeDocument/2006/relationships/hyperlink" Target="https://www.petz.com.br/loja/petz-parque-shopping-maceio" TargetMode="External"/><Relationship Id="rId125" Type="http://schemas.openxmlformats.org/officeDocument/2006/relationships/hyperlink" Target="https://www.petz.com.br/loja/petz-pituba" TargetMode="External"/><Relationship Id="rId141" Type="http://schemas.openxmlformats.org/officeDocument/2006/relationships/hyperlink" Target="https://www.petz.com.br/loja/petz-salvador-paralela" TargetMode="External"/><Relationship Id="rId146" Type="http://schemas.openxmlformats.org/officeDocument/2006/relationships/hyperlink" Target="https://www.petz.com.br/loja/petz-santos-macuco" TargetMode="External"/><Relationship Id="rId167" Type="http://schemas.openxmlformats.org/officeDocument/2006/relationships/hyperlink" Target="https://www.petz.com.br/loja/petz-teodoro-sampaio" TargetMode="External"/><Relationship Id="rId7" Type="http://schemas.openxmlformats.org/officeDocument/2006/relationships/hyperlink" Target="https://www.petz.com.br/loja/petz-angelica" TargetMode="External"/><Relationship Id="rId71" Type="http://schemas.openxmlformats.org/officeDocument/2006/relationships/hyperlink" Target="https://www.petz.com.br/loja/petz-giovanni-pirelli" TargetMode="External"/><Relationship Id="rId92" Type="http://schemas.openxmlformats.org/officeDocument/2006/relationships/hyperlink" Target="https://www.petz.com.br/loja/petz-jundiai" TargetMode="External"/><Relationship Id="rId162" Type="http://schemas.openxmlformats.org/officeDocument/2006/relationships/hyperlink" Target="https://www.petz.com.br/loja/petz-sorocaba-tauste" TargetMode="External"/><Relationship Id="rId183" Type="http://schemas.openxmlformats.org/officeDocument/2006/relationships/hyperlink" Target="https://www.petz.com.br/loja/petz-washington-soares" TargetMode="External"/><Relationship Id="rId2" Type="http://schemas.openxmlformats.org/officeDocument/2006/relationships/hyperlink" Target="https://www.petz.com.br/loja/petz-alphaville" TargetMode="External"/><Relationship Id="rId29" Type="http://schemas.openxmlformats.org/officeDocument/2006/relationships/hyperlink" Target="https://www.petz.com.br/loja/petz-butanta" TargetMode="External"/><Relationship Id="rId24" Type="http://schemas.openxmlformats.org/officeDocument/2006/relationships/hyperlink" Target="https://www.petz.com.br/loja/petz-brasilia-epia" TargetMode="External"/><Relationship Id="rId40" Type="http://schemas.openxmlformats.org/officeDocument/2006/relationships/hyperlink" Target="https://www.petz.com.br/loja/petz-carrefour-sao-caetano" TargetMode="External"/><Relationship Id="rId45" Type="http://schemas.openxmlformats.org/officeDocument/2006/relationships/hyperlink" Target="https://www.petz.com.br/loja/petz-center-minas" TargetMode="External"/><Relationship Id="rId66" Type="http://schemas.openxmlformats.org/officeDocument/2006/relationships/hyperlink" Target="https://www.petz.com.br/loja/petz-franca" TargetMode="External"/><Relationship Id="rId87" Type="http://schemas.openxmlformats.org/officeDocument/2006/relationships/hyperlink" Target="https://www.petz.com.br/loja/petz-jardim-icarai" TargetMode="External"/><Relationship Id="rId110" Type="http://schemas.openxmlformats.org/officeDocument/2006/relationships/hyperlink" Target="https://www.petz.com.br/loja/petz-nordestina" TargetMode="External"/><Relationship Id="rId115" Type="http://schemas.openxmlformats.org/officeDocument/2006/relationships/hyperlink" Target="https://www.petz.com.br/loja/petz-palmas" TargetMode="External"/><Relationship Id="rId131" Type="http://schemas.openxmlformats.org/officeDocument/2006/relationships/hyperlink" Target="https://www.petz.com.br/loja/petz-protasio-alves" TargetMode="External"/><Relationship Id="rId136" Type="http://schemas.openxmlformats.org/officeDocument/2006/relationships/hyperlink" Target="https://www.petz.com.br/loja/petz-ricardo-jafet" TargetMode="External"/><Relationship Id="rId157" Type="http://schemas.openxmlformats.org/officeDocument/2006/relationships/hyperlink" Target="https://www.petz.com.br/loja/petz-shopping-itaguacu" TargetMode="External"/><Relationship Id="rId178" Type="http://schemas.openxmlformats.org/officeDocument/2006/relationships/hyperlink" Target="https://www.petz.com.br/loja/petz-vila-mariana" TargetMode="External"/><Relationship Id="rId61" Type="http://schemas.openxmlformats.org/officeDocument/2006/relationships/hyperlink" Target="https://www.petz.com.br/loja/petz-extra-colinas" TargetMode="External"/><Relationship Id="rId82" Type="http://schemas.openxmlformats.org/officeDocument/2006/relationships/hyperlink" Target="https://www.petz.com.br/loja/petz-itu" TargetMode="External"/><Relationship Id="rId152" Type="http://schemas.openxmlformats.org/officeDocument/2006/relationships/hyperlink" Target="https://www.petz.com.br/loja/petz-seminario" TargetMode="External"/><Relationship Id="rId173" Type="http://schemas.openxmlformats.org/officeDocument/2006/relationships/hyperlink" Target="https://www.petz.com.br/loja/petz-uberaba" TargetMode="External"/><Relationship Id="rId19" Type="http://schemas.openxmlformats.org/officeDocument/2006/relationships/hyperlink" Target="https://www.petz.com.br/loja/petz-blumenau" TargetMode="External"/><Relationship Id="rId14" Type="http://schemas.openxmlformats.org/officeDocument/2006/relationships/hyperlink" Target="https://www.petz.com.br/loja/petz-balneario-camboriu" TargetMode="External"/><Relationship Id="rId30" Type="http://schemas.openxmlformats.org/officeDocument/2006/relationships/hyperlink" Target="https://www.petz.com.br/loja/petz-cambui" TargetMode="External"/><Relationship Id="rId35" Type="http://schemas.openxmlformats.org/officeDocument/2006/relationships/hyperlink" Target="https://www.petz.com.br/loja/petz-carlos-luz" TargetMode="External"/><Relationship Id="rId56" Type="http://schemas.openxmlformats.org/officeDocument/2006/relationships/hyperlink" Target="https://www.petz.com.br/loja/petz-djalma-batista" TargetMode="External"/><Relationship Id="rId77" Type="http://schemas.openxmlformats.org/officeDocument/2006/relationships/hyperlink" Target="https://www.petz.com.br/loja/petz-indaiatuba" TargetMode="External"/><Relationship Id="rId100" Type="http://schemas.openxmlformats.org/officeDocument/2006/relationships/hyperlink" Target="https://www.petz.com.br/loja/petz-mateus-leme" TargetMode="External"/><Relationship Id="rId105" Type="http://schemas.openxmlformats.org/officeDocument/2006/relationships/hyperlink" Target="https://www.petz.com.br/loja/petz-mooca-plaza-shopping" TargetMode="External"/><Relationship Id="rId126" Type="http://schemas.openxmlformats.org/officeDocument/2006/relationships/hyperlink" Target="https://www.petz.com.br/loja/petz-plaza-avenida-shopping" TargetMode="External"/><Relationship Id="rId147" Type="http://schemas.openxmlformats.org/officeDocument/2006/relationships/hyperlink" Target="https://www.petz.com.br/loja/petz-sao-bernardo" TargetMode="External"/><Relationship Id="rId168" Type="http://schemas.openxmlformats.org/officeDocument/2006/relationships/hyperlink" Target="https://www.petz.com.br/loja/petz-teotonio-vilela" TargetMode="External"/><Relationship Id="rId8" Type="http://schemas.openxmlformats.org/officeDocument/2006/relationships/hyperlink" Target="https://www.petz.com.br/loja/petz-anhaia-mello" TargetMode="External"/><Relationship Id="rId51" Type="http://schemas.openxmlformats.org/officeDocument/2006/relationships/hyperlink" Target="https://www.petz.com.br/loja/petz-contagem" TargetMode="External"/><Relationship Id="rId72" Type="http://schemas.openxmlformats.org/officeDocument/2006/relationships/hyperlink" Target="https://www.petz.com.br/loja/petz-guaruja" TargetMode="External"/><Relationship Id="rId93" Type="http://schemas.openxmlformats.org/officeDocument/2006/relationships/hyperlink" Target="https://www.petz.com.br/loja/petz-lauzane-paulista" TargetMode="External"/><Relationship Id="rId98" Type="http://schemas.openxmlformats.org/officeDocument/2006/relationships/hyperlink" Target="https://www.petz.com.br/loja/petz-marginal-tiete-24h" TargetMode="External"/><Relationship Id="rId121" Type="http://schemas.openxmlformats.org/officeDocument/2006/relationships/hyperlink" Target="https://www.petz.com.br/loja/petz-passeio-das-aguas" TargetMode="External"/><Relationship Id="rId142" Type="http://schemas.openxmlformats.org/officeDocument/2006/relationships/hyperlink" Target="https://www.petz.com.br/loja/petz-santa-cecilia" TargetMode="External"/><Relationship Id="rId163" Type="http://schemas.openxmlformats.org/officeDocument/2006/relationships/hyperlink" Target="https://www.petz.com.br/loja/petz-sumare" TargetMode="External"/><Relationship Id="rId184" Type="http://schemas.openxmlformats.org/officeDocument/2006/relationships/drawing" Target="../drawings/drawing1.xml"/><Relationship Id="rId3" Type="http://schemas.openxmlformats.org/officeDocument/2006/relationships/hyperlink" Target="https://www.petz.com.br/loja/petz-alto-da-boa-vista" TargetMode="External"/><Relationship Id="rId25" Type="http://schemas.openxmlformats.org/officeDocument/2006/relationships/hyperlink" Target="https://www.petz.com.br/loja/petz-brasilia-jardim-botanico" TargetMode="External"/><Relationship Id="rId46" Type="http://schemas.openxmlformats.org/officeDocument/2006/relationships/hyperlink" Target="https://www.petz.com.br/loja/petz-center-norte" TargetMode="External"/><Relationship Id="rId67" Type="http://schemas.openxmlformats.org/officeDocument/2006/relationships/hyperlink" Target="https://www.petz.com.br/loja/petz-gama-leste" TargetMode="External"/><Relationship Id="rId116" Type="http://schemas.openxmlformats.org/officeDocument/2006/relationships/hyperlink" Target="https://www.petz.com.br/loja/petz-pampulha" TargetMode="External"/><Relationship Id="rId137" Type="http://schemas.openxmlformats.org/officeDocument/2006/relationships/hyperlink" Target="https://www.petz.com.br/loja/petz-rio-claro" TargetMode="External"/><Relationship Id="rId158" Type="http://schemas.openxmlformats.org/officeDocument/2006/relationships/hyperlink" Target="https://www.petz.com.br/loja/petz-shopping-maua" TargetMode="External"/><Relationship Id="rId20" Type="http://schemas.openxmlformats.org/officeDocument/2006/relationships/hyperlink" Target="https://www.petz.com.br/loja/petz-boa-viagem" TargetMode="External"/><Relationship Id="rId41" Type="http://schemas.openxmlformats.org/officeDocument/2006/relationships/hyperlink" Target="https://www.petz.com.br/loja/petz-cascavel" TargetMode="External"/><Relationship Id="rId62" Type="http://schemas.openxmlformats.org/officeDocument/2006/relationships/hyperlink" Target="https://www.petz.com.br/loja/petz-extra-maracana" TargetMode="External"/><Relationship Id="rId83" Type="http://schemas.openxmlformats.org/officeDocument/2006/relationships/hyperlink" Target="https://www.petz.com.br/loja/petz-jaboatao-dos-guararapes" TargetMode="External"/><Relationship Id="rId88" Type="http://schemas.openxmlformats.org/officeDocument/2006/relationships/hyperlink" Target="https://www.petz.com.br/loja/petz-jau" TargetMode="External"/><Relationship Id="rId111" Type="http://schemas.openxmlformats.org/officeDocument/2006/relationships/hyperlink" Target="https://www.petz.com.br/loja/petz-nossa-senhora-do-carmo" TargetMode="External"/><Relationship Id="rId132" Type="http://schemas.openxmlformats.org/officeDocument/2006/relationships/hyperlink" Target="https://www.petz.com.br/loja/petz-radial-leste" TargetMode="External"/><Relationship Id="rId153" Type="http://schemas.openxmlformats.org/officeDocument/2006/relationships/hyperlink" Target="https://www.petz.com.br/loja/petz-serra" TargetMode="External"/><Relationship Id="rId174" Type="http://schemas.openxmlformats.org/officeDocument/2006/relationships/hyperlink" Target="https://www.petz.com.br/loja/petz-uberlandia" TargetMode="External"/><Relationship Id="rId179" Type="http://schemas.openxmlformats.org/officeDocument/2006/relationships/hyperlink" Target="https://www.petz.com.br/loja/petz-vila-matilde" TargetMode="External"/><Relationship Id="rId15" Type="http://schemas.openxmlformats.org/officeDocument/2006/relationships/hyperlink" Target="https://www.petz.com.br/loja/petz-bandeirantes" TargetMode="External"/><Relationship Id="rId36" Type="http://schemas.openxmlformats.org/officeDocument/2006/relationships/hyperlink" Target="https://www.petz.com.br/loja/petz-carrefour-anchieta" TargetMode="External"/><Relationship Id="rId57" Type="http://schemas.openxmlformats.org/officeDocument/2006/relationships/hyperlink" Target="https://www.petz.com.br/loja/petz-dom-pedro" TargetMode="External"/><Relationship Id="rId106" Type="http://schemas.openxmlformats.org/officeDocument/2006/relationships/hyperlink" Target="https://www.petz.com.br/loja/petz-morumbi" TargetMode="External"/><Relationship Id="rId127" Type="http://schemas.openxmlformats.org/officeDocument/2006/relationships/hyperlink" Target="https://www.petz.com.br/loja/petz-pocos-de-caldas" TargetMode="External"/><Relationship Id="rId10" Type="http://schemas.openxmlformats.org/officeDocument/2006/relationships/hyperlink" Target="https://www.petz.com.br/loja/petz-aracatuba" TargetMode="External"/><Relationship Id="rId31" Type="http://schemas.openxmlformats.org/officeDocument/2006/relationships/hyperlink" Target="https://www.petz.com.br/loja/petz-campo-grande" TargetMode="External"/><Relationship Id="rId52" Type="http://schemas.openxmlformats.org/officeDocument/2006/relationships/hyperlink" Target="https://www.petz.com.br/loja/petz-continente" TargetMode="External"/><Relationship Id="rId73" Type="http://schemas.openxmlformats.org/officeDocument/2006/relationships/hyperlink" Target="https://www.petz.com.br/loja/petz-guarulhos" TargetMode="External"/><Relationship Id="rId78" Type="http://schemas.openxmlformats.org/officeDocument/2006/relationships/hyperlink" Target="https://www.petz.com.br/loja/petz-ipiranga" TargetMode="External"/><Relationship Id="rId94" Type="http://schemas.openxmlformats.org/officeDocument/2006/relationships/hyperlink" Target="https://www.petz.com.br/loja/petz-limao" TargetMode="External"/><Relationship Id="rId99" Type="http://schemas.openxmlformats.org/officeDocument/2006/relationships/hyperlink" Target="https://www.petz.com.br/loja/petz-maringa" TargetMode="External"/><Relationship Id="rId101" Type="http://schemas.openxmlformats.org/officeDocument/2006/relationships/hyperlink" Target="https://www.petz.com.br/loja/petz-miguel-sutil" TargetMode="External"/><Relationship Id="rId122" Type="http://schemas.openxmlformats.org/officeDocument/2006/relationships/hyperlink" Target="https://www.petz.com.br/loja/petz-pelotas" TargetMode="External"/><Relationship Id="rId143" Type="http://schemas.openxmlformats.org/officeDocument/2006/relationships/hyperlink" Target="https://www.petz.com.br/loja/petz-santo-andre" TargetMode="External"/><Relationship Id="rId148" Type="http://schemas.openxmlformats.org/officeDocument/2006/relationships/hyperlink" Target="https://www.petz.com.br/loja/petz-sao-carlos" TargetMode="External"/><Relationship Id="rId164" Type="http://schemas.openxmlformats.org/officeDocument/2006/relationships/hyperlink" Target="https://www.petz.com.br/loja/petz-suzano" TargetMode="External"/><Relationship Id="rId169" Type="http://schemas.openxmlformats.org/officeDocument/2006/relationships/hyperlink" Target="https://www.petz.com.br/loja/petz-teresina" TargetMode="External"/><Relationship Id="rId4" Type="http://schemas.openxmlformats.org/officeDocument/2006/relationships/hyperlink" Target="https://www.petz.com.br/loja/petz-americana" TargetMode="External"/><Relationship Id="rId9" Type="http://schemas.openxmlformats.org/officeDocument/2006/relationships/hyperlink" Target="https://www.petz.com.br/loja/petz-aracaju" TargetMode="External"/><Relationship Id="rId180" Type="http://schemas.openxmlformats.org/officeDocument/2006/relationships/hyperlink" Target="https://www.petz.com.br/loja/petz-vila-velha" TargetMode="External"/><Relationship Id="rId26" Type="http://schemas.openxmlformats.org/officeDocument/2006/relationships/hyperlink" Target="https://www.petz.com.br/loja/petz-brasilia-sia" TargetMode="External"/><Relationship Id="rId47" Type="http://schemas.openxmlformats.org/officeDocument/2006/relationships/hyperlink" Target="https://www.petz.com.br/loja/petz-centro-veterinario-24h" TargetMode="External"/><Relationship Id="rId68" Type="http://schemas.openxmlformats.org/officeDocument/2006/relationships/hyperlink" Target="https://www.petz.com.br/loja/petz-gastao-vidigal" TargetMode="External"/><Relationship Id="rId89" Type="http://schemas.openxmlformats.org/officeDocument/2006/relationships/hyperlink" Target="https://www.petz.com.br/loja/petz-joao-firmino" TargetMode="External"/><Relationship Id="rId112" Type="http://schemas.openxmlformats.org/officeDocument/2006/relationships/hyperlink" Target="https://www.petz.com.br/loja/petz-novo-hamburgo" TargetMode="External"/><Relationship Id="rId133" Type="http://schemas.openxmlformats.org/officeDocument/2006/relationships/hyperlink" Target="https://www.petz.com.br/loja/petz-raja-gabaglia" TargetMode="External"/><Relationship Id="rId154" Type="http://schemas.openxmlformats.org/officeDocument/2006/relationships/hyperlink" Target="https://www.petz.com.br/loja/petz-sete-lagoas" TargetMode="External"/><Relationship Id="rId175" Type="http://schemas.openxmlformats.org/officeDocument/2006/relationships/hyperlink" Target="https://www.petz.com.br/loja/petz-vicente-rao" TargetMode="External"/><Relationship Id="rId16" Type="http://schemas.openxmlformats.org/officeDocument/2006/relationships/hyperlink" Target="https://www.petz.com.br/loja/petz-barra-americas" TargetMode="External"/><Relationship Id="rId37" Type="http://schemas.openxmlformats.org/officeDocument/2006/relationships/hyperlink" Target="https://www.petz.com.br/loja/petz-carrefour-imigrantes" TargetMode="External"/><Relationship Id="rId58" Type="http://schemas.openxmlformats.org/officeDocument/2006/relationships/hyperlink" Target="https://www.petz.com.br/loja/petz-edgar-faco" TargetMode="External"/><Relationship Id="rId79" Type="http://schemas.openxmlformats.org/officeDocument/2006/relationships/hyperlink" Target="https://www.petz.com.br/loja/petz-itaim" TargetMode="External"/><Relationship Id="rId102" Type="http://schemas.openxmlformats.org/officeDocument/2006/relationships/hyperlink" Target="https://www.petz.com.br/loja/petz-mogi-das-cruzes" TargetMode="External"/><Relationship Id="rId123" Type="http://schemas.openxmlformats.org/officeDocument/2006/relationships/hyperlink" Target="https://www.petz.com.br/loja/petz-pereira-barreto" TargetMode="External"/><Relationship Id="rId144" Type="http://schemas.openxmlformats.org/officeDocument/2006/relationships/hyperlink" Target="https://www.petz.com.br/loja/petz-santo-andre-dom-pedro" TargetMode="External"/><Relationship Id="rId90" Type="http://schemas.openxmlformats.org/officeDocument/2006/relationships/hyperlink" Target="https://www.petz.com.br/loja/petz-joinville" TargetMode="External"/><Relationship Id="rId165" Type="http://schemas.openxmlformats.org/officeDocument/2006/relationships/hyperlink" Target="https://www.petz.com.br/loja/petz-taboao-da-serra" TargetMode="External"/><Relationship Id="rId27" Type="http://schemas.openxmlformats.org/officeDocument/2006/relationships/hyperlink" Target="https://www.petz.com.br/loja/petz-brasilia-w3-norte" TargetMode="External"/><Relationship Id="rId48" Type="http://schemas.openxmlformats.org/officeDocument/2006/relationships/hyperlink" Target="https://www.petz.com.br/loja/petz-cerro-cora" TargetMode="External"/><Relationship Id="rId69" Type="http://schemas.openxmlformats.org/officeDocument/2006/relationships/hyperlink" Target="https://www.petz.com.br/loja/petz-gilberto-salomao" TargetMode="External"/><Relationship Id="rId113" Type="http://schemas.openxmlformats.org/officeDocument/2006/relationships/hyperlink" Target="https://www.petz.com.br/loja/petz-osasco" TargetMode="External"/><Relationship Id="rId134" Type="http://schemas.openxmlformats.org/officeDocument/2006/relationships/hyperlink" Target="https://www.petz.com.br/loja/petz-ribeirao-independencia" TargetMode="External"/><Relationship Id="rId80" Type="http://schemas.openxmlformats.org/officeDocument/2006/relationships/hyperlink" Target="https://www.petz.com.br/loja/petz-itapetininga" TargetMode="External"/><Relationship Id="rId155" Type="http://schemas.openxmlformats.org/officeDocument/2006/relationships/hyperlink" Target="https://www.petz.com.br/loja/petz-shopping-grande-rio" TargetMode="External"/><Relationship Id="rId176" Type="http://schemas.openxmlformats.org/officeDocument/2006/relationships/hyperlink" Target="https://www.petz.com.br/loja/petz-vila-galvao" TargetMode="External"/><Relationship Id="rId17" Type="http://schemas.openxmlformats.org/officeDocument/2006/relationships/hyperlink" Target="https://www.petz.com.br/loja/petz-bauru" TargetMode="External"/><Relationship Id="rId38" Type="http://schemas.openxmlformats.org/officeDocument/2006/relationships/hyperlink" Target="https://www.petz.com.br/loja/petz-carrefour-manilha" TargetMode="External"/><Relationship Id="rId59" Type="http://schemas.openxmlformats.org/officeDocument/2006/relationships/hyperlink" Target="https://www.petz.com.br/loja/petz-enseada" TargetMode="External"/><Relationship Id="rId103" Type="http://schemas.openxmlformats.org/officeDocument/2006/relationships/hyperlink" Target="https://www.petz.com.br/loja/petz-moinhos-de-vento" TargetMode="External"/><Relationship Id="rId124" Type="http://schemas.openxmlformats.org/officeDocument/2006/relationships/hyperlink" Target="https://www.petz.com.br/loja/petz-piracicaba" TargetMode="External"/><Relationship Id="rId70" Type="http://schemas.openxmlformats.org/officeDocument/2006/relationships/hyperlink" Target="https://www.petz.com.br/loja/petz-giovanni-gronchi" TargetMode="External"/><Relationship Id="rId91" Type="http://schemas.openxmlformats.org/officeDocument/2006/relationships/hyperlink" Target="https://www.petz.com.br/loja/petz-juiz-de-fora" TargetMode="External"/><Relationship Id="rId145" Type="http://schemas.openxmlformats.org/officeDocument/2006/relationships/hyperlink" Target="https://www.petz.com.br/loja/petz-santos-dumont" TargetMode="External"/><Relationship Id="rId166" Type="http://schemas.openxmlformats.org/officeDocument/2006/relationships/hyperlink" Target="https://www.petz.com.br/loja/petz-tambore" TargetMode="External"/><Relationship Id="rId1" Type="http://schemas.openxmlformats.org/officeDocument/2006/relationships/hyperlink" Target="https://www.petz.com.br/loja/petz-agamenon" TargetMode="External"/><Relationship Id="rId28" Type="http://schemas.openxmlformats.org/officeDocument/2006/relationships/hyperlink" Target="https://www.petz.com.br/loja/petz-bueno-t63" TargetMode="External"/><Relationship Id="rId49" Type="http://schemas.openxmlformats.org/officeDocument/2006/relationships/hyperlink" Target="https://www.petz.com.br/loja/petz-cidade-jardim" TargetMode="External"/><Relationship Id="rId114" Type="http://schemas.openxmlformats.org/officeDocument/2006/relationships/hyperlink" Target="https://www.petz.com.br/loja/petz-pacaemb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A0214-5F56-455C-BDA6-25D2FA7A2653}">
  <dimension ref="A1:G186"/>
  <sheetViews>
    <sheetView topLeftCell="A47" workbookViewId="0">
      <selection activeCell="G2" sqref="G2"/>
    </sheetView>
  </sheetViews>
  <sheetFormatPr defaultRowHeight="15" x14ac:dyDescent="0.25"/>
  <cols>
    <col min="1" max="1" width="9.140625" style="7"/>
    <col min="2" max="2" width="37.85546875" style="4" customWidth="1"/>
    <col min="3" max="3" width="48.7109375" style="4" customWidth="1"/>
    <col min="4" max="4" width="9.7109375" bestFit="1" customWidth="1"/>
    <col min="5" max="5" width="28.7109375" bestFit="1" customWidth="1"/>
    <col min="6" max="6" width="9.140625" style="8"/>
    <col min="7" max="7" width="41.5703125" bestFit="1" customWidth="1"/>
  </cols>
  <sheetData>
    <row r="1" spans="1:7" ht="46.5" customHeight="1" x14ac:dyDescent="0.25">
      <c r="A1" s="7" t="s">
        <v>953</v>
      </c>
      <c r="B1" s="1" t="s">
        <v>367</v>
      </c>
      <c r="C1" s="1" t="s">
        <v>1</v>
      </c>
      <c r="D1" t="s">
        <v>954</v>
      </c>
      <c r="E1" t="s">
        <v>955</v>
      </c>
      <c r="F1" s="8" t="s">
        <v>956</v>
      </c>
      <c r="G1" t="s">
        <v>1</v>
      </c>
    </row>
    <row r="2" spans="1:7" ht="30" x14ac:dyDescent="0.25">
      <c r="A2" s="7">
        <v>1</v>
      </c>
      <c r="B2" s="2" t="s">
        <v>0</v>
      </c>
      <c r="C2" s="3" t="s">
        <v>2</v>
      </c>
      <c r="D2" t="str">
        <f>RIGHT(C2,9)</f>
        <v>50050-290</v>
      </c>
      <c r="E2" t="str">
        <f>MID(C2,1,SEARCH(",",C2,1)-1)</f>
        <v>Av. Gov. Agamenon Magalhães</v>
      </c>
      <c r="F2" s="8" t="str">
        <f>MID(C2,SEARCH(",",C2,1)+2,4)</f>
        <v>3855</v>
      </c>
      <c r="G2" t="str">
        <f>CONCATENATE(E2,", ",F2)</f>
        <v>Av. Gov. Agamenon Magalhães, 3855</v>
      </c>
    </row>
    <row r="3" spans="1:7" ht="30" x14ac:dyDescent="0.25">
      <c r="A3" s="7">
        <v>2</v>
      </c>
      <c r="B3" s="2" t="s">
        <v>3</v>
      </c>
      <c r="C3" s="3" t="s">
        <v>4</v>
      </c>
      <c r="D3" t="str">
        <f t="shared" ref="D3:D66" si="0">RIGHT(C3,9)</f>
        <v>06472-010</v>
      </c>
      <c r="E3" t="str">
        <f t="shared" ref="E3:E66" si="1">MID(C3,1,SEARCH(",",C3,1)-1)</f>
        <v>Av. Alphaville</v>
      </c>
      <c r="F3" s="8">
        <v>580</v>
      </c>
      <c r="G3" t="str">
        <f t="shared" ref="G3:G66" si="2">CONCATENATE(E3,", ",F3)</f>
        <v>Av. Alphaville, 580</v>
      </c>
    </row>
    <row r="4" spans="1:7" ht="30" x14ac:dyDescent="0.25">
      <c r="A4" s="7">
        <v>3</v>
      </c>
      <c r="B4" s="2" t="s">
        <v>5</v>
      </c>
      <c r="C4" s="3" t="s">
        <v>6</v>
      </c>
      <c r="D4" t="str">
        <f t="shared" si="0"/>
        <v>04734-004</v>
      </c>
      <c r="E4" t="str">
        <f t="shared" si="1"/>
        <v>Av. Adolfo Pinheiro</v>
      </c>
      <c r="F4" s="8" t="str">
        <f t="shared" ref="F4:F66" si="3">MID(C4,SEARCH(",",C4,1)+2,4)</f>
        <v>1600</v>
      </c>
      <c r="G4" t="str">
        <f t="shared" si="2"/>
        <v>Av. Adolfo Pinheiro, 1600</v>
      </c>
    </row>
    <row r="5" spans="1:7" ht="30" x14ac:dyDescent="0.25">
      <c r="A5" s="7">
        <v>4</v>
      </c>
      <c r="B5" s="2" t="s">
        <v>7</v>
      </c>
      <c r="C5" s="3" t="s">
        <v>8</v>
      </c>
      <c r="D5" t="str">
        <f t="shared" si="0"/>
        <v>13478-580</v>
      </c>
      <c r="E5" t="str">
        <f t="shared" si="1"/>
        <v>Av. Paulista</v>
      </c>
      <c r="F5" s="8">
        <v>985</v>
      </c>
      <c r="G5" t="str">
        <f t="shared" si="2"/>
        <v>Av. Paulista, 985</v>
      </c>
    </row>
    <row r="6" spans="1:7" ht="30" x14ac:dyDescent="0.25">
      <c r="A6" s="7">
        <v>5</v>
      </c>
      <c r="B6" s="2" t="s">
        <v>9</v>
      </c>
      <c r="C6" s="3" t="s">
        <v>10</v>
      </c>
      <c r="D6" t="str">
        <f t="shared" si="0"/>
        <v>11060-001</v>
      </c>
      <c r="E6" t="str">
        <f t="shared" si="1"/>
        <v>Avenida Ana Costa</v>
      </c>
      <c r="F6" s="8" t="str">
        <f t="shared" si="3"/>
        <v>215G</v>
      </c>
      <c r="G6" t="str">
        <f t="shared" si="2"/>
        <v>Avenida Ana Costa, 215G</v>
      </c>
    </row>
    <row r="7" spans="1:7" ht="30" x14ac:dyDescent="0.25">
      <c r="A7" s="7">
        <v>6</v>
      </c>
      <c r="B7" s="2" t="s">
        <v>11</v>
      </c>
      <c r="C7" s="3" t="s">
        <v>12</v>
      </c>
      <c r="D7" t="str">
        <f t="shared" si="0"/>
        <v>03342-000</v>
      </c>
      <c r="E7" t="str">
        <f t="shared" si="1"/>
        <v>Av. Regente Feijó</v>
      </c>
      <c r="F7" s="8">
        <v>677</v>
      </c>
      <c r="G7" t="str">
        <f t="shared" si="2"/>
        <v>Av. Regente Feijó, 677</v>
      </c>
    </row>
    <row r="8" spans="1:7" ht="30" x14ac:dyDescent="0.25">
      <c r="A8" s="7">
        <v>7</v>
      </c>
      <c r="B8" s="2" t="s">
        <v>13</v>
      </c>
      <c r="C8" s="3" t="s">
        <v>14</v>
      </c>
      <c r="D8" t="str">
        <f t="shared" si="0"/>
        <v>01227-200</v>
      </c>
      <c r="E8" t="str">
        <f t="shared" si="1"/>
        <v>Av. Angélica</v>
      </c>
      <c r="F8" s="8" t="str">
        <f t="shared" si="3"/>
        <v>2011</v>
      </c>
      <c r="G8" t="str">
        <f t="shared" si="2"/>
        <v>Av. Angélica, 2011</v>
      </c>
    </row>
    <row r="9" spans="1:7" ht="45" x14ac:dyDescent="0.25">
      <c r="A9" s="7">
        <v>8</v>
      </c>
      <c r="B9" s="2" t="s">
        <v>15</v>
      </c>
      <c r="C9" s="3" t="s">
        <v>16</v>
      </c>
      <c r="D9" t="str">
        <f t="shared" si="0"/>
        <v>03295-000</v>
      </c>
      <c r="E9" t="str">
        <f t="shared" si="1"/>
        <v>Av. Prof. Luiz Ignacio Anhaia Mello</v>
      </c>
      <c r="F9" s="8" t="str">
        <f t="shared" si="3"/>
        <v>5657</v>
      </c>
      <c r="G9" t="str">
        <f t="shared" si="2"/>
        <v>Av. Prof. Luiz Ignacio Anhaia Mello, 5657</v>
      </c>
    </row>
    <row r="10" spans="1:7" ht="30" x14ac:dyDescent="0.25">
      <c r="A10" s="7">
        <v>9</v>
      </c>
      <c r="B10" s="2" t="s">
        <v>17</v>
      </c>
      <c r="C10" s="3" t="s">
        <v>18</v>
      </c>
      <c r="D10" t="str">
        <f t="shared" si="0"/>
        <v>49026-900</v>
      </c>
      <c r="E10" t="str">
        <f t="shared" si="1"/>
        <v>Av. Ministro Geraldo Barreto Sobral</v>
      </c>
      <c r="F10" s="8">
        <v>140</v>
      </c>
      <c r="G10" t="str">
        <f t="shared" si="2"/>
        <v>Av. Ministro Geraldo Barreto Sobral, 140</v>
      </c>
    </row>
    <row r="11" spans="1:7" ht="30" x14ac:dyDescent="0.25">
      <c r="A11" s="7">
        <v>10</v>
      </c>
      <c r="B11" s="2" t="s">
        <v>19</v>
      </c>
      <c r="C11" s="3" t="s">
        <v>20</v>
      </c>
      <c r="D11" t="str">
        <f t="shared" si="0"/>
        <v>16018-000</v>
      </c>
      <c r="E11" t="str">
        <f t="shared" si="1"/>
        <v>Av. Brasília</v>
      </c>
      <c r="F11" s="8" t="str">
        <f t="shared" si="3"/>
        <v>2737</v>
      </c>
      <c r="G11" t="str">
        <f t="shared" si="2"/>
        <v>Av. Brasília, 2737</v>
      </c>
    </row>
    <row r="12" spans="1:7" ht="45" x14ac:dyDescent="0.25">
      <c r="A12" s="7">
        <v>11</v>
      </c>
      <c r="B12" s="2" t="s">
        <v>21</v>
      </c>
      <c r="C12" s="3" t="s">
        <v>22</v>
      </c>
      <c r="D12" t="str">
        <f t="shared" si="0"/>
        <v>03453-100</v>
      </c>
      <c r="E12" t="str">
        <f t="shared" si="1"/>
        <v>Av.Rio das Pedras</v>
      </c>
      <c r="F12" s="8" t="str">
        <f t="shared" si="3"/>
        <v>2207</v>
      </c>
      <c r="G12" t="str">
        <f t="shared" si="2"/>
        <v>Av.Rio das Pedras, 2207</v>
      </c>
    </row>
    <row r="13" spans="1:7" ht="30" x14ac:dyDescent="0.25">
      <c r="A13" s="7">
        <v>12</v>
      </c>
      <c r="B13" s="2" t="s">
        <v>23</v>
      </c>
      <c r="C13" s="3" t="s">
        <v>24</v>
      </c>
      <c r="D13" t="str">
        <f t="shared" si="0"/>
        <v>01305-000</v>
      </c>
      <c r="E13" t="str">
        <f t="shared" si="1"/>
        <v xml:space="preserve">Rua Augusta </v>
      </c>
      <c r="F13" s="8">
        <v>215</v>
      </c>
      <c r="G13" t="str">
        <f t="shared" si="2"/>
        <v>Rua Augusta , 215</v>
      </c>
    </row>
    <row r="14" spans="1:7" ht="30" x14ac:dyDescent="0.25">
      <c r="A14" s="7">
        <v>13</v>
      </c>
      <c r="B14" s="2" t="s">
        <v>25</v>
      </c>
      <c r="C14" s="3" t="s">
        <v>26</v>
      </c>
      <c r="D14" t="str">
        <f t="shared" si="0"/>
        <v>22775-005</v>
      </c>
      <c r="E14" t="str">
        <f t="shared" si="1"/>
        <v>Av. Ayrton Senna</v>
      </c>
      <c r="F14" s="8" t="str">
        <f t="shared" si="3"/>
        <v>3437</v>
      </c>
      <c r="G14" t="str">
        <f t="shared" si="2"/>
        <v>Av. Ayrton Senna, 3437</v>
      </c>
    </row>
    <row r="15" spans="1:7" ht="30" x14ac:dyDescent="0.25">
      <c r="A15" s="7">
        <v>14</v>
      </c>
      <c r="B15" s="2" t="s">
        <v>27</v>
      </c>
      <c r="C15" s="3" t="s">
        <v>28</v>
      </c>
      <c r="D15" t="str">
        <f t="shared" si="0"/>
        <v>88339-060</v>
      </c>
      <c r="E15" t="str">
        <f t="shared" si="1"/>
        <v>Av. do Estado</v>
      </c>
      <c r="F15" s="8" t="str">
        <f t="shared" si="3"/>
        <v>4888</v>
      </c>
      <c r="G15" t="str">
        <f t="shared" si="2"/>
        <v>Av. do Estado, 4888</v>
      </c>
    </row>
    <row r="16" spans="1:7" ht="30" x14ac:dyDescent="0.25">
      <c r="A16" s="7">
        <v>15</v>
      </c>
      <c r="B16" s="2" t="s">
        <v>29</v>
      </c>
      <c r="C16" s="3" t="s">
        <v>30</v>
      </c>
      <c r="D16" t="str">
        <f t="shared" si="0"/>
        <v>04553-902</v>
      </c>
      <c r="E16" t="str">
        <f t="shared" si="1"/>
        <v>Av. dos Bandeirantes</v>
      </c>
      <c r="F16" s="8" t="str">
        <f t="shared" si="3"/>
        <v>2040</v>
      </c>
      <c r="G16" t="str">
        <f t="shared" si="2"/>
        <v>Av. dos Bandeirantes, 2040</v>
      </c>
    </row>
    <row r="17" spans="1:7" ht="45" x14ac:dyDescent="0.25">
      <c r="A17" s="7">
        <v>16</v>
      </c>
      <c r="B17" s="2" t="s">
        <v>31</v>
      </c>
      <c r="C17" s="3" t="s">
        <v>32</v>
      </c>
      <c r="D17" t="str">
        <f t="shared" si="0"/>
        <v>22631-004</v>
      </c>
      <c r="E17" t="str">
        <f t="shared" si="1"/>
        <v>Avenida das Américas</v>
      </c>
      <c r="F17" s="8" t="str">
        <f t="shared" si="3"/>
        <v>6571</v>
      </c>
      <c r="G17" t="str">
        <f t="shared" si="2"/>
        <v>Avenida das Américas, 6571</v>
      </c>
    </row>
    <row r="18" spans="1:7" ht="30" x14ac:dyDescent="0.25">
      <c r="A18" s="7">
        <v>17</v>
      </c>
      <c r="B18" s="2" t="s">
        <v>33</v>
      </c>
      <c r="C18" s="3" t="s">
        <v>34</v>
      </c>
      <c r="D18" t="str">
        <f t="shared" si="0"/>
        <v>17016-210</v>
      </c>
      <c r="E18" t="str">
        <f t="shared" si="1"/>
        <v xml:space="preserve">RUA RUBENS PAGANI </v>
      </c>
      <c r="F18" s="8" t="str">
        <f t="shared" si="3"/>
        <v>444J</v>
      </c>
      <c r="G18" t="str">
        <f t="shared" si="2"/>
        <v>RUA RUBENS PAGANI , 444J</v>
      </c>
    </row>
    <row r="19" spans="1:7" ht="30" x14ac:dyDescent="0.25">
      <c r="A19" s="7">
        <v>18</v>
      </c>
      <c r="B19" s="2" t="s">
        <v>35</v>
      </c>
      <c r="C19" s="3" t="s">
        <v>36</v>
      </c>
      <c r="D19" t="str">
        <f t="shared" si="0"/>
        <v>32671-072</v>
      </c>
      <c r="E19" t="str">
        <f t="shared" si="1"/>
        <v>Av. Juiz Marco Tulio Isaac</v>
      </c>
      <c r="F19" s="8" t="str">
        <f t="shared" si="3"/>
        <v>470P</v>
      </c>
      <c r="G19" t="str">
        <f t="shared" si="2"/>
        <v>Av. Juiz Marco Tulio Isaac, 470P</v>
      </c>
    </row>
    <row r="20" spans="1:7" ht="30" x14ac:dyDescent="0.25">
      <c r="A20" s="7">
        <v>19</v>
      </c>
      <c r="B20" s="2" t="s">
        <v>37</v>
      </c>
      <c r="C20" s="3" t="s">
        <v>38</v>
      </c>
      <c r="D20" t="str">
        <f t="shared" si="0"/>
        <v>89030-001</v>
      </c>
      <c r="E20" t="str">
        <f t="shared" si="1"/>
        <v>R. São Paulo</v>
      </c>
      <c r="F20" s="8" t="str">
        <f t="shared" si="3"/>
        <v>1629</v>
      </c>
      <c r="G20" t="str">
        <f t="shared" si="2"/>
        <v>R. São Paulo, 1629</v>
      </c>
    </row>
    <row r="21" spans="1:7" ht="30" x14ac:dyDescent="0.25">
      <c r="A21" s="7">
        <v>20</v>
      </c>
      <c r="B21" s="2" t="s">
        <v>39</v>
      </c>
      <c r="C21" s="3" t="s">
        <v>40</v>
      </c>
      <c r="D21" t="str">
        <f t="shared" si="0"/>
        <v>51020-000</v>
      </c>
      <c r="E21" t="str">
        <f t="shared" si="1"/>
        <v>Rua Professor João Medeiros</v>
      </c>
      <c r="F21" s="8" t="str">
        <f t="shared" si="3"/>
        <v>139B</v>
      </c>
      <c r="G21" t="str">
        <f t="shared" si="2"/>
        <v>Rua Professor João Medeiros, 139B</v>
      </c>
    </row>
    <row r="22" spans="1:7" ht="30" x14ac:dyDescent="0.25">
      <c r="A22" s="7">
        <v>21</v>
      </c>
      <c r="B22" s="2" t="s">
        <v>41</v>
      </c>
      <c r="C22" s="3" t="s">
        <v>42</v>
      </c>
      <c r="D22" t="str">
        <f t="shared" si="0"/>
        <v>07111-000</v>
      </c>
      <c r="E22" t="str">
        <f t="shared" si="1"/>
        <v>Av. Paulo Faccini</v>
      </c>
      <c r="F22" s="8" t="str">
        <f t="shared" si="3"/>
        <v>1385</v>
      </c>
      <c r="G22" t="str">
        <f t="shared" si="2"/>
        <v>Av. Paulo Faccini, 1385</v>
      </c>
    </row>
    <row r="23" spans="1:7" ht="30" x14ac:dyDescent="0.25">
      <c r="A23" s="7">
        <v>22</v>
      </c>
      <c r="B23" s="2" t="s">
        <v>43</v>
      </c>
      <c r="C23" s="3" t="s">
        <v>44</v>
      </c>
      <c r="D23" t="str">
        <f t="shared" si="0"/>
        <v>22280-004</v>
      </c>
      <c r="E23" t="str">
        <f t="shared" si="1"/>
        <v>Rua General Polidoro</v>
      </c>
      <c r="F23" s="8" t="str">
        <f t="shared" si="3"/>
        <v>113B</v>
      </c>
      <c r="G23" t="str">
        <f t="shared" si="2"/>
        <v>Rua General Polidoro, 113B</v>
      </c>
    </row>
    <row r="24" spans="1:7" ht="45" x14ac:dyDescent="0.25">
      <c r="A24" s="7">
        <v>23</v>
      </c>
      <c r="B24" s="2" t="s">
        <v>45</v>
      </c>
      <c r="C24" s="3" t="s">
        <v>46</v>
      </c>
      <c r="D24" t="str">
        <f t="shared" si="0"/>
        <v>70770-100</v>
      </c>
      <c r="E24" t="str">
        <f t="shared" si="1"/>
        <v>ST STN</v>
      </c>
      <c r="F24" s="8">
        <v>2</v>
      </c>
      <c r="G24" t="str">
        <f t="shared" si="2"/>
        <v>ST STN, 2</v>
      </c>
    </row>
    <row r="25" spans="1:7" ht="30" x14ac:dyDescent="0.25">
      <c r="A25" s="7">
        <v>24</v>
      </c>
      <c r="B25" s="2" t="s">
        <v>47</v>
      </c>
      <c r="C25" s="3" t="s">
        <v>48</v>
      </c>
      <c r="D25" t="str">
        <f t="shared" si="0"/>
        <v>71738-010</v>
      </c>
      <c r="E25" t="str">
        <f t="shared" si="1"/>
        <v>Epia Sul</v>
      </c>
      <c r="F25" s="8">
        <v>3</v>
      </c>
      <c r="G25" t="str">
        <f t="shared" si="2"/>
        <v>Epia Sul, 3</v>
      </c>
    </row>
    <row r="26" spans="1:7" ht="45" x14ac:dyDescent="0.25">
      <c r="A26" s="7">
        <v>25</v>
      </c>
      <c r="B26" s="2" t="s">
        <v>49</v>
      </c>
      <c r="C26" s="3" t="s">
        <v>50</v>
      </c>
      <c r="D26" t="str">
        <f t="shared" si="0"/>
        <v>70297-400</v>
      </c>
      <c r="E26" t="str">
        <f t="shared" si="1"/>
        <v xml:space="preserve">Av. Das Paineiras - Q. 1 Lote E </v>
      </c>
      <c r="F26" s="8">
        <v>1</v>
      </c>
      <c r="G26" t="str">
        <f t="shared" si="2"/>
        <v>Av. Das Paineiras - Q. 1 Lote E , 1</v>
      </c>
    </row>
    <row r="27" spans="1:7" ht="30" x14ac:dyDescent="0.25">
      <c r="A27" s="7">
        <v>26</v>
      </c>
      <c r="B27" s="2" t="s">
        <v>51</v>
      </c>
      <c r="C27" s="3" t="s">
        <v>52</v>
      </c>
      <c r="D27" t="str">
        <f t="shared" si="0"/>
        <v>71200-207</v>
      </c>
      <c r="E27" t="str">
        <f t="shared" si="1"/>
        <v>SIA trecho 02</v>
      </c>
      <c r="F27" s="8">
        <v>65</v>
      </c>
      <c r="G27" t="str">
        <f t="shared" si="2"/>
        <v>SIA trecho 02, 65</v>
      </c>
    </row>
    <row r="28" spans="1:7" ht="30" x14ac:dyDescent="0.25">
      <c r="A28" s="7">
        <v>27</v>
      </c>
      <c r="B28" s="2" t="s">
        <v>53</v>
      </c>
      <c r="C28" s="3" t="s">
        <v>54</v>
      </c>
      <c r="D28" t="str">
        <f t="shared" si="0"/>
        <v>70297-400</v>
      </c>
      <c r="E28" t="str">
        <f t="shared" si="1"/>
        <v>Comércio Residencial Norte</v>
      </c>
      <c r="F28" s="8">
        <v>50</v>
      </c>
      <c r="G28" t="str">
        <f t="shared" si="2"/>
        <v>Comércio Residencial Norte, 50</v>
      </c>
    </row>
    <row r="29" spans="1:7" ht="30" x14ac:dyDescent="0.25">
      <c r="A29" s="7">
        <v>28</v>
      </c>
      <c r="B29" s="2" t="s">
        <v>55</v>
      </c>
      <c r="C29" s="3" t="s">
        <v>56</v>
      </c>
      <c r="D29" t="str">
        <f t="shared" si="0"/>
        <v>74230-105</v>
      </c>
      <c r="E29" t="str">
        <f t="shared" si="1"/>
        <v>Av T63</v>
      </c>
      <c r="F29" s="8">
        <v>143</v>
      </c>
      <c r="G29" t="str">
        <f t="shared" si="2"/>
        <v>Av T63, 143</v>
      </c>
    </row>
    <row r="30" spans="1:7" ht="30" x14ac:dyDescent="0.25">
      <c r="A30" s="7">
        <v>29</v>
      </c>
      <c r="B30" s="2" t="s">
        <v>57</v>
      </c>
      <c r="C30" s="3" t="s">
        <v>58</v>
      </c>
      <c r="D30" t="str">
        <f t="shared" si="0"/>
        <v>05512-200</v>
      </c>
      <c r="E30" t="str">
        <f t="shared" si="1"/>
        <v>Av. Professor Francisco Morato</v>
      </c>
      <c r="F30" s="8" t="str">
        <f t="shared" si="3"/>
        <v>1796</v>
      </c>
      <c r="G30" t="str">
        <f t="shared" si="2"/>
        <v>Av. Professor Francisco Morato, 1796</v>
      </c>
    </row>
    <row r="31" spans="1:7" ht="30" x14ac:dyDescent="0.25">
      <c r="A31" s="7">
        <v>30</v>
      </c>
      <c r="B31" s="2" t="s">
        <v>59</v>
      </c>
      <c r="C31" s="3" t="s">
        <v>60</v>
      </c>
      <c r="D31" t="str">
        <f t="shared" si="0"/>
        <v>13100-201</v>
      </c>
      <c r="E31" t="str">
        <f t="shared" si="1"/>
        <v>Av. Doutor Moraes Sales</v>
      </c>
      <c r="F31" s="8" t="str">
        <f t="shared" si="3"/>
        <v>2326</v>
      </c>
      <c r="G31" t="str">
        <f t="shared" si="2"/>
        <v>Av. Doutor Moraes Sales, 2326</v>
      </c>
    </row>
    <row r="32" spans="1:7" ht="30" x14ac:dyDescent="0.25">
      <c r="A32" s="7">
        <v>31</v>
      </c>
      <c r="B32" s="2" t="s">
        <v>61</v>
      </c>
      <c r="C32" s="3" t="s">
        <v>62</v>
      </c>
      <c r="D32" t="str">
        <f t="shared" si="0"/>
        <v>79040-010</v>
      </c>
      <c r="E32" t="str">
        <f t="shared" si="1"/>
        <v>Av. Afonso Pena</v>
      </c>
      <c r="F32" s="8" t="str">
        <f t="shared" si="3"/>
        <v>5420</v>
      </c>
      <c r="G32" t="str">
        <f t="shared" si="2"/>
        <v>Av. Afonso Pena, 5420</v>
      </c>
    </row>
    <row r="33" spans="1:7" ht="30" x14ac:dyDescent="0.25">
      <c r="A33" s="7">
        <v>32</v>
      </c>
      <c r="B33" s="2" t="s">
        <v>63</v>
      </c>
      <c r="C33" s="3" t="s">
        <v>64</v>
      </c>
      <c r="D33" t="str">
        <f t="shared" si="0"/>
        <v>92020-020</v>
      </c>
      <c r="E33" t="str">
        <f t="shared" si="1"/>
        <v>Avenida Getúlio Vargas</v>
      </c>
      <c r="F33" s="8" t="str">
        <f t="shared" si="3"/>
        <v>6401</v>
      </c>
      <c r="G33" t="str">
        <f t="shared" si="2"/>
        <v>Avenida Getúlio Vargas, 6401</v>
      </c>
    </row>
    <row r="34" spans="1:7" ht="30" x14ac:dyDescent="0.25">
      <c r="A34" s="7">
        <v>33</v>
      </c>
      <c r="B34" s="2" t="s">
        <v>65</v>
      </c>
      <c r="C34" s="3" t="s">
        <v>66</v>
      </c>
      <c r="D34" t="str">
        <f t="shared" si="0"/>
        <v>11665-100</v>
      </c>
      <c r="E34" t="str">
        <f t="shared" si="1"/>
        <v>Rua Vereador Antônio Cruz Arouca</v>
      </c>
      <c r="F34" s="8" t="str">
        <f t="shared" si="3"/>
        <v>200I</v>
      </c>
      <c r="G34" t="str">
        <f t="shared" si="2"/>
        <v>Rua Vereador Antônio Cruz Arouca, 200I</v>
      </c>
    </row>
    <row r="35" spans="1:7" ht="30" x14ac:dyDescent="0.25">
      <c r="A35" s="7">
        <v>34</v>
      </c>
      <c r="B35" s="2" t="s">
        <v>67</v>
      </c>
      <c r="C35" s="3" t="s">
        <v>68</v>
      </c>
      <c r="D35" t="str">
        <f t="shared" si="0"/>
        <v>06380-021</v>
      </c>
      <c r="E35" t="str">
        <f t="shared" si="1"/>
        <v>Avenida Inocêncio Seráfico</v>
      </c>
      <c r="F35" s="8" t="str">
        <f t="shared" si="3"/>
        <v>3375</v>
      </c>
      <c r="G35" t="str">
        <f t="shared" si="2"/>
        <v>Avenida Inocêncio Seráfico, 3375</v>
      </c>
    </row>
    <row r="36" spans="1:7" ht="30" x14ac:dyDescent="0.25">
      <c r="A36" s="7">
        <v>35</v>
      </c>
      <c r="B36" s="2" t="s">
        <v>69</v>
      </c>
      <c r="C36" s="3" t="s">
        <v>70</v>
      </c>
      <c r="D36" t="str">
        <f t="shared" si="0"/>
        <v>31230-010</v>
      </c>
      <c r="E36" t="str">
        <f t="shared" si="1"/>
        <v>Avenida Presidente Carlos Luz</v>
      </c>
      <c r="F36" s="8">
        <v>710</v>
      </c>
      <c r="G36" t="str">
        <f t="shared" si="2"/>
        <v>Avenida Presidente Carlos Luz, 710</v>
      </c>
    </row>
    <row r="37" spans="1:7" ht="30" x14ac:dyDescent="0.25">
      <c r="A37" s="7">
        <v>36</v>
      </c>
      <c r="B37" s="2" t="s">
        <v>71</v>
      </c>
      <c r="C37" s="3" t="s">
        <v>72</v>
      </c>
      <c r="D37" t="str">
        <f t="shared" si="0"/>
        <v>04246-900</v>
      </c>
      <c r="E37" t="str">
        <f t="shared" si="1"/>
        <v>Av .Marginal Direita Anchieta</v>
      </c>
      <c r="F37" s="8" t="str">
        <f t="shared" si="3"/>
        <v>3398</v>
      </c>
      <c r="G37" t="str">
        <f t="shared" si="2"/>
        <v>Av .Marginal Direita Anchieta, 3398</v>
      </c>
    </row>
    <row r="38" spans="1:7" ht="45" x14ac:dyDescent="0.25">
      <c r="A38" s="7">
        <v>37</v>
      </c>
      <c r="B38" s="2" t="s">
        <v>73</v>
      </c>
      <c r="C38" s="3" t="s">
        <v>74</v>
      </c>
      <c r="D38" t="str">
        <f t="shared" si="0"/>
        <v>04147-020</v>
      </c>
      <c r="E38" t="str">
        <f t="shared" si="1"/>
        <v>R. Ribeiro Lacerda</v>
      </c>
      <c r="F38" s="8" t="str">
        <f t="shared" si="3"/>
        <v xml:space="preserve">940 </v>
      </c>
      <c r="G38" t="str">
        <f t="shared" si="2"/>
        <v xml:space="preserve">R. Ribeiro Lacerda, 940 </v>
      </c>
    </row>
    <row r="39" spans="1:7" ht="30" x14ac:dyDescent="0.25">
      <c r="A39" s="7">
        <v>38</v>
      </c>
      <c r="B39" s="2" t="s">
        <v>75</v>
      </c>
      <c r="C39" s="3" t="s">
        <v>76</v>
      </c>
      <c r="D39" t="str">
        <f t="shared" si="0"/>
        <v>24426-270</v>
      </c>
      <c r="E39" t="str">
        <f t="shared" si="1"/>
        <v>R. Oliveira Botelho</v>
      </c>
      <c r="F39" s="8" t="str">
        <f t="shared" si="3"/>
        <v xml:space="preserve">349 </v>
      </c>
      <c r="G39" t="str">
        <f t="shared" si="2"/>
        <v xml:space="preserve">R. Oliveira Botelho, 349 </v>
      </c>
    </row>
    <row r="40" spans="1:7" ht="45" x14ac:dyDescent="0.25">
      <c r="A40" s="7">
        <v>39</v>
      </c>
      <c r="B40" s="2" t="s">
        <v>77</v>
      </c>
      <c r="C40" s="3" t="s">
        <v>78</v>
      </c>
      <c r="D40" t="str">
        <f t="shared" si="0"/>
        <v>14026-020</v>
      </c>
      <c r="E40" t="str">
        <f t="shared" si="1"/>
        <v>Av Coronel Fernando Ferreira Leite</v>
      </c>
      <c r="F40" s="8" t="str">
        <f t="shared" si="3"/>
        <v>1540</v>
      </c>
      <c r="G40" t="str">
        <f t="shared" si="2"/>
        <v>Av Coronel Fernando Ferreira Leite, 1540</v>
      </c>
    </row>
    <row r="41" spans="1:7" ht="45" x14ac:dyDescent="0.25">
      <c r="A41" s="7">
        <v>40</v>
      </c>
      <c r="B41" s="2" t="s">
        <v>79</v>
      </c>
      <c r="C41" s="3" t="s">
        <v>80</v>
      </c>
      <c r="D41" t="str">
        <f t="shared" si="0"/>
        <v>09550-400</v>
      </c>
      <c r="E41" t="str">
        <f t="shared" si="1"/>
        <v>Avenida do Estado</v>
      </c>
      <c r="F41" s="8" t="str">
        <f t="shared" si="3"/>
        <v>1750</v>
      </c>
      <c r="G41" t="str">
        <f t="shared" si="2"/>
        <v>Avenida do Estado, 1750</v>
      </c>
    </row>
    <row r="42" spans="1:7" ht="30" x14ac:dyDescent="0.25">
      <c r="A42" s="7">
        <v>41</v>
      </c>
      <c r="B42" s="2" t="s">
        <v>81</v>
      </c>
      <c r="C42" s="3" t="s">
        <v>82</v>
      </c>
      <c r="D42" t="str">
        <f t="shared" si="0"/>
        <v>85812-000</v>
      </c>
      <c r="E42" t="str">
        <f t="shared" si="1"/>
        <v>Avenida Brasil</v>
      </c>
      <c r="F42" s="8" t="str">
        <f t="shared" si="3"/>
        <v>4254</v>
      </c>
      <c r="G42" t="str">
        <f t="shared" si="2"/>
        <v>Avenida Brasil, 4254</v>
      </c>
    </row>
    <row r="43" spans="1:7" ht="45" x14ac:dyDescent="0.25">
      <c r="A43" s="7">
        <v>42</v>
      </c>
      <c r="B43" s="2" t="s">
        <v>83</v>
      </c>
      <c r="C43" s="3" t="s">
        <v>84</v>
      </c>
      <c r="D43" t="str">
        <f t="shared" si="0"/>
        <v>86055-585</v>
      </c>
      <c r="E43" t="str">
        <f t="shared" si="1"/>
        <v>Rod. Mabio Gonçalves Palhano</v>
      </c>
      <c r="F43" s="8" t="str">
        <f t="shared" si="3"/>
        <v xml:space="preserve">195 </v>
      </c>
      <c r="G43" t="str">
        <f t="shared" si="2"/>
        <v xml:space="preserve">Rod. Mabio Gonçalves Palhano, 195 </v>
      </c>
    </row>
    <row r="44" spans="1:7" ht="30" x14ac:dyDescent="0.25">
      <c r="A44" s="7">
        <v>43</v>
      </c>
      <c r="B44" s="2" t="s">
        <v>85</v>
      </c>
      <c r="C44" s="3" t="s">
        <v>86</v>
      </c>
      <c r="D44" t="str">
        <f t="shared" si="0"/>
        <v>91751-000</v>
      </c>
      <c r="E44" t="str">
        <f t="shared" si="1"/>
        <v>Av. Eduardo Prado</v>
      </c>
      <c r="F44" s="8">
        <v>415</v>
      </c>
      <c r="G44" t="str">
        <f t="shared" si="2"/>
        <v>Av. Eduardo Prado, 415</v>
      </c>
    </row>
    <row r="45" spans="1:7" ht="30" x14ac:dyDescent="0.25">
      <c r="A45" s="7">
        <v>44</v>
      </c>
      <c r="B45" s="2" t="s">
        <v>87</v>
      </c>
      <c r="C45" s="3" t="s">
        <v>88</v>
      </c>
      <c r="D45" t="str">
        <f t="shared" si="0"/>
        <v>95012-393</v>
      </c>
      <c r="E45" t="str">
        <f t="shared" si="1"/>
        <v>Av Rubens Bento Alves</v>
      </c>
      <c r="F45" s="8" t="str">
        <f t="shared" si="3"/>
        <v>8457</v>
      </c>
      <c r="G45" t="str">
        <f t="shared" si="2"/>
        <v>Av Rubens Bento Alves, 8457</v>
      </c>
    </row>
    <row r="46" spans="1:7" ht="45" x14ac:dyDescent="0.25">
      <c r="A46" s="7">
        <v>45</v>
      </c>
      <c r="B46" s="2" t="s">
        <v>89</v>
      </c>
      <c r="C46" s="3" t="s">
        <v>90</v>
      </c>
      <c r="D46" t="str">
        <f t="shared" si="0"/>
        <v>31170-678</v>
      </c>
      <c r="E46" t="str">
        <f t="shared" si="1"/>
        <v>Av. Pastor Anselmo Silvestre</v>
      </c>
      <c r="F46" s="8" t="str">
        <f t="shared" si="3"/>
        <v>1395</v>
      </c>
      <c r="G46" t="str">
        <f t="shared" si="2"/>
        <v>Av. Pastor Anselmo Silvestre, 1395</v>
      </c>
    </row>
    <row r="47" spans="1:7" ht="45" x14ac:dyDescent="0.25">
      <c r="A47" s="7">
        <v>46</v>
      </c>
      <c r="B47" s="2" t="s">
        <v>91</v>
      </c>
      <c r="C47" s="3" t="s">
        <v>92</v>
      </c>
      <c r="D47" t="str">
        <f t="shared" si="0"/>
        <v>02029-010</v>
      </c>
      <c r="E47" t="str">
        <f t="shared" si="1"/>
        <v>Shopping Center Norte - Tv. Casalbuono</v>
      </c>
      <c r="F47" s="8" t="str">
        <f t="shared" si="3"/>
        <v xml:space="preserve">120 </v>
      </c>
      <c r="G47" t="str">
        <f t="shared" si="2"/>
        <v xml:space="preserve">Shopping Center Norte - Tv. Casalbuono, 120 </v>
      </c>
    </row>
    <row r="48" spans="1:7" ht="30" x14ac:dyDescent="0.25">
      <c r="A48" s="7">
        <v>47</v>
      </c>
      <c r="B48" s="2" t="s">
        <v>93</v>
      </c>
      <c r="C48" s="3" t="s">
        <v>94</v>
      </c>
      <c r="D48" t="str">
        <f t="shared" si="0"/>
        <v>01234-000</v>
      </c>
      <c r="E48" t="str">
        <f t="shared" si="1"/>
        <v>Av. Pacaembu</v>
      </c>
      <c r="F48" s="8" t="str">
        <f t="shared" si="3"/>
        <v>1140</v>
      </c>
      <c r="G48" t="str">
        <f t="shared" si="2"/>
        <v>Av. Pacaembu, 1140</v>
      </c>
    </row>
    <row r="49" spans="1:7" ht="30" x14ac:dyDescent="0.25">
      <c r="A49" s="7">
        <v>48</v>
      </c>
      <c r="B49" s="2" t="s">
        <v>95</v>
      </c>
      <c r="C49" s="3" t="s">
        <v>96</v>
      </c>
      <c r="D49" t="str">
        <f t="shared" si="0"/>
        <v>05061-300</v>
      </c>
      <c r="E49" t="str">
        <f t="shared" si="1"/>
        <v>Rua Cerro Corá</v>
      </c>
      <c r="F49" s="8" t="str">
        <f t="shared" si="3"/>
        <v>1950</v>
      </c>
      <c r="G49" t="str">
        <f t="shared" si="2"/>
        <v>Rua Cerro Corá, 1950</v>
      </c>
    </row>
    <row r="50" spans="1:7" ht="30" x14ac:dyDescent="0.25">
      <c r="A50" s="7">
        <v>49</v>
      </c>
      <c r="B50" s="2" t="s">
        <v>97</v>
      </c>
      <c r="C50" s="3" t="s">
        <v>98</v>
      </c>
      <c r="D50" t="str">
        <f t="shared" si="0"/>
        <v>05670-000</v>
      </c>
      <c r="E50" t="str">
        <f t="shared" si="1"/>
        <v>Av dos Tajuras</v>
      </c>
      <c r="F50" s="8" t="str">
        <f t="shared" si="3"/>
        <v xml:space="preserve">147 </v>
      </c>
      <c r="G50" t="str">
        <f t="shared" si="2"/>
        <v xml:space="preserve">Av dos Tajuras, 147 </v>
      </c>
    </row>
    <row r="51" spans="1:7" ht="30" x14ac:dyDescent="0.25">
      <c r="A51" s="7">
        <v>50</v>
      </c>
      <c r="B51" s="2" t="s">
        <v>99</v>
      </c>
      <c r="C51" s="3" t="s">
        <v>100</v>
      </c>
      <c r="D51" t="str">
        <f t="shared" si="0"/>
        <v>04074-030</v>
      </c>
      <c r="E51" t="str">
        <f t="shared" si="1"/>
        <v>Av. Moreira Guimarães</v>
      </c>
      <c r="F51" s="8" t="str">
        <f t="shared" si="3"/>
        <v xml:space="preserve">631 </v>
      </c>
      <c r="G51" t="str">
        <f t="shared" si="2"/>
        <v xml:space="preserve">Av. Moreira Guimarães, 631 </v>
      </c>
    </row>
    <row r="52" spans="1:7" ht="30" x14ac:dyDescent="0.25">
      <c r="A52" s="7">
        <v>51</v>
      </c>
      <c r="B52" s="2" t="s">
        <v>101</v>
      </c>
      <c r="C52" s="3" t="s">
        <v>102</v>
      </c>
      <c r="D52" t="str">
        <f t="shared" si="0"/>
        <v>32210-180</v>
      </c>
      <c r="E52" t="str">
        <f t="shared" si="1"/>
        <v>Av. Babita Camargos</v>
      </c>
      <c r="F52" s="8" t="str">
        <f t="shared" si="3"/>
        <v>1295</v>
      </c>
      <c r="G52" t="str">
        <f t="shared" si="2"/>
        <v>Av. Babita Camargos, 1295</v>
      </c>
    </row>
    <row r="53" spans="1:7" ht="30" x14ac:dyDescent="0.25">
      <c r="A53" s="7">
        <v>52</v>
      </c>
      <c r="B53" s="2" t="s">
        <v>103</v>
      </c>
      <c r="C53" s="3" t="s">
        <v>104</v>
      </c>
      <c r="D53" t="str">
        <f t="shared" si="0"/>
        <v>88106-110</v>
      </c>
      <c r="E53" t="str">
        <f t="shared" si="1"/>
        <v>R. Martinho Boschetti</v>
      </c>
      <c r="F53" s="8" t="str">
        <f t="shared" si="3"/>
        <v>2083</v>
      </c>
      <c r="G53" t="str">
        <f t="shared" si="2"/>
        <v>R. Martinho Boschetti, 2083</v>
      </c>
    </row>
    <row r="54" spans="1:7" ht="45" x14ac:dyDescent="0.25">
      <c r="A54" s="7">
        <v>53</v>
      </c>
      <c r="B54" s="2" t="s">
        <v>105</v>
      </c>
      <c r="C54" s="3" t="s">
        <v>106</v>
      </c>
      <c r="D54" t="str">
        <f t="shared" si="0"/>
        <v>22070-012</v>
      </c>
      <c r="E54" t="str">
        <f t="shared" si="1"/>
        <v>Av. Nossa Senhora de Copacabana</v>
      </c>
      <c r="F54" s="8" t="str">
        <f t="shared" si="3"/>
        <v>1246</v>
      </c>
      <c r="G54" t="str">
        <f t="shared" si="2"/>
        <v>Av. Nossa Senhora de Copacabana, 1246</v>
      </c>
    </row>
    <row r="55" spans="1:7" ht="45" x14ac:dyDescent="0.25">
      <c r="A55" s="7">
        <v>54</v>
      </c>
      <c r="B55" s="2" t="s">
        <v>107</v>
      </c>
      <c r="C55" s="3" t="s">
        <v>108</v>
      </c>
      <c r="D55" t="str">
        <f t="shared" si="0"/>
        <v>06709-015</v>
      </c>
      <c r="E55" t="str">
        <f t="shared" si="1"/>
        <v>Rodovia Raposo Tavares KM 21</v>
      </c>
      <c r="F55" s="8" t="str">
        <f t="shared" si="3"/>
        <v>5650</v>
      </c>
      <c r="G55" t="str">
        <f t="shared" si="2"/>
        <v>Rodovia Raposo Tavares KM 21, 5650</v>
      </c>
    </row>
    <row r="56" spans="1:7" ht="30" x14ac:dyDescent="0.25">
      <c r="A56" s="7">
        <v>55</v>
      </c>
      <c r="B56" s="2" t="s">
        <v>109</v>
      </c>
      <c r="C56" s="3" t="s">
        <v>110</v>
      </c>
      <c r="D56" t="str">
        <f t="shared" si="0"/>
        <v>90810-080</v>
      </c>
      <c r="E56" t="str">
        <f t="shared" si="1"/>
        <v>Avenida Diário de Notícias</v>
      </c>
      <c r="F56" s="8" t="str">
        <f t="shared" si="3"/>
        <v>1500</v>
      </c>
      <c r="G56" t="str">
        <f t="shared" si="2"/>
        <v>Avenida Diário de Notícias, 1500</v>
      </c>
    </row>
    <row r="57" spans="1:7" ht="30" x14ac:dyDescent="0.25">
      <c r="A57" s="7">
        <v>56</v>
      </c>
      <c r="B57" s="2" t="s">
        <v>111</v>
      </c>
      <c r="C57" s="3" t="s">
        <v>112</v>
      </c>
      <c r="D57" t="str">
        <f t="shared" si="0"/>
        <v>69050-010</v>
      </c>
      <c r="E57" t="str">
        <f t="shared" si="1"/>
        <v>Av. Djalma Batista</v>
      </c>
      <c r="F57" s="8" t="str">
        <f t="shared" si="3"/>
        <v>3000</v>
      </c>
      <c r="G57" t="str">
        <f t="shared" si="2"/>
        <v>Av. Djalma Batista, 3000</v>
      </c>
    </row>
    <row r="58" spans="1:7" ht="45" x14ac:dyDescent="0.25">
      <c r="A58" s="7">
        <v>57</v>
      </c>
      <c r="B58" s="2" t="s">
        <v>113</v>
      </c>
      <c r="C58" s="3" t="s">
        <v>114</v>
      </c>
      <c r="D58" t="str">
        <f t="shared" si="0"/>
        <v>13087-901</v>
      </c>
      <c r="E58" t="str">
        <f t="shared" si="1"/>
        <v>Av. Guilherme Campos</v>
      </c>
      <c r="F58" s="8" t="str">
        <f t="shared" si="3"/>
        <v xml:space="preserve">500 </v>
      </c>
      <c r="G58" t="str">
        <f t="shared" si="2"/>
        <v xml:space="preserve">Av. Guilherme Campos, 500 </v>
      </c>
    </row>
    <row r="59" spans="1:7" ht="30" x14ac:dyDescent="0.25">
      <c r="A59" s="7">
        <v>58</v>
      </c>
      <c r="B59" s="2" t="s">
        <v>115</v>
      </c>
      <c r="C59" s="3" t="s">
        <v>116</v>
      </c>
      <c r="D59" t="str">
        <f t="shared" si="0"/>
        <v>02924-400</v>
      </c>
      <c r="E59" t="str">
        <f t="shared" si="1"/>
        <v>Av. Gen. Edgar Facó</v>
      </c>
      <c r="F59" s="8" t="str">
        <f t="shared" si="3"/>
        <v>848V</v>
      </c>
      <c r="G59" t="str">
        <f t="shared" si="2"/>
        <v>Av. Gen. Edgar Facó, 848V</v>
      </c>
    </row>
    <row r="60" spans="1:7" ht="30" x14ac:dyDescent="0.25">
      <c r="A60" s="7">
        <v>59</v>
      </c>
      <c r="B60" s="2" t="s">
        <v>117</v>
      </c>
      <c r="C60" s="3" t="s">
        <v>118</v>
      </c>
      <c r="D60" t="str">
        <f t="shared" si="0"/>
        <v>11440-110</v>
      </c>
      <c r="E60" t="str">
        <f t="shared" si="1"/>
        <v>Av. Dom Pedro I</v>
      </c>
      <c r="F60" s="8" t="str">
        <f t="shared" si="3"/>
        <v xml:space="preserve">S/N </v>
      </c>
      <c r="G60" t="str">
        <f t="shared" si="2"/>
        <v xml:space="preserve">Av. Dom Pedro I, S/N </v>
      </c>
    </row>
    <row r="61" spans="1:7" ht="30" x14ac:dyDescent="0.25">
      <c r="A61" s="7">
        <v>60</v>
      </c>
      <c r="B61" s="2" t="s">
        <v>119</v>
      </c>
      <c r="C61" s="3" t="s">
        <v>120</v>
      </c>
      <c r="D61" t="str">
        <f t="shared" si="0"/>
        <v>22640-100</v>
      </c>
      <c r="E61" t="str">
        <f t="shared" si="1"/>
        <v>Av. das Américas</v>
      </c>
      <c r="F61" s="8" t="str">
        <f t="shared" si="3"/>
        <v>1510</v>
      </c>
      <c r="G61" t="str">
        <f t="shared" si="2"/>
        <v>Av. das Américas, 1510</v>
      </c>
    </row>
    <row r="62" spans="1:7" ht="30" x14ac:dyDescent="0.25">
      <c r="A62" s="7">
        <v>61</v>
      </c>
      <c r="B62" s="2" t="s">
        <v>121</v>
      </c>
      <c r="C62" s="3" t="s">
        <v>122</v>
      </c>
      <c r="D62" t="str">
        <f t="shared" si="0"/>
        <v>12243-081</v>
      </c>
      <c r="E62" t="str">
        <f t="shared" si="1"/>
        <v>Av. Jorge Zarur</v>
      </c>
      <c r="F62" s="8">
        <v>100</v>
      </c>
      <c r="G62" t="str">
        <f t="shared" si="2"/>
        <v>Av. Jorge Zarur, 100</v>
      </c>
    </row>
    <row r="63" spans="1:7" ht="45" x14ac:dyDescent="0.25">
      <c r="A63" s="7">
        <v>62</v>
      </c>
      <c r="B63" s="2" t="s">
        <v>123</v>
      </c>
      <c r="C63" s="3" t="s">
        <v>124</v>
      </c>
      <c r="D63" t="str">
        <f t="shared" si="0"/>
        <v>20520-201</v>
      </c>
      <c r="E63" t="str">
        <f t="shared" si="1"/>
        <v>Rua José Higino</v>
      </c>
      <c r="F63" s="8" t="str">
        <f t="shared" si="3"/>
        <v xml:space="preserve">115 </v>
      </c>
      <c r="G63" t="str">
        <f t="shared" si="2"/>
        <v xml:space="preserve">Rua José Higino, 115 </v>
      </c>
    </row>
    <row r="64" spans="1:7" ht="30" x14ac:dyDescent="0.25">
      <c r="A64" s="7">
        <v>63</v>
      </c>
      <c r="B64" s="2" t="s">
        <v>125</v>
      </c>
      <c r="C64" s="3" t="s">
        <v>126</v>
      </c>
      <c r="D64" t="str">
        <f t="shared" si="0"/>
        <v>78065-000</v>
      </c>
      <c r="E64" t="str">
        <f t="shared" si="1"/>
        <v>Avenida Fernando Corrêa da Costa</v>
      </c>
      <c r="F64" s="8" t="str">
        <f t="shared" si="3"/>
        <v>1682</v>
      </c>
      <c r="G64" t="str">
        <f t="shared" si="2"/>
        <v>Avenida Fernando Corrêa da Costa, 1682</v>
      </c>
    </row>
    <row r="65" spans="1:7" ht="45" x14ac:dyDescent="0.25">
      <c r="A65" s="7">
        <v>64</v>
      </c>
      <c r="B65" s="2" t="s">
        <v>127</v>
      </c>
      <c r="C65" s="3" t="s">
        <v>128</v>
      </c>
      <c r="D65" t="str">
        <f t="shared" si="0"/>
        <v>88032-005</v>
      </c>
      <c r="E65" t="str">
        <f t="shared" si="1"/>
        <v>Rodovia José Carlos Daux</v>
      </c>
      <c r="F65" s="8" t="str">
        <f t="shared" si="3"/>
        <v>5500</v>
      </c>
      <c r="G65" t="str">
        <f t="shared" si="2"/>
        <v>Rodovia José Carlos Daux, 5500</v>
      </c>
    </row>
    <row r="66" spans="1:7" ht="30" x14ac:dyDescent="0.25">
      <c r="A66" s="7">
        <v>65</v>
      </c>
      <c r="B66" s="2" t="s">
        <v>129</v>
      </c>
      <c r="C66" s="3" t="s">
        <v>130</v>
      </c>
      <c r="D66" t="str">
        <f t="shared" si="0"/>
        <v>85863-754</v>
      </c>
      <c r="E66" t="str">
        <f t="shared" si="1"/>
        <v>Av. Paraná</v>
      </c>
      <c r="F66" s="8" t="str">
        <f t="shared" si="3"/>
        <v>1314</v>
      </c>
      <c r="G66" t="str">
        <f t="shared" si="2"/>
        <v>Av. Paraná, 1314</v>
      </c>
    </row>
    <row r="67" spans="1:7" ht="30" x14ac:dyDescent="0.25">
      <c r="A67" s="7">
        <v>66</v>
      </c>
      <c r="B67" s="2" t="s">
        <v>131</v>
      </c>
      <c r="C67" s="3" t="s">
        <v>132</v>
      </c>
      <c r="D67" t="str">
        <f t="shared" ref="D67:D130" si="4">RIGHT(C67,9)</f>
        <v>14400-190</v>
      </c>
      <c r="E67" t="str">
        <f t="shared" ref="E67:E130" si="5">MID(C67,1,SEARCH(",",C67,1)-1)</f>
        <v>Av. Dr. Ismael Alonso Y Alonso</v>
      </c>
      <c r="F67" s="8" t="str">
        <f t="shared" ref="F67:F130" si="6">MID(C67,SEARCH(",",C67,1)+2,4)</f>
        <v>450J</v>
      </c>
      <c r="G67" t="str">
        <f t="shared" ref="G67:G130" si="7">CONCATENATE(E67,", ",F67)</f>
        <v>Av. Dr. Ismael Alonso Y Alonso, 450J</v>
      </c>
    </row>
    <row r="68" spans="1:7" ht="30" x14ac:dyDescent="0.25">
      <c r="A68" s="7">
        <v>67</v>
      </c>
      <c r="B68" s="2" t="s">
        <v>133</v>
      </c>
      <c r="C68" s="3" t="s">
        <v>134</v>
      </c>
      <c r="D68" t="str">
        <f t="shared" si="4"/>
        <v>72445-010</v>
      </c>
      <c r="E68" t="str">
        <f t="shared" si="5"/>
        <v>SIND QI 1 - Pte. Alta Norte</v>
      </c>
      <c r="F68" s="8" t="str">
        <f t="shared" si="6"/>
        <v>S/NG</v>
      </c>
      <c r="G68" t="str">
        <f t="shared" si="7"/>
        <v>SIND QI 1 - Pte. Alta Norte, S/NG</v>
      </c>
    </row>
    <row r="69" spans="1:7" ht="30" x14ac:dyDescent="0.25">
      <c r="A69" s="7">
        <v>68</v>
      </c>
      <c r="B69" s="2" t="s">
        <v>135</v>
      </c>
      <c r="C69" s="3" t="s">
        <v>136</v>
      </c>
      <c r="D69" t="str">
        <f t="shared" si="4"/>
        <v>05314-000</v>
      </c>
      <c r="E69" t="str">
        <f t="shared" si="5"/>
        <v>Av. Dr. Gastão Vidigal</v>
      </c>
      <c r="F69" s="8" t="str">
        <f t="shared" si="6"/>
        <v>1555</v>
      </c>
      <c r="G69" t="str">
        <f t="shared" si="7"/>
        <v>Av. Dr. Gastão Vidigal, 1555</v>
      </c>
    </row>
    <row r="70" spans="1:7" ht="30" x14ac:dyDescent="0.25">
      <c r="A70" s="7">
        <v>69</v>
      </c>
      <c r="B70" s="2" t="s">
        <v>137</v>
      </c>
      <c r="C70" s="3" t="s">
        <v>138</v>
      </c>
      <c r="D70" t="str">
        <f t="shared" si="4"/>
        <v>71615-560</v>
      </c>
      <c r="E70" t="str">
        <f t="shared" si="5"/>
        <v>BL. F</v>
      </c>
      <c r="F70" s="8">
        <v>16</v>
      </c>
      <c r="G70" t="str">
        <f t="shared" si="7"/>
        <v>BL. F, 16</v>
      </c>
    </row>
    <row r="71" spans="1:7" ht="30" x14ac:dyDescent="0.25">
      <c r="A71" s="7">
        <v>70</v>
      </c>
      <c r="B71" s="2" t="s">
        <v>139</v>
      </c>
      <c r="C71" s="3" t="s">
        <v>140</v>
      </c>
      <c r="D71" t="str">
        <f t="shared" si="4"/>
        <v>05651-002</v>
      </c>
      <c r="E71" t="str">
        <f t="shared" si="5"/>
        <v>Av. Giovanni Gronchi</v>
      </c>
      <c r="F71" s="8" t="str">
        <f t="shared" si="6"/>
        <v>3280</v>
      </c>
      <c r="G71" t="str">
        <f t="shared" si="7"/>
        <v>Av. Giovanni Gronchi, 3280</v>
      </c>
    </row>
    <row r="72" spans="1:7" ht="30" x14ac:dyDescent="0.25">
      <c r="A72" s="7">
        <v>71</v>
      </c>
      <c r="B72" s="2" t="s">
        <v>141</v>
      </c>
      <c r="C72" s="3" t="s">
        <v>142</v>
      </c>
      <c r="D72" t="str">
        <f t="shared" si="4"/>
        <v>09111-340</v>
      </c>
      <c r="E72" t="str">
        <f t="shared" si="5"/>
        <v>Rua Giovanni Battista Pirelli</v>
      </c>
      <c r="F72" s="8" t="str">
        <f t="shared" si="6"/>
        <v>1645</v>
      </c>
      <c r="G72" t="str">
        <f t="shared" si="7"/>
        <v>Rua Giovanni Battista Pirelli, 1645</v>
      </c>
    </row>
    <row r="73" spans="1:7" ht="30" x14ac:dyDescent="0.25">
      <c r="A73" s="7">
        <v>72</v>
      </c>
      <c r="B73" s="2" t="s">
        <v>143</v>
      </c>
      <c r="C73" s="3" t="s">
        <v>144</v>
      </c>
      <c r="D73" t="str">
        <f t="shared" si="4"/>
        <v>11430-003</v>
      </c>
      <c r="E73" t="str">
        <f t="shared" si="5"/>
        <v>Av. Adhemar de Barros</v>
      </c>
      <c r="F73" s="8" t="str">
        <f t="shared" si="6"/>
        <v>1935</v>
      </c>
      <c r="G73" t="str">
        <f t="shared" si="7"/>
        <v>Av. Adhemar de Barros, 1935</v>
      </c>
    </row>
    <row r="74" spans="1:7" ht="30" x14ac:dyDescent="0.25">
      <c r="A74" s="7">
        <v>73</v>
      </c>
      <c r="B74" s="2" t="s">
        <v>145</v>
      </c>
      <c r="C74" s="3" t="s">
        <v>146</v>
      </c>
      <c r="D74" t="str">
        <f t="shared" si="4"/>
        <v>07022-020</v>
      </c>
      <c r="E74" t="str">
        <f t="shared" si="5"/>
        <v>Av. Guarulhos</v>
      </c>
      <c r="F74" s="8" t="str">
        <f t="shared" si="6"/>
        <v>2598</v>
      </c>
      <c r="G74" t="str">
        <f t="shared" si="7"/>
        <v>Av. Guarulhos, 2598</v>
      </c>
    </row>
    <row r="75" spans="1:7" ht="30" x14ac:dyDescent="0.25">
      <c r="A75" s="7">
        <v>74</v>
      </c>
      <c r="B75" s="2" t="s">
        <v>147</v>
      </c>
      <c r="C75" s="3" t="s">
        <v>148</v>
      </c>
      <c r="D75" t="str">
        <f t="shared" si="4"/>
        <v>07252-000</v>
      </c>
      <c r="E75" t="str">
        <f t="shared" si="5"/>
        <v>Estr. Juscelino Kubtischek de Oliv.</v>
      </c>
      <c r="F75" s="8" t="str">
        <f t="shared" si="6"/>
        <v>4380</v>
      </c>
      <c r="G75" t="str">
        <f t="shared" si="7"/>
        <v>Estr. Juscelino Kubtischek de Oliv., 4380</v>
      </c>
    </row>
    <row r="76" spans="1:7" ht="45" x14ac:dyDescent="0.25">
      <c r="A76" s="7">
        <v>75</v>
      </c>
      <c r="B76" s="2" t="s">
        <v>149</v>
      </c>
      <c r="C76" s="3" t="s">
        <v>150</v>
      </c>
      <c r="D76" t="str">
        <f t="shared" si="4"/>
        <v>18110-650</v>
      </c>
      <c r="E76" t="str">
        <f t="shared" si="5"/>
        <v>Av. Gisele Constantino</v>
      </c>
      <c r="F76" s="8" t="str">
        <f t="shared" si="6"/>
        <v>1850</v>
      </c>
      <c r="G76" t="str">
        <f t="shared" si="7"/>
        <v>Av. Gisele Constantino, 1850</v>
      </c>
    </row>
    <row r="77" spans="1:7" ht="30" x14ac:dyDescent="0.25">
      <c r="A77" s="7">
        <v>76</v>
      </c>
      <c r="B77" s="2" t="s">
        <v>151</v>
      </c>
      <c r="C77" s="3" t="s">
        <v>152</v>
      </c>
      <c r="D77" t="str">
        <f t="shared" si="4"/>
        <v>21931-524</v>
      </c>
      <c r="E77" t="str">
        <f t="shared" si="5"/>
        <v>Estrada do Galeão</v>
      </c>
      <c r="F77" s="8" t="str">
        <f t="shared" si="6"/>
        <v>1770</v>
      </c>
      <c r="G77" t="str">
        <f t="shared" si="7"/>
        <v>Estrada do Galeão, 1770</v>
      </c>
    </row>
    <row r="78" spans="1:7" ht="45" x14ac:dyDescent="0.25">
      <c r="A78" s="7">
        <v>77</v>
      </c>
      <c r="B78" s="2" t="s">
        <v>153</v>
      </c>
      <c r="C78" s="3" t="s">
        <v>154</v>
      </c>
      <c r="D78" t="str">
        <f t="shared" si="4"/>
        <v>13344-580</v>
      </c>
      <c r="E78" t="str">
        <f t="shared" si="5"/>
        <v>Alameda Filtros Mann</v>
      </c>
      <c r="F78" s="8" t="str">
        <f t="shared" si="6"/>
        <v xml:space="preserve">670 </v>
      </c>
      <c r="G78" t="str">
        <f t="shared" si="7"/>
        <v xml:space="preserve">Alameda Filtros Mann, 670 </v>
      </c>
    </row>
    <row r="79" spans="1:7" ht="30" x14ac:dyDescent="0.25">
      <c r="A79" s="7">
        <v>78</v>
      </c>
      <c r="B79" s="2" t="s">
        <v>155</v>
      </c>
      <c r="C79" s="3" t="s">
        <v>156</v>
      </c>
      <c r="D79" t="str">
        <f t="shared" si="4"/>
        <v>04287-010</v>
      </c>
      <c r="E79" t="str">
        <f t="shared" si="5"/>
        <v>Av. Presidente Tancredo Neves</v>
      </c>
      <c r="F79" s="8" t="str">
        <f t="shared" si="6"/>
        <v>600I</v>
      </c>
      <c r="G79" t="str">
        <f t="shared" si="7"/>
        <v>Av. Presidente Tancredo Neves, 600I</v>
      </c>
    </row>
    <row r="80" spans="1:7" ht="30" x14ac:dyDescent="0.25">
      <c r="A80" s="7">
        <v>79</v>
      </c>
      <c r="B80" s="2" t="s">
        <v>157</v>
      </c>
      <c r="C80" s="3" t="s">
        <v>158</v>
      </c>
      <c r="D80" t="str">
        <f t="shared" si="4"/>
        <v>04532-003</v>
      </c>
      <c r="E80" t="str">
        <f t="shared" si="5"/>
        <v>R. Bandeira Paulista</v>
      </c>
      <c r="F80" s="8">
        <v>982</v>
      </c>
      <c r="G80" t="str">
        <f t="shared" si="7"/>
        <v>R. Bandeira Paulista, 982</v>
      </c>
    </row>
    <row r="81" spans="1:7" ht="30" x14ac:dyDescent="0.25">
      <c r="A81" s="7">
        <v>80</v>
      </c>
      <c r="B81" s="2" t="s">
        <v>159</v>
      </c>
      <c r="C81" s="3" t="s">
        <v>160</v>
      </c>
      <c r="D81" t="str">
        <f t="shared" si="4"/>
        <v>18200-160</v>
      </c>
      <c r="E81" t="str">
        <f t="shared" si="5"/>
        <v>Av. Peixoto Gomide</v>
      </c>
      <c r="F81" s="8">
        <v>317</v>
      </c>
      <c r="G81" t="str">
        <f t="shared" si="7"/>
        <v>Av. Peixoto Gomide, 317</v>
      </c>
    </row>
    <row r="82" spans="1:7" ht="30" x14ac:dyDescent="0.25">
      <c r="A82" s="7">
        <v>81</v>
      </c>
      <c r="B82" s="2" t="s">
        <v>161</v>
      </c>
      <c r="C82" s="3" t="s">
        <v>162</v>
      </c>
      <c r="D82" t="str">
        <f t="shared" si="4"/>
        <v>13255-350</v>
      </c>
      <c r="E82" t="str">
        <f t="shared" si="5"/>
        <v>Avenida Marechal Castelo Branco</v>
      </c>
      <c r="F82" s="8">
        <v>55</v>
      </c>
      <c r="G82" t="str">
        <f t="shared" si="7"/>
        <v>Avenida Marechal Castelo Branco, 55</v>
      </c>
    </row>
    <row r="83" spans="1:7" ht="30" x14ac:dyDescent="0.25">
      <c r="A83" s="7">
        <v>82</v>
      </c>
      <c r="B83" s="2" t="s">
        <v>163</v>
      </c>
      <c r="C83" s="3" t="s">
        <v>164</v>
      </c>
      <c r="D83" t="str">
        <f t="shared" si="4"/>
        <v>13301-000</v>
      </c>
      <c r="E83" t="str">
        <f t="shared" si="5"/>
        <v>Av. Dr. Otaviano Pereira Mendes</v>
      </c>
      <c r="F83" s="8" t="str">
        <f t="shared" si="6"/>
        <v>1254</v>
      </c>
      <c r="G83" t="str">
        <f t="shared" si="7"/>
        <v>Av. Dr. Otaviano Pereira Mendes, 1254</v>
      </c>
    </row>
    <row r="84" spans="1:7" ht="30" x14ac:dyDescent="0.25">
      <c r="A84" s="7">
        <v>83</v>
      </c>
      <c r="B84" s="2" t="s">
        <v>165</v>
      </c>
      <c r="C84" s="3" t="s">
        <v>166</v>
      </c>
      <c r="D84" t="str">
        <f t="shared" si="4"/>
        <v>54420-700</v>
      </c>
      <c r="E84" t="str">
        <f t="shared" si="5"/>
        <v>Av. Ayrton Senna da Silva</v>
      </c>
      <c r="F84" s="8" t="str">
        <f t="shared" si="6"/>
        <v>1485</v>
      </c>
      <c r="G84" t="str">
        <f t="shared" si="7"/>
        <v>Av. Ayrton Senna da Silva, 1485</v>
      </c>
    </row>
    <row r="85" spans="1:7" ht="30" x14ac:dyDescent="0.25">
      <c r="A85" s="7">
        <v>84</v>
      </c>
      <c r="B85" s="2" t="s">
        <v>167</v>
      </c>
      <c r="C85" s="3" t="s">
        <v>168</v>
      </c>
      <c r="D85" t="str">
        <f t="shared" si="4"/>
        <v> 08215115</v>
      </c>
      <c r="E85" t="str">
        <f t="shared" si="5"/>
        <v xml:space="preserve">Av Jacu Pêssego </v>
      </c>
      <c r="F85" s="8" t="str">
        <f t="shared" si="6"/>
        <v>4710</v>
      </c>
      <c r="G85" t="str">
        <f t="shared" si="7"/>
        <v>Av Jacu Pêssego , 4710</v>
      </c>
    </row>
    <row r="86" spans="1:7" ht="45" x14ac:dyDescent="0.25">
      <c r="A86" s="7">
        <v>85</v>
      </c>
      <c r="B86" s="2" t="s">
        <v>169</v>
      </c>
      <c r="C86" s="3" t="s">
        <v>170</v>
      </c>
      <c r="D86" t="str">
        <f t="shared" si="4"/>
        <v> 05339003</v>
      </c>
      <c r="E86" t="str">
        <f t="shared" si="5"/>
        <v>Avenida Corifeu de Azevedo Marques</v>
      </c>
      <c r="F86" s="8" t="str">
        <f t="shared" si="6"/>
        <v>4529</v>
      </c>
      <c r="G86" t="str">
        <f t="shared" si="7"/>
        <v>Avenida Corifeu de Azevedo Marques, 4529</v>
      </c>
    </row>
    <row r="87" spans="1:7" ht="30" x14ac:dyDescent="0.25">
      <c r="A87" s="7">
        <v>86</v>
      </c>
      <c r="B87" s="2" t="s">
        <v>171</v>
      </c>
      <c r="C87" s="3" t="s">
        <v>172</v>
      </c>
      <c r="D87" t="str">
        <f t="shared" si="4"/>
        <v>22470-051</v>
      </c>
      <c r="E87" t="str">
        <f t="shared" si="5"/>
        <v>R. Jardim Botânico</v>
      </c>
      <c r="F87" s="8" t="str">
        <f t="shared" si="6"/>
        <v>733L</v>
      </c>
      <c r="G87" t="str">
        <f t="shared" si="7"/>
        <v>R. Jardim Botânico, 733L</v>
      </c>
    </row>
    <row r="88" spans="1:7" ht="30" x14ac:dyDescent="0.25">
      <c r="A88" s="7">
        <v>87</v>
      </c>
      <c r="B88" s="2" t="s">
        <v>173</v>
      </c>
      <c r="C88" s="3" t="s">
        <v>174</v>
      </c>
      <c r="D88" t="str">
        <f t="shared" si="4"/>
        <v>24240-000</v>
      </c>
      <c r="E88" t="str">
        <f t="shared" si="5"/>
        <v>R. Dr. Paulo César</v>
      </c>
      <c r="F88" s="8" t="str">
        <f t="shared" si="6"/>
        <v>249S</v>
      </c>
      <c r="G88" t="str">
        <f t="shared" si="7"/>
        <v>R. Dr. Paulo César, 249S</v>
      </c>
    </row>
    <row r="89" spans="1:7" ht="30" x14ac:dyDescent="0.25">
      <c r="A89" s="7">
        <v>88</v>
      </c>
      <c r="B89" s="2" t="s">
        <v>175</v>
      </c>
      <c r="C89" s="3" t="s">
        <v>176</v>
      </c>
      <c r="D89" t="str">
        <f t="shared" si="4"/>
        <v>17210-110</v>
      </c>
      <c r="E89" t="str">
        <f t="shared" si="5"/>
        <v xml:space="preserve">Avenida Doutor Quinzinho </v>
      </c>
      <c r="F89" s="8" t="str">
        <f t="shared" si="6"/>
        <v>51Ch</v>
      </c>
      <c r="G89" t="str">
        <f t="shared" si="7"/>
        <v>Avenida Doutor Quinzinho , 51Ch</v>
      </c>
    </row>
    <row r="90" spans="1:7" ht="30" x14ac:dyDescent="0.25">
      <c r="A90" s="7">
        <v>89</v>
      </c>
      <c r="B90" s="2" t="s">
        <v>177</v>
      </c>
      <c r="C90" s="3" t="s">
        <v>178</v>
      </c>
      <c r="D90" t="str">
        <f t="shared" si="4"/>
        <v>09810-250</v>
      </c>
      <c r="E90" t="str">
        <f t="shared" si="5"/>
        <v>Av. João Firmino</v>
      </c>
      <c r="F90" s="8" t="str">
        <f t="shared" si="6"/>
        <v>342A</v>
      </c>
      <c r="G90" t="str">
        <f t="shared" si="7"/>
        <v>Av. João Firmino, 342A</v>
      </c>
    </row>
    <row r="91" spans="1:7" ht="30" x14ac:dyDescent="0.25">
      <c r="A91" s="7">
        <v>90</v>
      </c>
      <c r="B91" s="2" t="s">
        <v>179</v>
      </c>
      <c r="C91" s="3" t="s">
        <v>180</v>
      </c>
      <c r="D91" t="str">
        <f t="shared" si="4"/>
        <v>89204-070</v>
      </c>
      <c r="E91" t="str">
        <f t="shared" si="5"/>
        <v>R. Dr. João Colin</v>
      </c>
      <c r="F91" s="8" t="str">
        <f t="shared" si="6"/>
        <v>940A</v>
      </c>
      <c r="G91" t="str">
        <f t="shared" si="7"/>
        <v>R. Dr. João Colin, 940A</v>
      </c>
    </row>
    <row r="92" spans="1:7" ht="30" x14ac:dyDescent="0.25">
      <c r="A92" s="7">
        <v>91</v>
      </c>
      <c r="B92" s="2" t="s">
        <v>181</v>
      </c>
      <c r="C92" s="3" t="s">
        <v>182</v>
      </c>
      <c r="D92" t="str">
        <f t="shared" si="4"/>
        <v>36026-500</v>
      </c>
      <c r="E92" t="str">
        <f t="shared" si="5"/>
        <v>Avenida Rio Branco</v>
      </c>
      <c r="F92" s="8" t="str">
        <f t="shared" si="6"/>
        <v>3820</v>
      </c>
      <c r="G92" t="str">
        <f t="shared" si="7"/>
        <v>Avenida Rio Branco, 3820</v>
      </c>
    </row>
    <row r="93" spans="1:7" ht="45" x14ac:dyDescent="0.25">
      <c r="A93" s="7">
        <v>92</v>
      </c>
      <c r="B93" s="2" t="s">
        <v>183</v>
      </c>
      <c r="C93" s="3" t="s">
        <v>184</v>
      </c>
      <c r="D93" t="str">
        <f t="shared" si="4"/>
        <v>13215-010</v>
      </c>
      <c r="E93" t="str">
        <f t="shared" si="5"/>
        <v>Av. Antonio Frederico Ozanan</v>
      </c>
      <c r="F93" s="8" t="str">
        <f t="shared" si="6"/>
        <v>3003</v>
      </c>
      <c r="G93" t="str">
        <f t="shared" si="7"/>
        <v>Av. Antonio Frederico Ozanan, 3003</v>
      </c>
    </row>
    <row r="94" spans="1:7" ht="30" x14ac:dyDescent="0.25">
      <c r="A94" s="7">
        <v>93</v>
      </c>
      <c r="B94" s="2" t="s">
        <v>185</v>
      </c>
      <c r="C94" s="3" t="s">
        <v>186</v>
      </c>
      <c r="D94" t="str">
        <f t="shared" si="4"/>
        <v>02475-001</v>
      </c>
      <c r="E94" t="str">
        <f t="shared" si="5"/>
        <v>Avenida Direitos Humanos</v>
      </c>
      <c r="F94" s="8" t="str">
        <f t="shared" si="6"/>
        <v>1436</v>
      </c>
      <c r="G94" t="str">
        <f t="shared" si="7"/>
        <v>Avenida Direitos Humanos, 1436</v>
      </c>
    </row>
    <row r="95" spans="1:7" ht="30" x14ac:dyDescent="0.25">
      <c r="A95" s="7">
        <v>94</v>
      </c>
      <c r="B95" s="2" t="s">
        <v>187</v>
      </c>
      <c r="C95" s="3" t="s">
        <v>188</v>
      </c>
      <c r="D95" t="str">
        <f t="shared" si="4"/>
        <v>02901-000</v>
      </c>
      <c r="E95" t="str">
        <f t="shared" si="5"/>
        <v>Av. Otaviano Alves de Lima</v>
      </c>
      <c r="F95" s="8" t="str">
        <f t="shared" si="6"/>
        <v>1480</v>
      </c>
      <c r="G95" t="str">
        <f t="shared" si="7"/>
        <v>Av. Otaviano Alves de Lima, 1480</v>
      </c>
    </row>
    <row r="96" spans="1:7" ht="45" x14ac:dyDescent="0.25">
      <c r="A96" s="7">
        <v>95</v>
      </c>
      <c r="B96" s="2" t="s">
        <v>189</v>
      </c>
      <c r="C96" s="3" t="s">
        <v>190</v>
      </c>
      <c r="D96" t="str">
        <f t="shared" si="4"/>
        <v>11726-000</v>
      </c>
      <c r="E96" t="str">
        <f t="shared" si="5"/>
        <v>Av. Ayrton Senna da Silva</v>
      </c>
      <c r="F96" s="8" t="str">
        <f t="shared" si="6"/>
        <v>1511</v>
      </c>
      <c r="G96" t="str">
        <f t="shared" si="7"/>
        <v>Av. Ayrton Senna da Silva, 1511</v>
      </c>
    </row>
    <row r="97" spans="1:7" ht="30" x14ac:dyDescent="0.25">
      <c r="A97" s="7">
        <v>96</v>
      </c>
      <c r="B97" s="2" t="s">
        <v>191</v>
      </c>
      <c r="C97" s="3" t="s">
        <v>192</v>
      </c>
      <c r="D97" t="str">
        <f t="shared" si="4"/>
        <v>02313-000</v>
      </c>
      <c r="E97" t="str">
        <f t="shared" si="5"/>
        <v>Rua Manuel Gaya</v>
      </c>
      <c r="F97" s="8" t="str">
        <f t="shared" si="6"/>
        <v>2000</v>
      </c>
      <c r="G97" t="str">
        <f t="shared" si="7"/>
        <v>Rua Manuel Gaya, 2000</v>
      </c>
    </row>
    <row r="98" spans="1:7" ht="45" x14ac:dyDescent="0.25">
      <c r="A98" s="7">
        <v>97</v>
      </c>
      <c r="B98" s="2" t="s">
        <v>193</v>
      </c>
      <c r="C98" s="3" t="s">
        <v>194</v>
      </c>
      <c r="D98" t="str">
        <f t="shared" si="4"/>
        <v>08115-100</v>
      </c>
      <c r="E98" t="str">
        <f t="shared" si="5"/>
        <v>Avenida Marechal Tito</v>
      </c>
      <c r="F98" s="8" t="str">
        <f t="shared" si="6"/>
        <v>5699</v>
      </c>
      <c r="G98" t="str">
        <f t="shared" si="7"/>
        <v>Avenida Marechal Tito, 5699</v>
      </c>
    </row>
    <row r="99" spans="1:7" ht="30" x14ac:dyDescent="0.25">
      <c r="A99" s="7">
        <v>98</v>
      </c>
      <c r="B99" s="2" t="s">
        <v>195</v>
      </c>
      <c r="C99" s="3" t="s">
        <v>196</v>
      </c>
      <c r="D99" t="str">
        <f t="shared" si="4"/>
        <v>03035-050</v>
      </c>
      <c r="E99" t="str">
        <f t="shared" si="5"/>
        <v>Av. Presidente Castelo Branco</v>
      </c>
      <c r="F99" s="8" t="str">
        <f t="shared" si="6"/>
        <v>1795</v>
      </c>
      <c r="G99" t="str">
        <f t="shared" si="7"/>
        <v>Av. Presidente Castelo Branco, 1795</v>
      </c>
    </row>
    <row r="100" spans="1:7" ht="30" x14ac:dyDescent="0.25">
      <c r="A100" s="7">
        <v>99</v>
      </c>
      <c r="B100" s="2" t="s">
        <v>197</v>
      </c>
      <c r="C100" s="3" t="s">
        <v>198</v>
      </c>
      <c r="D100" t="str">
        <f t="shared" si="4"/>
        <v>87020-085</v>
      </c>
      <c r="E100" t="str">
        <f t="shared" si="5"/>
        <v>Av. Paraná</v>
      </c>
      <c r="F100" s="8" t="str">
        <f t="shared" si="6"/>
        <v>1250</v>
      </c>
      <c r="G100" t="str">
        <f t="shared" si="7"/>
        <v>Av. Paraná, 1250</v>
      </c>
    </row>
    <row r="101" spans="1:7" ht="30" x14ac:dyDescent="0.25">
      <c r="A101" s="7">
        <v>100</v>
      </c>
      <c r="B101" s="2" t="s">
        <v>199</v>
      </c>
      <c r="C101" s="3" t="s">
        <v>200</v>
      </c>
      <c r="D101" t="str">
        <f t="shared" si="4"/>
        <v>80520-174</v>
      </c>
      <c r="E101" t="str">
        <f t="shared" si="5"/>
        <v>Rua Mateus Leme</v>
      </c>
      <c r="F101" s="8" t="str">
        <f t="shared" si="6"/>
        <v>1875</v>
      </c>
      <c r="G101" t="str">
        <f t="shared" si="7"/>
        <v>Rua Mateus Leme, 1875</v>
      </c>
    </row>
    <row r="102" spans="1:7" ht="30" x14ac:dyDescent="0.25">
      <c r="A102" s="7">
        <v>101</v>
      </c>
      <c r="B102" s="2" t="s">
        <v>201</v>
      </c>
      <c r="C102" s="3" t="s">
        <v>202</v>
      </c>
      <c r="D102" t="str">
        <f t="shared" si="4"/>
        <v>78040-790</v>
      </c>
      <c r="E102" t="str">
        <f t="shared" si="5"/>
        <v xml:space="preserve">Av. Miguel Sutil </v>
      </c>
      <c r="F102" s="8" t="str">
        <f t="shared" si="6"/>
        <v>1000</v>
      </c>
      <c r="G102" t="str">
        <f t="shared" si="7"/>
        <v>Av. Miguel Sutil , 1000</v>
      </c>
    </row>
    <row r="103" spans="1:7" ht="30" x14ac:dyDescent="0.25">
      <c r="A103" s="7">
        <v>102</v>
      </c>
      <c r="B103" s="2" t="s">
        <v>203</v>
      </c>
      <c r="C103" s="3" t="s">
        <v>204</v>
      </c>
      <c r="D103" t="str">
        <f t="shared" si="4"/>
        <v>08840-000</v>
      </c>
      <c r="E103" t="str">
        <f t="shared" si="5"/>
        <v>Av. Francisco Rodrigues Filho</v>
      </c>
      <c r="F103" s="8" t="str">
        <f t="shared" si="6"/>
        <v>1550</v>
      </c>
      <c r="G103" t="str">
        <f t="shared" si="7"/>
        <v>Av. Francisco Rodrigues Filho, 1550</v>
      </c>
    </row>
    <row r="104" spans="1:7" ht="30" x14ac:dyDescent="0.25">
      <c r="A104" s="7">
        <v>103</v>
      </c>
      <c r="B104" s="2" t="s">
        <v>205</v>
      </c>
      <c r="C104" s="3" t="s">
        <v>206</v>
      </c>
      <c r="D104" t="str">
        <f t="shared" si="4"/>
        <v>90440-051</v>
      </c>
      <c r="E104" t="str">
        <f t="shared" si="5"/>
        <v>Rua Quintino Bocaiúva</v>
      </c>
      <c r="F104" s="8" t="str">
        <f t="shared" si="6"/>
        <v>433F</v>
      </c>
      <c r="G104" t="str">
        <f t="shared" si="7"/>
        <v>Rua Quintino Bocaiúva, 433F</v>
      </c>
    </row>
    <row r="105" spans="1:7" ht="30" x14ac:dyDescent="0.25">
      <c r="A105" s="7">
        <v>104</v>
      </c>
      <c r="B105" s="2" t="s">
        <v>207</v>
      </c>
      <c r="C105" s="3" t="s">
        <v>208</v>
      </c>
      <c r="D105" t="str">
        <f t="shared" si="4"/>
        <v>03114-001</v>
      </c>
      <c r="E105" t="str">
        <f t="shared" si="5"/>
        <v>Av. Paes de Barros</v>
      </c>
      <c r="F105" s="8" t="str">
        <f t="shared" si="6"/>
        <v>1654</v>
      </c>
      <c r="G105" t="str">
        <f t="shared" si="7"/>
        <v>Av. Paes de Barros, 1654</v>
      </c>
    </row>
    <row r="106" spans="1:7" ht="30" x14ac:dyDescent="0.25">
      <c r="A106" s="7">
        <v>105</v>
      </c>
      <c r="B106" s="2" t="s">
        <v>209</v>
      </c>
      <c r="C106" s="3" t="s">
        <v>210</v>
      </c>
      <c r="D106" t="str">
        <f t="shared" si="4"/>
        <v>03126-000</v>
      </c>
      <c r="E106" t="str">
        <f t="shared" si="5"/>
        <v>R. Cap. Pacheco e Chaves</v>
      </c>
      <c r="F106" s="8" t="str">
        <f t="shared" si="6"/>
        <v>313V</v>
      </c>
      <c r="G106" t="str">
        <f t="shared" si="7"/>
        <v>R. Cap. Pacheco e Chaves, 313V</v>
      </c>
    </row>
    <row r="107" spans="1:7" ht="30" x14ac:dyDescent="0.25">
      <c r="A107" s="7">
        <v>106</v>
      </c>
      <c r="B107" s="2" t="s">
        <v>211</v>
      </c>
      <c r="C107" s="3" t="s">
        <v>212</v>
      </c>
      <c r="D107" t="str">
        <f t="shared" si="4"/>
        <v>05727-160</v>
      </c>
      <c r="E107" t="str">
        <f t="shared" si="5"/>
        <v>Rua Aureliano Guimarães</v>
      </c>
      <c r="F107" s="8" t="str">
        <f t="shared" si="6"/>
        <v>201M</v>
      </c>
      <c r="G107" t="str">
        <f t="shared" si="7"/>
        <v>Rua Aureliano Guimarães, 201M</v>
      </c>
    </row>
    <row r="108" spans="1:7" ht="30" x14ac:dyDescent="0.25">
      <c r="A108" s="7">
        <v>107</v>
      </c>
      <c r="B108" s="2" t="s">
        <v>213</v>
      </c>
      <c r="C108" s="3" t="s">
        <v>214</v>
      </c>
      <c r="D108" t="str">
        <f t="shared" si="4"/>
        <v>04795-100</v>
      </c>
      <c r="E108" t="str">
        <f t="shared" si="5"/>
        <v>Avenida das Nações Unidas</v>
      </c>
      <c r="F108" s="8" t="str">
        <f t="shared" si="6"/>
        <v>2072</v>
      </c>
      <c r="G108" t="str">
        <f t="shared" si="7"/>
        <v>Avenida das Nações Unidas, 2072</v>
      </c>
    </row>
    <row r="109" spans="1:7" ht="30" x14ac:dyDescent="0.25">
      <c r="A109" s="7">
        <v>108</v>
      </c>
      <c r="B109" s="2" t="s">
        <v>215</v>
      </c>
      <c r="C109" s="3" t="s">
        <v>216</v>
      </c>
      <c r="D109" t="str">
        <f t="shared" si="4"/>
        <v>59075-000</v>
      </c>
      <c r="E109" t="str">
        <f t="shared" si="5"/>
        <v>Av. Sen. Salgado Filho</v>
      </c>
      <c r="F109" s="8" t="str">
        <f t="shared" si="6"/>
        <v>2431</v>
      </c>
      <c r="G109" t="str">
        <f t="shared" si="7"/>
        <v>Av. Sen. Salgado Filho, 2431</v>
      </c>
    </row>
    <row r="110" spans="1:7" ht="30" x14ac:dyDescent="0.25">
      <c r="A110" s="7">
        <v>109</v>
      </c>
      <c r="B110" s="2" t="s">
        <v>217</v>
      </c>
      <c r="C110" s="3" t="s">
        <v>218</v>
      </c>
      <c r="D110" t="str">
        <f t="shared" si="4"/>
        <v>59108-550</v>
      </c>
      <c r="E110" t="str">
        <f t="shared" si="5"/>
        <v>Av. Dr. João Medeiros Filho</v>
      </c>
      <c r="F110" s="8" t="str">
        <f t="shared" si="6"/>
        <v>1420</v>
      </c>
      <c r="G110" t="str">
        <f t="shared" si="7"/>
        <v>Av. Dr. João Medeiros Filho, 1420</v>
      </c>
    </row>
    <row r="111" spans="1:7" ht="30" x14ac:dyDescent="0.25">
      <c r="A111" s="7">
        <v>110</v>
      </c>
      <c r="B111" s="2" t="s">
        <v>219</v>
      </c>
      <c r="C111" s="3" t="s">
        <v>220</v>
      </c>
      <c r="D111" t="str">
        <f t="shared" si="4"/>
        <v>08042-117</v>
      </c>
      <c r="E111" t="str">
        <f t="shared" si="5"/>
        <v>Av. Nordestina</v>
      </c>
      <c r="F111" s="8" t="str">
        <f t="shared" si="6"/>
        <v>2740</v>
      </c>
      <c r="G111" t="str">
        <f t="shared" si="7"/>
        <v>Av. Nordestina, 2740</v>
      </c>
    </row>
    <row r="112" spans="1:7" ht="30" x14ac:dyDescent="0.25">
      <c r="A112" s="7">
        <v>111</v>
      </c>
      <c r="B112" s="2" t="s">
        <v>221</v>
      </c>
      <c r="C112" s="3" t="s">
        <v>222</v>
      </c>
      <c r="D112" t="str">
        <f t="shared" si="4"/>
        <v>30330-000</v>
      </c>
      <c r="E112" t="str">
        <f t="shared" si="5"/>
        <v>Av. Nossa Senhora do Carmo</v>
      </c>
      <c r="F112" s="8" t="str">
        <f t="shared" si="6"/>
        <v>1448</v>
      </c>
      <c r="G112" t="str">
        <f t="shared" si="7"/>
        <v>Av. Nossa Senhora do Carmo, 1448</v>
      </c>
    </row>
    <row r="113" spans="1:7" ht="30" x14ac:dyDescent="0.25">
      <c r="A113" s="7">
        <v>112</v>
      </c>
      <c r="B113" s="2" t="s">
        <v>223</v>
      </c>
      <c r="C113" s="3" t="s">
        <v>224</v>
      </c>
      <c r="D113" t="str">
        <f t="shared" si="4"/>
        <v>93310-270</v>
      </c>
      <c r="E113" t="str">
        <f t="shared" si="5"/>
        <v>Rua Castro Alves</v>
      </c>
      <c r="F113" s="8" t="str">
        <f t="shared" si="6"/>
        <v>205R</v>
      </c>
      <c r="G113" t="str">
        <f t="shared" si="7"/>
        <v>Rua Castro Alves, 205R</v>
      </c>
    </row>
    <row r="114" spans="1:7" ht="30" x14ac:dyDescent="0.25">
      <c r="A114" s="7">
        <v>113</v>
      </c>
      <c r="B114" s="2" t="s">
        <v>225</v>
      </c>
      <c r="C114" s="3" t="s">
        <v>226</v>
      </c>
      <c r="D114" t="str">
        <f t="shared" si="4"/>
        <v>06090-010</v>
      </c>
      <c r="E114" t="str">
        <f t="shared" si="5"/>
        <v>Av. dos Autonomistas</v>
      </c>
      <c r="F114" s="8" t="str">
        <f t="shared" si="6"/>
        <v>1473</v>
      </c>
      <c r="G114" t="str">
        <f t="shared" si="7"/>
        <v>Av. dos Autonomistas, 1473</v>
      </c>
    </row>
    <row r="115" spans="1:7" ht="30" x14ac:dyDescent="0.25">
      <c r="A115" s="7">
        <v>114</v>
      </c>
      <c r="B115" s="2" t="s">
        <v>227</v>
      </c>
      <c r="C115" s="3" t="s">
        <v>228</v>
      </c>
      <c r="D115" t="str">
        <f t="shared" si="4"/>
        <v>01234-010</v>
      </c>
      <c r="E115" t="str">
        <f t="shared" si="5"/>
        <v>Praça Charles Miller</v>
      </c>
      <c r="F115" s="8" t="str">
        <f t="shared" si="6"/>
        <v>117P</v>
      </c>
      <c r="G115" t="str">
        <f t="shared" si="7"/>
        <v>Praça Charles Miller, 117P</v>
      </c>
    </row>
    <row r="116" spans="1:7" ht="30" x14ac:dyDescent="0.25">
      <c r="A116" s="7">
        <v>115</v>
      </c>
      <c r="B116" s="2" t="s">
        <v>229</v>
      </c>
      <c r="C116" s="3" t="s">
        <v>230</v>
      </c>
      <c r="D116" t="str">
        <f t="shared" si="4"/>
        <v>77015-002</v>
      </c>
      <c r="E116" t="str">
        <f t="shared" si="5"/>
        <v>Q. 101 Sul Avenida LO 3</v>
      </c>
      <c r="F116" s="8" t="str">
        <f t="shared" si="6"/>
        <v>S/NP</v>
      </c>
      <c r="G116" t="str">
        <f t="shared" si="7"/>
        <v>Q. 101 Sul Avenida LO 3, S/NP</v>
      </c>
    </row>
    <row r="117" spans="1:7" ht="30" x14ac:dyDescent="0.25">
      <c r="A117" s="7">
        <v>116</v>
      </c>
      <c r="B117" s="2" t="s">
        <v>231</v>
      </c>
      <c r="C117" s="3" t="s">
        <v>232</v>
      </c>
      <c r="D117" t="str">
        <f t="shared" si="4"/>
        <v>31270-652</v>
      </c>
      <c r="E117" t="str">
        <f t="shared" si="5"/>
        <v>Av. Professor Magalhães Penido</v>
      </c>
      <c r="F117" s="8" t="str">
        <f t="shared" si="6"/>
        <v>1000</v>
      </c>
      <c r="G117" t="str">
        <f t="shared" si="7"/>
        <v>Av. Professor Magalhães Penido, 1000</v>
      </c>
    </row>
    <row r="118" spans="1:7" ht="30" x14ac:dyDescent="0.25">
      <c r="A118" s="7">
        <v>117</v>
      </c>
      <c r="B118" s="2" t="s">
        <v>233</v>
      </c>
      <c r="C118" s="3" t="s">
        <v>234</v>
      </c>
      <c r="D118" t="str">
        <f t="shared" si="4"/>
        <v>52060-590</v>
      </c>
      <c r="E118" t="str">
        <f t="shared" si="5"/>
        <v>Av. Dezessete de Agosto</v>
      </c>
      <c r="F118" s="8" t="str">
        <f t="shared" si="6"/>
        <v>295P</v>
      </c>
      <c r="G118" t="str">
        <f t="shared" si="7"/>
        <v>Av. Dezessete de Agosto, 295P</v>
      </c>
    </row>
    <row r="119" spans="1:7" ht="45" x14ac:dyDescent="0.25">
      <c r="A119" s="7">
        <v>118</v>
      </c>
      <c r="B119" s="2" t="s">
        <v>235</v>
      </c>
      <c r="C119" s="3" t="s">
        <v>236</v>
      </c>
      <c r="D119" t="str">
        <f t="shared" si="4"/>
        <v>74810-100</v>
      </c>
      <c r="E119" t="str">
        <f t="shared" si="5"/>
        <v>Av. Deputado Jamel Cecílio</v>
      </c>
      <c r="F119" s="8" t="str">
        <f t="shared" si="6"/>
        <v>2697</v>
      </c>
      <c r="G119" t="str">
        <f t="shared" si="7"/>
        <v>Av. Deputado Jamel Cecílio, 2697</v>
      </c>
    </row>
    <row r="120" spans="1:7" ht="30" x14ac:dyDescent="0.25">
      <c r="A120" s="7">
        <v>119</v>
      </c>
      <c r="B120" s="2" t="s">
        <v>237</v>
      </c>
      <c r="C120" s="3" t="s">
        <v>238</v>
      </c>
      <c r="D120" t="str">
        <f t="shared" si="4"/>
        <v>42702-400</v>
      </c>
      <c r="E120" t="str">
        <f t="shared" si="5"/>
        <v>Avenida Santos Dumont</v>
      </c>
      <c r="F120" s="8" t="str">
        <f t="shared" si="6"/>
        <v>4360</v>
      </c>
      <c r="G120" t="str">
        <f t="shared" si="7"/>
        <v>Avenida Santos Dumont, 4360</v>
      </c>
    </row>
    <row r="121" spans="1:7" ht="30" x14ac:dyDescent="0.25">
      <c r="A121" s="7">
        <v>120</v>
      </c>
      <c r="B121" s="2" t="s">
        <v>239</v>
      </c>
      <c r="C121" s="3" t="s">
        <v>240</v>
      </c>
      <c r="D121" t="str">
        <f t="shared" si="4"/>
        <v>57038-000</v>
      </c>
      <c r="E121" t="str">
        <f t="shared" si="5"/>
        <v>Av. Comendador Gustavo Paiva</v>
      </c>
      <c r="F121" s="8" t="str">
        <f t="shared" si="6"/>
        <v>5945</v>
      </c>
      <c r="G121" t="str">
        <f t="shared" si="7"/>
        <v>Av. Comendador Gustavo Paiva, 5945</v>
      </c>
    </row>
    <row r="122" spans="1:7" ht="45" x14ac:dyDescent="0.25">
      <c r="A122" s="7">
        <v>121</v>
      </c>
      <c r="B122" s="2" t="s">
        <v>241</v>
      </c>
      <c r="C122" s="3" t="s">
        <v>242</v>
      </c>
      <c r="D122" t="str">
        <f t="shared" si="4"/>
        <v>74445-360</v>
      </c>
      <c r="E122" t="str">
        <f t="shared" si="5"/>
        <v>Av. Perimetral Norte</v>
      </c>
      <c r="F122" s="8" t="str">
        <f t="shared" si="6"/>
        <v>8303</v>
      </c>
      <c r="G122" t="str">
        <f t="shared" si="7"/>
        <v>Av. Perimetral Norte, 8303</v>
      </c>
    </row>
    <row r="123" spans="1:7" ht="30" x14ac:dyDescent="0.25">
      <c r="A123" s="7">
        <v>122</v>
      </c>
      <c r="B123" s="2" t="s">
        <v>243</v>
      </c>
      <c r="C123" s="3" t="s">
        <v>244</v>
      </c>
      <c r="D123" t="str">
        <f t="shared" si="4"/>
        <v>96085-000</v>
      </c>
      <c r="E123" t="str">
        <f t="shared" si="5"/>
        <v>Avenida Ferreira Viana</v>
      </c>
      <c r="F123" s="8" t="str">
        <f t="shared" si="6"/>
        <v>1511</v>
      </c>
      <c r="G123" t="str">
        <f t="shared" si="7"/>
        <v>Avenida Ferreira Viana, 1511</v>
      </c>
    </row>
    <row r="124" spans="1:7" ht="45" x14ac:dyDescent="0.25">
      <c r="A124" s="7">
        <v>123</v>
      </c>
      <c r="B124" s="2" t="s">
        <v>245</v>
      </c>
      <c r="C124" s="3" t="s">
        <v>246</v>
      </c>
      <c r="D124" t="str">
        <f t="shared" si="4"/>
        <v>09751-020</v>
      </c>
      <c r="E124" t="str">
        <f t="shared" si="5"/>
        <v>Rua Thales Dos Santos Freire</v>
      </c>
      <c r="F124" s="8" t="str">
        <f t="shared" si="6"/>
        <v>36 -</v>
      </c>
      <c r="G124" t="str">
        <f t="shared" si="7"/>
        <v>Rua Thales Dos Santos Freire, 36 -</v>
      </c>
    </row>
    <row r="125" spans="1:7" ht="30" x14ac:dyDescent="0.25">
      <c r="A125" s="7">
        <v>124</v>
      </c>
      <c r="B125" s="2" t="s">
        <v>247</v>
      </c>
      <c r="C125" s="3" t="s">
        <v>248</v>
      </c>
      <c r="D125" t="str">
        <f t="shared" si="4"/>
        <v>13416-000</v>
      </c>
      <c r="E125" t="str">
        <f t="shared" si="5"/>
        <v>Av. Centenário</v>
      </c>
      <c r="F125" s="8" t="str">
        <f t="shared" si="6"/>
        <v>780S</v>
      </c>
      <c r="G125" t="str">
        <f t="shared" si="7"/>
        <v>Av. Centenário, 780S</v>
      </c>
    </row>
    <row r="126" spans="1:7" ht="30" x14ac:dyDescent="0.25">
      <c r="A126" s="7">
        <v>125</v>
      </c>
      <c r="B126" s="2" t="s">
        <v>249</v>
      </c>
      <c r="C126" s="3" t="s">
        <v>250</v>
      </c>
      <c r="D126" t="str">
        <f t="shared" si="4"/>
        <v>41830-001</v>
      </c>
      <c r="E126" t="str">
        <f t="shared" si="5"/>
        <v>Av. Manoel Dias da Silva</v>
      </c>
      <c r="F126" s="8" t="str">
        <f t="shared" si="6"/>
        <v>1251</v>
      </c>
      <c r="G126" t="str">
        <f t="shared" si="7"/>
        <v>Av. Manoel Dias da Silva, 1251</v>
      </c>
    </row>
    <row r="127" spans="1:7" ht="45" x14ac:dyDescent="0.25">
      <c r="A127" s="7">
        <v>126</v>
      </c>
      <c r="B127" s="2" t="s">
        <v>251</v>
      </c>
      <c r="C127" s="3" t="s">
        <v>252</v>
      </c>
      <c r="D127" t="str">
        <f t="shared" si="4"/>
        <v>15085-350</v>
      </c>
      <c r="E127" t="str">
        <f t="shared" si="5"/>
        <v>Av. José Munia</v>
      </c>
      <c r="F127" s="8" t="str">
        <f t="shared" si="6"/>
        <v>4775</v>
      </c>
      <c r="G127" t="str">
        <f t="shared" si="7"/>
        <v>Av. José Munia, 4775</v>
      </c>
    </row>
    <row r="128" spans="1:7" ht="30" x14ac:dyDescent="0.25">
      <c r="A128" s="7">
        <v>127</v>
      </c>
      <c r="B128" s="2" t="s">
        <v>253</v>
      </c>
      <c r="C128" s="3" t="s">
        <v>254</v>
      </c>
      <c r="D128" t="str">
        <f t="shared" si="4"/>
        <v>37701-387</v>
      </c>
      <c r="E128" t="str">
        <f t="shared" si="5"/>
        <v>Av. João Pinheiro</v>
      </c>
      <c r="F128" s="8" t="str">
        <f t="shared" si="6"/>
        <v>711C</v>
      </c>
      <c r="G128" t="str">
        <f t="shared" si="7"/>
        <v>Av. João Pinheiro, 711C</v>
      </c>
    </row>
    <row r="129" spans="1:7" ht="45" x14ac:dyDescent="0.25">
      <c r="A129" s="7">
        <v>128</v>
      </c>
      <c r="B129" s="2" t="s">
        <v>255</v>
      </c>
      <c r="C129" s="3" t="s">
        <v>256</v>
      </c>
      <c r="D129" t="str">
        <f t="shared" si="4"/>
        <v>05001-200</v>
      </c>
      <c r="E129" t="str">
        <f t="shared" si="5"/>
        <v>Av. Francisco Matarazzo</v>
      </c>
      <c r="F129" s="8" t="str">
        <f t="shared" si="6"/>
        <v>2000</v>
      </c>
      <c r="G129" t="str">
        <f t="shared" si="7"/>
        <v>Av. Francisco Matarazzo, 2000</v>
      </c>
    </row>
    <row r="130" spans="1:7" ht="30" x14ac:dyDescent="0.25">
      <c r="A130" s="7">
        <v>129</v>
      </c>
      <c r="B130" s="2" t="s">
        <v>257</v>
      </c>
      <c r="C130" s="3" t="s">
        <v>258</v>
      </c>
      <c r="D130" t="str">
        <f t="shared" si="4"/>
        <v>11600-000</v>
      </c>
      <c r="E130" t="str">
        <f t="shared" si="5"/>
        <v>Av. Presidente Kennedy</v>
      </c>
      <c r="F130" s="8" t="str">
        <f t="shared" si="6"/>
        <v>2900</v>
      </c>
      <c r="G130" t="str">
        <f t="shared" si="7"/>
        <v>Av. Presidente Kennedy, 2900</v>
      </c>
    </row>
    <row r="131" spans="1:7" ht="30" x14ac:dyDescent="0.25">
      <c r="A131" s="7">
        <v>130</v>
      </c>
      <c r="B131" s="2" t="s">
        <v>259</v>
      </c>
      <c r="C131" s="3" t="s">
        <v>260</v>
      </c>
      <c r="D131" t="str">
        <f t="shared" ref="D131:D184" si="8">RIGHT(C131,9)</f>
        <v>19010-000</v>
      </c>
      <c r="E131" t="str">
        <f t="shared" ref="E131:E184" si="9">MID(C131,1,SEARCH(",",C131,1)-1)</f>
        <v>Av. Manoel Goulart</v>
      </c>
      <c r="F131" s="8" t="str">
        <f t="shared" ref="F131:F184" si="10">MID(C131,SEARCH(",",C131,1)+2,4)</f>
        <v>2671</v>
      </c>
      <c r="G131" t="str">
        <f t="shared" ref="G131:G184" si="11">CONCATENATE(E131,", ",F131)</f>
        <v>Av. Manoel Goulart, 2671</v>
      </c>
    </row>
    <row r="132" spans="1:7" ht="30" x14ac:dyDescent="0.25">
      <c r="A132" s="7">
        <v>131</v>
      </c>
      <c r="B132" s="2" t="s">
        <v>261</v>
      </c>
      <c r="C132" s="3" t="s">
        <v>262</v>
      </c>
      <c r="D132" t="str">
        <f t="shared" si="8"/>
        <v>91310-000</v>
      </c>
      <c r="E132" t="str">
        <f t="shared" si="9"/>
        <v>Av. Protásio Alves</v>
      </c>
      <c r="F132" s="8" t="str">
        <f t="shared" si="10"/>
        <v>4194</v>
      </c>
      <c r="G132" t="str">
        <f t="shared" si="11"/>
        <v>Av. Protásio Alves, 4194</v>
      </c>
    </row>
    <row r="133" spans="1:7" ht="30" x14ac:dyDescent="0.25">
      <c r="A133" s="7">
        <v>132</v>
      </c>
      <c r="B133" s="2" t="s">
        <v>263</v>
      </c>
      <c r="C133" s="3" t="s">
        <v>264</v>
      </c>
      <c r="D133" t="str">
        <f t="shared" si="8"/>
        <v>03102-007</v>
      </c>
      <c r="E133" t="str">
        <f t="shared" si="9"/>
        <v xml:space="preserve">Av. Alcântara Machado </v>
      </c>
      <c r="F133" s="8" t="str">
        <f t="shared" si="10"/>
        <v>3300</v>
      </c>
      <c r="G133" t="str">
        <f t="shared" si="11"/>
        <v>Av. Alcântara Machado , 3300</v>
      </c>
    </row>
    <row r="134" spans="1:7" ht="30" x14ac:dyDescent="0.25">
      <c r="A134" s="7">
        <v>133</v>
      </c>
      <c r="B134" s="2" t="s">
        <v>265</v>
      </c>
      <c r="C134" s="3" t="s">
        <v>266</v>
      </c>
      <c r="D134" t="str">
        <f t="shared" si="8"/>
        <v>30360-670</v>
      </c>
      <c r="E134" t="str">
        <f t="shared" si="9"/>
        <v>Avenida Raja Gabaglia</v>
      </c>
      <c r="F134" s="8" t="str">
        <f t="shared" si="10"/>
        <v>3230</v>
      </c>
      <c r="G134" t="str">
        <f t="shared" si="11"/>
        <v>Avenida Raja Gabaglia, 3230</v>
      </c>
    </row>
    <row r="135" spans="1:7" ht="30" x14ac:dyDescent="0.25">
      <c r="A135" s="7">
        <v>134</v>
      </c>
      <c r="B135" s="2" t="s">
        <v>267</v>
      </c>
      <c r="C135" s="3" t="s">
        <v>268</v>
      </c>
      <c r="D135" t="str">
        <f t="shared" si="8"/>
        <v>14025-393</v>
      </c>
      <c r="E135" t="str">
        <f t="shared" si="9"/>
        <v xml:space="preserve">Avenida Independência </v>
      </c>
      <c r="F135" s="8" t="str">
        <f t="shared" si="10"/>
        <v>1810</v>
      </c>
      <c r="G135" t="str">
        <f t="shared" si="11"/>
        <v>Avenida Independência , 1810</v>
      </c>
    </row>
    <row r="136" spans="1:7" ht="30" x14ac:dyDescent="0.25">
      <c r="A136" s="7">
        <v>135</v>
      </c>
      <c r="B136" s="2" t="s">
        <v>269</v>
      </c>
      <c r="C136" s="3" t="s">
        <v>270</v>
      </c>
      <c r="D136" t="str">
        <f t="shared" si="8"/>
        <v>14020-525</v>
      </c>
      <c r="E136" t="str">
        <f t="shared" si="9"/>
        <v>Av. Pres. Vargas</v>
      </c>
      <c r="F136" s="8" t="str">
        <f t="shared" si="10"/>
        <v>2265</v>
      </c>
      <c r="G136" t="str">
        <f t="shared" si="11"/>
        <v>Av. Pres. Vargas, 2265</v>
      </c>
    </row>
    <row r="137" spans="1:7" ht="30" x14ac:dyDescent="0.25">
      <c r="A137" s="7">
        <v>136</v>
      </c>
      <c r="B137" s="2" t="s">
        <v>271</v>
      </c>
      <c r="C137" s="3" t="s">
        <v>272</v>
      </c>
      <c r="D137" t="str">
        <f t="shared" si="8"/>
        <v>04260-000</v>
      </c>
      <c r="E137" t="str">
        <f t="shared" si="9"/>
        <v>Av. Dr. Ricardo Jafet</v>
      </c>
      <c r="F137" s="8" t="str">
        <f t="shared" si="10"/>
        <v>1750</v>
      </c>
      <c r="G137" t="str">
        <f t="shared" si="11"/>
        <v>Av. Dr. Ricardo Jafet, 1750</v>
      </c>
    </row>
    <row r="138" spans="1:7" ht="30" x14ac:dyDescent="0.25">
      <c r="A138" s="7">
        <v>137</v>
      </c>
      <c r="B138" s="2" t="s">
        <v>273</v>
      </c>
      <c r="C138" s="3" t="s">
        <v>274</v>
      </c>
      <c r="D138" t="str">
        <f t="shared" si="8"/>
        <v>13501-270</v>
      </c>
      <c r="E138" t="str">
        <f t="shared" si="9"/>
        <v>Avenida Presidente Kennedy</v>
      </c>
      <c r="F138" s="8">
        <v>414</v>
      </c>
      <c r="G138" t="str">
        <f t="shared" si="11"/>
        <v>Avenida Presidente Kennedy, 414</v>
      </c>
    </row>
    <row r="139" spans="1:7" ht="30" x14ac:dyDescent="0.25">
      <c r="A139" s="7">
        <v>138</v>
      </c>
      <c r="B139" s="2" t="s">
        <v>275</v>
      </c>
      <c r="C139" s="3" t="s">
        <v>276</v>
      </c>
      <c r="D139" t="str">
        <f t="shared" si="8"/>
        <v>51110-131</v>
      </c>
      <c r="E139" t="str">
        <f t="shared" si="9"/>
        <v>Av. República do Líbano</v>
      </c>
      <c r="F139" s="8">
        <v>251</v>
      </c>
      <c r="G139" t="str">
        <f t="shared" si="11"/>
        <v>Av. República do Líbano, 251</v>
      </c>
    </row>
    <row r="140" spans="1:7" ht="30" x14ac:dyDescent="0.25">
      <c r="A140" s="7">
        <v>139</v>
      </c>
      <c r="B140" s="2" t="s">
        <v>277</v>
      </c>
      <c r="C140" s="3" t="s">
        <v>278</v>
      </c>
      <c r="D140" t="str">
        <f t="shared" si="8"/>
        <v>59078-570</v>
      </c>
      <c r="E140" t="str">
        <f t="shared" si="9"/>
        <v>Avenida Engenheiro Roberto Freire</v>
      </c>
      <c r="F140" s="8">
        <v>20</v>
      </c>
      <c r="G140" t="str">
        <f t="shared" si="11"/>
        <v>Avenida Engenheiro Roberto Freire, 20</v>
      </c>
    </row>
    <row r="141" spans="1:7" ht="30" x14ac:dyDescent="0.25">
      <c r="A141" s="7">
        <v>140</v>
      </c>
      <c r="B141" s="2" t="s">
        <v>279</v>
      </c>
      <c r="C141" s="3" t="s">
        <v>280</v>
      </c>
      <c r="D141" t="str">
        <f t="shared" si="8"/>
        <v>40285-600</v>
      </c>
      <c r="E141" t="str">
        <f t="shared" si="9"/>
        <v>Av. Mario Leal Ferreira</v>
      </c>
      <c r="F141" s="8" t="str">
        <f t="shared" si="10"/>
        <v>500B</v>
      </c>
      <c r="G141" t="str">
        <f t="shared" si="11"/>
        <v>Av. Mario Leal Ferreira, 500B</v>
      </c>
    </row>
    <row r="142" spans="1:7" ht="30" x14ac:dyDescent="0.25">
      <c r="A142" s="7">
        <v>141</v>
      </c>
      <c r="B142" s="2" t="s">
        <v>281</v>
      </c>
      <c r="C142" s="3" t="s">
        <v>282</v>
      </c>
      <c r="D142" t="str">
        <f t="shared" si="8"/>
        <v>41720-200</v>
      </c>
      <c r="E142" t="str">
        <f t="shared" si="9"/>
        <v>Av. Luís Viana</v>
      </c>
      <c r="F142" s="8" t="str">
        <f t="shared" si="10"/>
        <v>2768</v>
      </c>
      <c r="G142" t="str">
        <f t="shared" si="11"/>
        <v>Av. Luís Viana, 2768</v>
      </c>
    </row>
    <row r="143" spans="1:7" ht="30" x14ac:dyDescent="0.25">
      <c r="A143" s="7">
        <v>142</v>
      </c>
      <c r="B143" s="2" t="s">
        <v>283</v>
      </c>
      <c r="C143" s="3" t="s">
        <v>284</v>
      </c>
      <c r="D143" t="str">
        <f t="shared" si="8"/>
        <v>01150-000</v>
      </c>
      <c r="E143" t="str">
        <f t="shared" si="9"/>
        <v>Av. General Olímpio da Silveira</v>
      </c>
      <c r="F143" s="8">
        <v>68</v>
      </c>
      <c r="G143" t="str">
        <f t="shared" si="11"/>
        <v>Av. General Olímpio da Silveira, 68</v>
      </c>
    </row>
    <row r="144" spans="1:7" ht="30" x14ac:dyDescent="0.25">
      <c r="A144" s="7">
        <v>143</v>
      </c>
      <c r="B144" s="2" t="s">
        <v>285</v>
      </c>
      <c r="C144" s="3" t="s">
        <v>286</v>
      </c>
      <c r="D144" t="str">
        <f t="shared" si="8"/>
        <v>09040-160</v>
      </c>
      <c r="E144" t="str">
        <f t="shared" si="9"/>
        <v xml:space="preserve">Av. Ramiro Colleoni </v>
      </c>
      <c r="F144" s="8">
        <v>355</v>
      </c>
      <c r="G144" t="str">
        <f t="shared" si="11"/>
        <v>Av. Ramiro Colleoni , 355</v>
      </c>
    </row>
    <row r="145" spans="1:7" ht="30" x14ac:dyDescent="0.25">
      <c r="A145" s="7">
        <v>144</v>
      </c>
      <c r="B145" s="2" t="s">
        <v>287</v>
      </c>
      <c r="C145" s="3" t="s">
        <v>288</v>
      </c>
      <c r="D145" t="str">
        <f t="shared" si="8"/>
        <v>09080-110</v>
      </c>
      <c r="E145" t="str">
        <f t="shared" si="9"/>
        <v>Av. Dom Pedro II</v>
      </c>
      <c r="F145" s="8">
        <v>933</v>
      </c>
      <c r="G145" t="str">
        <f t="shared" si="11"/>
        <v>Av. Dom Pedro II, 933</v>
      </c>
    </row>
    <row r="146" spans="1:7" ht="30" x14ac:dyDescent="0.25">
      <c r="A146" s="7">
        <v>145</v>
      </c>
      <c r="B146" s="2" t="s">
        <v>289</v>
      </c>
      <c r="C146" s="3" t="s">
        <v>290</v>
      </c>
      <c r="D146" t="str">
        <f t="shared" si="8"/>
        <v>60192-018</v>
      </c>
      <c r="E146" t="str">
        <f t="shared" si="9"/>
        <v>Avenida Santos Dumont</v>
      </c>
      <c r="F146" s="8" t="str">
        <f t="shared" si="10"/>
        <v>5650</v>
      </c>
      <c r="G146" t="str">
        <f t="shared" si="11"/>
        <v>Avenida Santos Dumont, 5650</v>
      </c>
    </row>
    <row r="147" spans="1:7" ht="30" x14ac:dyDescent="0.25">
      <c r="A147" s="7">
        <v>146</v>
      </c>
      <c r="B147" s="2" t="s">
        <v>291</v>
      </c>
      <c r="C147" s="3" t="s">
        <v>292</v>
      </c>
      <c r="D147" t="str">
        <f t="shared" si="8"/>
        <v>11015-031</v>
      </c>
      <c r="E147" t="str">
        <f t="shared" si="9"/>
        <v>Rua Dr. Manoel Tourinho</v>
      </c>
      <c r="F147" s="8">
        <v>385</v>
      </c>
      <c r="G147" t="str">
        <f t="shared" si="11"/>
        <v>Rua Dr. Manoel Tourinho, 385</v>
      </c>
    </row>
    <row r="148" spans="1:7" ht="30" x14ac:dyDescent="0.25">
      <c r="A148" s="7">
        <v>147</v>
      </c>
      <c r="B148" s="2" t="s">
        <v>293</v>
      </c>
      <c r="C148" s="3" t="s">
        <v>294</v>
      </c>
      <c r="D148" t="str">
        <f t="shared" si="8"/>
        <v>09721-000</v>
      </c>
      <c r="E148" t="str">
        <f t="shared" si="9"/>
        <v>Av. Rotary</v>
      </c>
      <c r="F148" s="8" t="str">
        <f t="shared" si="10"/>
        <v xml:space="preserve">825 </v>
      </c>
      <c r="G148" t="str">
        <f t="shared" si="11"/>
        <v xml:space="preserve">Av. Rotary, 825 </v>
      </c>
    </row>
    <row r="149" spans="1:7" ht="30" x14ac:dyDescent="0.25">
      <c r="A149" s="7">
        <v>148</v>
      </c>
      <c r="B149" s="2" t="s">
        <v>295</v>
      </c>
      <c r="C149" s="3" t="s">
        <v>296</v>
      </c>
      <c r="D149" t="str">
        <f t="shared" si="8"/>
        <v>13561-250</v>
      </c>
      <c r="E149" t="str">
        <f t="shared" si="9"/>
        <v>Av. Francisco Pereira Lopes</v>
      </c>
      <c r="F149" s="8" t="str">
        <f t="shared" si="10"/>
        <v>1701</v>
      </c>
      <c r="G149" t="str">
        <f t="shared" si="11"/>
        <v>Av. Francisco Pereira Lopes, 1701</v>
      </c>
    </row>
    <row r="150" spans="1:7" ht="45" x14ac:dyDescent="0.25">
      <c r="A150" s="7">
        <v>149</v>
      </c>
      <c r="B150" s="2" t="s">
        <v>297</v>
      </c>
      <c r="C150" s="3" t="s">
        <v>298</v>
      </c>
      <c r="D150" t="str">
        <f t="shared" si="8"/>
        <v>15092-175</v>
      </c>
      <c r="E150" t="str">
        <f t="shared" si="9"/>
        <v>Av. Pres. Juscelino K. Oliveira</v>
      </c>
      <c r="F150" s="8" t="str">
        <f t="shared" si="10"/>
        <v>400J</v>
      </c>
      <c r="G150" t="str">
        <f t="shared" si="11"/>
        <v>Av. Pres. Juscelino K. Oliveira, 400J</v>
      </c>
    </row>
    <row r="151" spans="1:7" ht="30" x14ac:dyDescent="0.25">
      <c r="A151" s="7">
        <v>150</v>
      </c>
      <c r="B151" s="2" t="s">
        <v>299</v>
      </c>
      <c r="C151" s="3" t="s">
        <v>300</v>
      </c>
      <c r="D151" t="str">
        <f t="shared" si="8"/>
        <v>08070-001</v>
      </c>
      <c r="E151" t="str">
        <f t="shared" si="9"/>
        <v>Av. São Miguel</v>
      </c>
      <c r="F151" s="8" t="str">
        <f t="shared" si="10"/>
        <v>7988</v>
      </c>
      <c r="G151" t="str">
        <f t="shared" si="11"/>
        <v>Av. São Miguel, 7988</v>
      </c>
    </row>
    <row r="152" spans="1:7" ht="30" x14ac:dyDescent="0.25">
      <c r="A152" s="7">
        <v>151</v>
      </c>
      <c r="B152" s="2" t="s">
        <v>301</v>
      </c>
      <c r="C152" s="3" t="s">
        <v>302</v>
      </c>
      <c r="D152" t="str">
        <f t="shared" si="8"/>
        <v>11390-001</v>
      </c>
      <c r="E152" t="str">
        <f t="shared" si="9"/>
        <v>Avenida Antônio Emmerick</v>
      </c>
      <c r="F152" s="8" t="str">
        <f t="shared" si="10"/>
        <v>23Vi</v>
      </c>
      <c r="G152" t="str">
        <f t="shared" si="11"/>
        <v>Avenida Antônio Emmerick, 23Vi</v>
      </c>
    </row>
    <row r="153" spans="1:7" ht="30" x14ac:dyDescent="0.25">
      <c r="A153" s="7">
        <v>152</v>
      </c>
      <c r="B153" s="2" t="s">
        <v>303</v>
      </c>
      <c r="C153" s="3" t="s">
        <v>304</v>
      </c>
      <c r="D153" t="str">
        <f t="shared" si="8"/>
        <v>80440-000</v>
      </c>
      <c r="E153" t="str">
        <f t="shared" si="9"/>
        <v>Av. Nossa Senhora Aparecida</v>
      </c>
      <c r="F153" s="8" t="str">
        <f t="shared" si="10"/>
        <v>582S</v>
      </c>
      <c r="G153" t="str">
        <f t="shared" si="11"/>
        <v>Av. Nossa Senhora Aparecida, 582S</v>
      </c>
    </row>
    <row r="154" spans="1:7" ht="30" x14ac:dyDescent="0.25">
      <c r="A154" s="7">
        <v>153</v>
      </c>
      <c r="B154" s="2" t="s">
        <v>305</v>
      </c>
      <c r="C154" s="3" t="s">
        <v>306</v>
      </c>
      <c r="D154" t="str">
        <f t="shared" si="8"/>
        <v>29165-680</v>
      </c>
      <c r="E154" t="str">
        <f t="shared" si="9"/>
        <v>Avenida Eldes Scherrer Souza</v>
      </c>
      <c r="F154" s="8" t="str">
        <f t="shared" si="10"/>
        <v>1511</v>
      </c>
      <c r="G154" t="str">
        <f t="shared" si="11"/>
        <v>Avenida Eldes Scherrer Souza, 1511</v>
      </c>
    </row>
    <row r="155" spans="1:7" ht="30" x14ac:dyDescent="0.25">
      <c r="A155" s="7">
        <v>154</v>
      </c>
      <c r="B155" s="2" t="s">
        <v>307</v>
      </c>
      <c r="C155" s="3" t="s">
        <v>308</v>
      </c>
      <c r="D155" t="str">
        <f t="shared" si="8"/>
        <v>35700-293</v>
      </c>
      <c r="E155" t="str">
        <f t="shared" si="9"/>
        <v>Avenida Raquel Teixeira Viana</v>
      </c>
      <c r="F155" s="8">
        <v>983</v>
      </c>
      <c r="G155" t="str">
        <f t="shared" si="11"/>
        <v>Avenida Raquel Teixeira Viana, 983</v>
      </c>
    </row>
    <row r="156" spans="1:7" ht="30" x14ac:dyDescent="0.25">
      <c r="A156" s="7">
        <v>155</v>
      </c>
      <c r="B156" s="2" t="s">
        <v>309</v>
      </c>
      <c r="C156" s="3" t="s">
        <v>310</v>
      </c>
      <c r="D156" t="str">
        <f t="shared" si="8"/>
        <v>25575-825</v>
      </c>
      <c r="E156" t="str">
        <f t="shared" si="9"/>
        <v>R. Maria Soares Sendas</v>
      </c>
      <c r="F156" s="8">
        <v>111</v>
      </c>
      <c r="G156" t="str">
        <f t="shared" si="11"/>
        <v>R. Maria Soares Sendas, 111</v>
      </c>
    </row>
    <row r="157" spans="1:7" ht="30" x14ac:dyDescent="0.25">
      <c r="A157" s="7">
        <v>156</v>
      </c>
      <c r="B157" s="2" t="s">
        <v>311</v>
      </c>
      <c r="C157" s="3" t="s">
        <v>312</v>
      </c>
      <c r="D157" t="str">
        <f t="shared" si="8"/>
        <v>36025-290</v>
      </c>
      <c r="E157" t="str">
        <f t="shared" si="9"/>
        <v>Av. Presidente Itamar Franco</v>
      </c>
      <c r="F157" s="8" t="str">
        <f t="shared" si="10"/>
        <v>3600</v>
      </c>
      <c r="G157" t="str">
        <f t="shared" si="11"/>
        <v>Av. Presidente Itamar Franco, 3600</v>
      </c>
    </row>
    <row r="158" spans="1:7" ht="30" x14ac:dyDescent="0.25">
      <c r="A158" s="7">
        <v>157</v>
      </c>
      <c r="B158" s="2" t="s">
        <v>313</v>
      </c>
      <c r="C158" s="3" t="s">
        <v>314</v>
      </c>
      <c r="D158" t="str">
        <f t="shared" si="8"/>
        <v>88117-292</v>
      </c>
      <c r="E158" t="str">
        <f t="shared" si="9"/>
        <v>R. Gerôncio Thives</v>
      </c>
      <c r="F158" s="8" t="str">
        <f t="shared" si="10"/>
        <v>1079</v>
      </c>
      <c r="G158" t="str">
        <f t="shared" si="11"/>
        <v>R. Gerôncio Thives, 1079</v>
      </c>
    </row>
    <row r="159" spans="1:7" ht="30" x14ac:dyDescent="0.25">
      <c r="A159" s="7">
        <v>158</v>
      </c>
      <c r="B159" s="2" t="s">
        <v>315</v>
      </c>
      <c r="C159" s="3" t="s">
        <v>316</v>
      </c>
      <c r="D159" t="str">
        <f t="shared" si="8"/>
        <v>09390-040</v>
      </c>
      <c r="E159" t="str">
        <f t="shared" si="9"/>
        <v>Av. Gov. Mario Covas Júnior</v>
      </c>
      <c r="F159" s="8">
        <v>1</v>
      </c>
      <c r="G159" t="str">
        <f t="shared" si="11"/>
        <v>Av. Gov. Mario Covas Júnior, 1</v>
      </c>
    </row>
    <row r="160" spans="1:7" ht="45" x14ac:dyDescent="0.25">
      <c r="A160" s="7">
        <v>159</v>
      </c>
      <c r="B160" s="2" t="s">
        <v>317</v>
      </c>
      <c r="C160" s="3" t="s">
        <v>318</v>
      </c>
      <c r="D160" t="str">
        <f t="shared" si="8"/>
        <v>78050-250</v>
      </c>
      <c r="E160" t="str">
        <f t="shared" si="9"/>
        <v>Av. Historiador Rubens de Mendonça</v>
      </c>
      <c r="F160" s="8">
        <v>3000</v>
      </c>
      <c r="G160" t="str">
        <f t="shared" si="11"/>
        <v>Av. Historiador Rubens de Mendonça, 3000</v>
      </c>
    </row>
    <row r="161" spans="1:7" ht="30" x14ac:dyDescent="0.25">
      <c r="A161" s="7">
        <v>160</v>
      </c>
      <c r="B161" s="2" t="s">
        <v>319</v>
      </c>
      <c r="C161" s="3" t="s">
        <v>320</v>
      </c>
      <c r="D161" t="str">
        <f t="shared" si="8"/>
        <v>72876-902</v>
      </c>
      <c r="E161" t="str">
        <f t="shared" si="9"/>
        <v>Q. 1 Valparaíso Shopping</v>
      </c>
      <c r="G161" t="str">
        <f t="shared" si="11"/>
        <v xml:space="preserve">Q. 1 Valparaíso Shopping, </v>
      </c>
    </row>
    <row r="162" spans="1:7" ht="30" x14ac:dyDescent="0.25">
      <c r="A162" s="7">
        <v>161</v>
      </c>
      <c r="B162" s="2" t="s">
        <v>321</v>
      </c>
      <c r="C162" s="3" t="s">
        <v>322</v>
      </c>
      <c r="D162" t="str">
        <f t="shared" si="8"/>
        <v>18035-095</v>
      </c>
      <c r="E162" t="str">
        <f t="shared" si="9"/>
        <v>Av. Dom Aguirre</v>
      </c>
      <c r="F162" s="8" t="str">
        <f t="shared" si="10"/>
        <v>2121</v>
      </c>
      <c r="G162" t="str">
        <f t="shared" si="11"/>
        <v>Av. Dom Aguirre, 2121</v>
      </c>
    </row>
    <row r="163" spans="1:7" ht="30" x14ac:dyDescent="0.25">
      <c r="A163" s="7">
        <v>162</v>
      </c>
      <c r="B163" s="2" t="s">
        <v>323</v>
      </c>
      <c r="C163" s="3" t="s">
        <v>324</v>
      </c>
      <c r="D163" t="str">
        <f t="shared" si="8"/>
        <v>18043-003</v>
      </c>
      <c r="E163" t="str">
        <f t="shared" si="9"/>
        <v>Avenida General Carneiro</v>
      </c>
      <c r="F163" s="8" t="str">
        <f t="shared" si="10"/>
        <v>1120</v>
      </c>
      <c r="G163" t="str">
        <f t="shared" si="11"/>
        <v>Avenida General Carneiro, 1120</v>
      </c>
    </row>
    <row r="164" spans="1:7" ht="30" x14ac:dyDescent="0.25">
      <c r="A164" s="7">
        <v>163</v>
      </c>
      <c r="B164" s="2" t="s">
        <v>325</v>
      </c>
      <c r="C164" s="3" t="s">
        <v>326</v>
      </c>
      <c r="D164" t="str">
        <f t="shared" si="8"/>
        <v>13175-646</v>
      </c>
      <c r="E164" t="str">
        <f t="shared" si="9"/>
        <v>Av. da Amizade</v>
      </c>
      <c r="F164" s="8" t="str">
        <f t="shared" si="10"/>
        <v>2371</v>
      </c>
      <c r="G164" t="str">
        <f t="shared" si="11"/>
        <v>Av. da Amizade, 2371</v>
      </c>
    </row>
    <row r="165" spans="1:7" ht="30" x14ac:dyDescent="0.25">
      <c r="A165" s="7">
        <v>164</v>
      </c>
      <c r="B165" s="2" t="s">
        <v>327</v>
      </c>
      <c r="C165" s="3" t="s">
        <v>328</v>
      </c>
      <c r="D165" t="str">
        <f t="shared" si="8"/>
        <v>08673-900</v>
      </c>
      <c r="E165" t="str">
        <f t="shared" si="9"/>
        <v>Rua Sete de Setembro</v>
      </c>
      <c r="F165" s="8" t="str">
        <f t="shared" si="10"/>
        <v>555P</v>
      </c>
      <c r="G165" t="str">
        <f t="shared" si="11"/>
        <v>Rua Sete de Setembro, 555P</v>
      </c>
    </row>
    <row r="166" spans="1:7" ht="30" x14ac:dyDescent="0.25">
      <c r="A166" s="7">
        <v>165</v>
      </c>
      <c r="B166" s="2" t="s">
        <v>329</v>
      </c>
      <c r="C166" s="3" t="s">
        <v>330</v>
      </c>
      <c r="D166" t="str">
        <f t="shared" si="8"/>
        <v>06754-190</v>
      </c>
      <c r="E166" t="str">
        <f t="shared" si="9"/>
        <v>R. do Tesouro</v>
      </c>
      <c r="F166" s="8">
        <v>662</v>
      </c>
      <c r="G166" t="str">
        <f t="shared" si="11"/>
        <v>R. do Tesouro, 662</v>
      </c>
    </row>
    <row r="167" spans="1:7" ht="30" x14ac:dyDescent="0.25">
      <c r="A167" s="7">
        <v>166</v>
      </c>
      <c r="B167" s="2" t="s">
        <v>331</v>
      </c>
      <c r="C167" s="3" t="s">
        <v>332</v>
      </c>
      <c r="D167" t="str">
        <f t="shared" si="8"/>
        <v>06455-000</v>
      </c>
      <c r="E167" t="str">
        <f t="shared" si="9"/>
        <v>Alameda Araguaia</v>
      </c>
      <c r="F167" s="8" t="str">
        <f t="shared" si="10"/>
        <v>2179</v>
      </c>
      <c r="G167" t="str">
        <f t="shared" si="11"/>
        <v>Alameda Araguaia, 2179</v>
      </c>
    </row>
    <row r="168" spans="1:7" ht="30" x14ac:dyDescent="0.25">
      <c r="A168" s="7">
        <v>167</v>
      </c>
      <c r="B168" s="2" t="s">
        <v>333</v>
      </c>
      <c r="C168" s="3" t="s">
        <v>334</v>
      </c>
      <c r="D168" t="str">
        <f t="shared" si="8"/>
        <v>05406-100</v>
      </c>
      <c r="E168" t="str">
        <f t="shared" si="9"/>
        <v>Rua Teodoro Sampaio</v>
      </c>
      <c r="F168" s="8" t="str">
        <f t="shared" si="10"/>
        <v>1424</v>
      </c>
      <c r="G168" t="str">
        <f t="shared" si="11"/>
        <v>Rua Teodoro Sampaio, 1424</v>
      </c>
    </row>
    <row r="169" spans="1:7" ht="30" x14ac:dyDescent="0.25">
      <c r="A169" s="7">
        <v>168</v>
      </c>
      <c r="B169" s="2" t="s">
        <v>335</v>
      </c>
      <c r="C169" s="3" t="s">
        <v>336</v>
      </c>
      <c r="D169" t="str">
        <f t="shared" si="8"/>
        <v>04864-001</v>
      </c>
      <c r="E169" t="str">
        <f t="shared" si="9"/>
        <v xml:space="preserve">Av. Senador Teotônio Vilela </v>
      </c>
      <c r="F169" s="8" t="str">
        <f t="shared" si="10"/>
        <v>4482</v>
      </c>
      <c r="G169" t="str">
        <f t="shared" si="11"/>
        <v>Av. Senador Teotônio Vilela , 4482</v>
      </c>
    </row>
    <row r="170" spans="1:7" ht="30" x14ac:dyDescent="0.25">
      <c r="A170" s="7">
        <v>169</v>
      </c>
      <c r="B170" s="2" t="s">
        <v>337</v>
      </c>
      <c r="C170" s="3" t="s">
        <v>338</v>
      </c>
      <c r="D170" t="str">
        <f t="shared" si="8"/>
        <v>64049-010</v>
      </c>
      <c r="E170" t="str">
        <f t="shared" si="9"/>
        <v>AV JOAO XXIII</v>
      </c>
      <c r="F170" s="8" t="str">
        <f t="shared" si="10"/>
        <v>1176</v>
      </c>
      <c r="G170" t="str">
        <f t="shared" si="11"/>
        <v>AV JOAO XXIII, 1176</v>
      </c>
    </row>
    <row r="171" spans="1:7" ht="30" x14ac:dyDescent="0.25">
      <c r="A171" s="7">
        <v>170</v>
      </c>
      <c r="B171" s="2" t="s">
        <v>339</v>
      </c>
      <c r="C171" s="3" t="s">
        <v>340</v>
      </c>
      <c r="D171" t="str">
        <f t="shared" si="8"/>
        <v>69048-660</v>
      </c>
      <c r="E171" t="str">
        <f t="shared" si="9"/>
        <v>Av. Torquato Tapajós</v>
      </c>
      <c r="F171" s="8">
        <v>313</v>
      </c>
      <c r="G171" t="str">
        <f t="shared" si="11"/>
        <v>Av. Torquato Tapajós, 313</v>
      </c>
    </row>
    <row r="172" spans="1:7" ht="30" x14ac:dyDescent="0.25">
      <c r="A172" s="7">
        <v>171</v>
      </c>
      <c r="B172" s="2" t="s">
        <v>341</v>
      </c>
      <c r="C172" s="3" t="s">
        <v>342</v>
      </c>
      <c r="D172" t="str">
        <f t="shared" si="8"/>
        <v>81520-000</v>
      </c>
      <c r="E172" t="str">
        <f t="shared" si="9"/>
        <v>Av. Com. Franco</v>
      </c>
      <c r="F172" s="8" t="str">
        <f t="shared" si="10"/>
        <v>2958</v>
      </c>
      <c r="G172" t="str">
        <f t="shared" si="11"/>
        <v>Av. Com. Franco, 2958</v>
      </c>
    </row>
    <row r="173" spans="1:7" ht="30" x14ac:dyDescent="0.25">
      <c r="A173" s="7">
        <v>172</v>
      </c>
      <c r="B173" s="2" t="s">
        <v>343</v>
      </c>
      <c r="C173" s="3" t="s">
        <v>344</v>
      </c>
      <c r="D173" t="str">
        <f t="shared" si="8"/>
        <v>02305-002</v>
      </c>
      <c r="E173" t="str">
        <f t="shared" si="9"/>
        <v>Av. Tucuruvi</v>
      </c>
      <c r="F173" s="8">
        <v>220</v>
      </c>
      <c r="G173" t="str">
        <f t="shared" si="11"/>
        <v>Av. Tucuruvi, 220</v>
      </c>
    </row>
    <row r="174" spans="1:7" ht="30" x14ac:dyDescent="0.25">
      <c r="A174" s="7">
        <v>173</v>
      </c>
      <c r="B174" s="2" t="s">
        <v>345</v>
      </c>
      <c r="C174" s="3" t="s">
        <v>346</v>
      </c>
      <c r="D174" t="str">
        <f t="shared" si="8"/>
        <v>38010-000</v>
      </c>
      <c r="E174" t="str">
        <f t="shared" si="9"/>
        <v>Av. Leopoldino de Oliveira</v>
      </c>
      <c r="F174" s="8" t="str">
        <f t="shared" si="10"/>
        <v>4001</v>
      </c>
      <c r="G174" t="str">
        <f t="shared" si="11"/>
        <v>Av. Leopoldino de Oliveira, 4001</v>
      </c>
    </row>
    <row r="175" spans="1:7" ht="30" x14ac:dyDescent="0.25">
      <c r="A175" s="7">
        <v>174</v>
      </c>
      <c r="B175" s="2" t="s">
        <v>347</v>
      </c>
      <c r="C175" s="3" t="s">
        <v>348</v>
      </c>
      <c r="D175" t="str">
        <f t="shared" si="8"/>
        <v>38400-242</v>
      </c>
      <c r="E175" t="str">
        <f t="shared" si="9"/>
        <v>Av. Rondon Pacheco</v>
      </c>
      <c r="F175" s="8">
        <v>505</v>
      </c>
      <c r="G175" t="str">
        <f t="shared" si="11"/>
        <v>Av. Rondon Pacheco, 505</v>
      </c>
    </row>
    <row r="176" spans="1:7" ht="30" x14ac:dyDescent="0.25">
      <c r="A176" s="7">
        <v>175</v>
      </c>
      <c r="B176" s="2" t="s">
        <v>349</v>
      </c>
      <c r="C176" s="3" t="s">
        <v>350</v>
      </c>
      <c r="D176" t="str">
        <f t="shared" si="8"/>
        <v>04636-001</v>
      </c>
      <c r="E176" t="str">
        <f t="shared" si="9"/>
        <v>Av. Professor Vicente Rao</v>
      </c>
      <c r="F176" s="8" t="str">
        <f t="shared" si="10"/>
        <v>1700</v>
      </c>
      <c r="G176" t="str">
        <f t="shared" si="11"/>
        <v>Av. Professor Vicente Rao, 1700</v>
      </c>
    </row>
    <row r="177" spans="1:7" ht="30" x14ac:dyDescent="0.25">
      <c r="A177" s="7">
        <v>176</v>
      </c>
      <c r="B177" s="2" t="s">
        <v>351</v>
      </c>
      <c r="C177" s="3" t="s">
        <v>352</v>
      </c>
      <c r="D177" t="str">
        <f t="shared" si="8"/>
        <v>07056-040</v>
      </c>
      <c r="E177" t="str">
        <f t="shared" si="9"/>
        <v>R. Maria Primo de Jesus</v>
      </c>
      <c r="F177" s="8" t="str">
        <f t="shared" si="10"/>
        <v>47/6</v>
      </c>
      <c r="G177" t="str">
        <f t="shared" si="11"/>
        <v>R. Maria Primo de Jesus, 47/6</v>
      </c>
    </row>
    <row r="178" spans="1:7" ht="30" x14ac:dyDescent="0.25">
      <c r="A178" s="7">
        <v>177</v>
      </c>
      <c r="B178" s="2" t="s">
        <v>353</v>
      </c>
      <c r="C178" s="3" t="s">
        <v>354</v>
      </c>
      <c r="D178" t="str">
        <f t="shared" si="8"/>
        <v>20560-025</v>
      </c>
      <c r="E178" t="str">
        <f t="shared" si="9"/>
        <v>Rua Teodoro da Silva</v>
      </c>
      <c r="F178" s="8">
        <v>668</v>
      </c>
      <c r="G178" t="str">
        <f t="shared" si="11"/>
        <v>Rua Teodoro da Silva, 668</v>
      </c>
    </row>
    <row r="179" spans="1:7" ht="30" x14ac:dyDescent="0.25">
      <c r="A179" s="7">
        <v>178</v>
      </c>
      <c r="B179" s="2" t="s">
        <v>355</v>
      </c>
      <c r="C179" s="3" t="s">
        <v>356</v>
      </c>
      <c r="D179" t="str">
        <f t="shared" si="8"/>
        <v>04102-000</v>
      </c>
      <c r="E179" t="str">
        <f t="shared" si="9"/>
        <v>Rua Vergueiro</v>
      </c>
      <c r="F179" s="8" t="str">
        <f t="shared" si="10"/>
        <v>2604</v>
      </c>
      <c r="G179" t="str">
        <f t="shared" si="11"/>
        <v>Rua Vergueiro, 2604</v>
      </c>
    </row>
    <row r="180" spans="1:7" ht="30" x14ac:dyDescent="0.25">
      <c r="A180" s="7">
        <v>179</v>
      </c>
      <c r="B180" s="2" t="s">
        <v>357</v>
      </c>
      <c r="C180" s="3" t="s">
        <v>358</v>
      </c>
      <c r="D180" t="str">
        <f t="shared" si="8"/>
        <v>03501-000</v>
      </c>
      <c r="E180" t="str">
        <f t="shared" si="9"/>
        <v>Avenida Conde de Frontin</v>
      </c>
      <c r="F180" s="8" t="str">
        <f t="shared" si="10"/>
        <v>2416</v>
      </c>
      <c r="G180" t="str">
        <f t="shared" si="11"/>
        <v>Avenida Conde de Frontin, 2416</v>
      </c>
    </row>
    <row r="181" spans="1:7" ht="30" x14ac:dyDescent="0.25">
      <c r="A181" s="7">
        <v>180</v>
      </c>
      <c r="B181" s="2" t="s">
        <v>359</v>
      </c>
      <c r="C181" s="3" t="s">
        <v>360</v>
      </c>
      <c r="D181" t="str">
        <f t="shared" si="8"/>
        <v>29102-320</v>
      </c>
      <c r="E181" t="str">
        <f t="shared" si="9"/>
        <v>Rodovia do Sol</v>
      </c>
      <c r="F181" s="8">
        <v>356</v>
      </c>
      <c r="G181" t="str">
        <f t="shared" si="11"/>
        <v>Rodovia do Sol, 356</v>
      </c>
    </row>
    <row r="182" spans="1:7" ht="30" x14ac:dyDescent="0.25">
      <c r="A182" s="7">
        <v>181</v>
      </c>
      <c r="B182" s="2" t="s">
        <v>361</v>
      </c>
      <c r="C182" s="3" t="s">
        <v>362</v>
      </c>
      <c r="D182" t="str">
        <f t="shared" si="8"/>
        <v>29056-075</v>
      </c>
      <c r="E182" t="str">
        <f t="shared" si="9"/>
        <v>Av. Nossa Senhora da Penha</v>
      </c>
      <c r="F182" s="8" t="str">
        <f t="shared" si="10"/>
        <v>1819</v>
      </c>
      <c r="G182" t="str">
        <f t="shared" si="11"/>
        <v>Av. Nossa Senhora da Penha, 1819</v>
      </c>
    </row>
    <row r="183" spans="1:7" ht="30" x14ac:dyDescent="0.25">
      <c r="A183" s="7">
        <v>182</v>
      </c>
      <c r="B183" s="2" t="s">
        <v>363</v>
      </c>
      <c r="C183" s="3" t="s">
        <v>364</v>
      </c>
      <c r="D183" t="str">
        <f t="shared" si="8"/>
        <v>04626-000</v>
      </c>
      <c r="E183" t="str">
        <f t="shared" si="9"/>
        <v>Av. Washington Luís</v>
      </c>
      <c r="F183" s="8" t="str">
        <f t="shared" si="10"/>
        <v>2737</v>
      </c>
      <c r="G183" t="str">
        <f t="shared" si="11"/>
        <v>Av. Washington Luís, 2737</v>
      </c>
    </row>
    <row r="184" spans="1:7" ht="30" x14ac:dyDescent="0.25">
      <c r="A184" s="7">
        <v>183</v>
      </c>
      <c r="B184" s="2" t="s">
        <v>365</v>
      </c>
      <c r="C184" s="3" t="s">
        <v>366</v>
      </c>
      <c r="D184" t="str">
        <f t="shared" si="8"/>
        <v>60810-350</v>
      </c>
      <c r="E184" t="str">
        <f t="shared" si="9"/>
        <v>Av. Washington Soares</v>
      </c>
      <c r="F184" s="8" t="str">
        <f t="shared" si="10"/>
        <v>2300</v>
      </c>
      <c r="G184" t="str">
        <f t="shared" si="11"/>
        <v>Av. Washington Soares, 2300</v>
      </c>
    </row>
    <row r="185" spans="1:7" ht="15.75" thickBot="1" x14ac:dyDescent="0.3"/>
    <row r="186" spans="1:7" ht="15.75" thickBot="1" x14ac:dyDescent="0.3">
      <c r="B186" s="5"/>
      <c r="C186" s="5"/>
    </row>
  </sheetData>
  <hyperlinks>
    <hyperlink ref="B2" r:id="rId1" display="https://www.petz.com.br/loja/petz-agamenon" xr:uid="{E42701DC-36D1-495F-B081-9589B1DB9B89}"/>
    <hyperlink ref="B3" r:id="rId2" display="https://www.petz.com.br/loja/petz-alphaville" xr:uid="{73B74127-912E-4B83-A571-F9F23F7CA03E}"/>
    <hyperlink ref="B4" r:id="rId3" display="https://www.petz.com.br/loja/petz-alto-da-boa-vista" xr:uid="{40A18581-EC41-40F0-ACE4-10210B9C11E8}"/>
    <hyperlink ref="B5" r:id="rId4" display="https://www.petz.com.br/loja/petz-americana" xr:uid="{7A782EF7-C78D-464E-8385-C1FE6C0F3D8F}"/>
    <hyperlink ref="B6" r:id="rId5" display="https://www.petz.com.br/loja/petz-ana-costa" xr:uid="{9F666646-24D9-439B-97FB-2A848E4268EF}"/>
    <hyperlink ref="B7" r:id="rId6" display="https://www.petz.com.br/loja/petz-analia-franco" xr:uid="{8B15C635-EEB5-48B2-9929-EF185EF4903F}"/>
    <hyperlink ref="B8" r:id="rId7" display="https://www.petz.com.br/loja/petz-angelica" xr:uid="{5F07AFEA-EB62-4A46-B94E-D1EC17F8AAA7}"/>
    <hyperlink ref="B9" r:id="rId8" display="https://www.petz.com.br/loja/petz-anhaia-mello" xr:uid="{CD2984BE-0E47-406D-B73F-12853FE5DDF9}"/>
    <hyperlink ref="B10" r:id="rId9" display="https://www.petz.com.br/loja/petz-aracaju" xr:uid="{E519DD43-2B94-4651-9C3E-C0BA6EB10985}"/>
    <hyperlink ref="B11" r:id="rId10" display="https://www.petz.com.br/loja/petz-aracatuba" xr:uid="{BC9F1FFA-9716-4917-9F1B-0AC12FB29F1F}"/>
    <hyperlink ref="B12" r:id="rId11" display="https://www.petz.com.br/loja/petz-aricanduva" xr:uid="{D6830DF5-17BB-4F44-BFF1-472068520928}"/>
    <hyperlink ref="B13" r:id="rId12" display="https://www.petz.com.br/loja/petz-augusta" xr:uid="{8896A32D-BB2B-4200-8863-E0CBB41C6A99}"/>
    <hyperlink ref="B14" r:id="rId13" display="https://www.petz.com.br/loja/petz-ayrton-senna" xr:uid="{8FC0A8D4-CA15-421B-B5CB-1842452D39EA}"/>
    <hyperlink ref="B15" r:id="rId14" display="https://www.petz.com.br/loja/petz-balneario-camboriu" xr:uid="{D7486671-A7D3-4240-B9ED-5A3F986A432F}"/>
    <hyperlink ref="B16" r:id="rId15" display="https://www.petz.com.br/loja/petz-bandeirantes" xr:uid="{E217B9FF-A5B7-46EB-911F-A8AB3294B916}"/>
    <hyperlink ref="B17" r:id="rId16" display="https://www.petz.com.br/loja/petz-barra-americas" xr:uid="{5D4F340B-A400-4F45-B3A5-A0A281B69156}"/>
    <hyperlink ref="B18" r:id="rId17" display="https://www.petz.com.br/loja/petz-bauru" xr:uid="{A9442E5F-0731-478A-8590-42066C13BD7D}"/>
    <hyperlink ref="B19" r:id="rId18" display="https://www.petz.com.br/loja/petz-betim" xr:uid="{72CF8CFF-1152-4F2E-9DE8-3BC99B34C941}"/>
    <hyperlink ref="B20" r:id="rId19" display="https://www.petz.com.br/loja/petz-blumenau" xr:uid="{0AC54291-918E-4CFE-91E0-868F486B143D}"/>
    <hyperlink ref="B21" r:id="rId20" display="https://www.petz.com.br/loja/petz-boa-viagem" xr:uid="{DB22029F-35D0-4D53-AAAB-D851F9A8F99C}"/>
    <hyperlink ref="B22" r:id="rId21" display="https://www.petz.com.br/loja/petz-bosque-maia" xr:uid="{AD0663D3-C132-4BC1-A141-F00890626581}"/>
    <hyperlink ref="B23" r:id="rId22" display="https://www.petz.com.br/loja/petz-botafogo" xr:uid="{DFCEFC41-B659-474D-AA89-65E358C057DE}"/>
    <hyperlink ref="B24" r:id="rId23" display="https://www.petz.com.br/loja/petz-brasilia-asa-norte" xr:uid="{2D1741D4-82FA-4A86-B304-56EEE07CE577}"/>
    <hyperlink ref="B25" r:id="rId24" display="https://www.petz.com.br/loja/petz-brasilia-epia" xr:uid="{9E642A4F-F254-425C-A585-D5C28F0C66B0}"/>
    <hyperlink ref="B26" r:id="rId25" display="https://www.petz.com.br/loja/petz-brasilia-jardim-botanico" xr:uid="{FF1F1A40-BE28-4132-87A8-6E48F3B18446}"/>
    <hyperlink ref="B27" r:id="rId26" display="https://www.petz.com.br/loja/petz-brasilia-sia" xr:uid="{23220F3E-6B3D-4674-9B66-B5D1CD277E90}"/>
    <hyperlink ref="B28" r:id="rId27" display="https://www.petz.com.br/loja/petz-brasilia-w3-norte" xr:uid="{C0490F55-082D-4491-8514-5C4E53186649}"/>
    <hyperlink ref="B29" r:id="rId28" display="https://www.petz.com.br/loja/petz-bueno-t63" xr:uid="{D6546EAE-E7D4-4570-B32B-7D09CAE0420B}"/>
    <hyperlink ref="B30" r:id="rId29" display="https://www.petz.com.br/loja/petz-butanta" xr:uid="{2A0DCFBB-E356-4729-921E-A30EDD4FA154}"/>
    <hyperlink ref="B31" r:id="rId30" display="https://www.petz.com.br/loja/petz-cambui" xr:uid="{80BF1479-669C-42C8-850A-39465AA019FE}"/>
    <hyperlink ref="B32" r:id="rId31" display="https://www.petz.com.br/loja/petz-campo-grande" xr:uid="{35ADB031-CAED-439D-BF75-BA2B018CF1E2}"/>
    <hyperlink ref="B33" r:id="rId32" display="https://www.petz.com.br/loja/petz-canoas" xr:uid="{942ABFB8-D4FC-4937-A9A7-F346D7D85D10}"/>
    <hyperlink ref="B34" r:id="rId33" display="https://www.petz.com.br/loja/petz-caraguatatuba" xr:uid="{8036400B-7B92-445D-AC10-BA66CF47F71D}"/>
    <hyperlink ref="B35" r:id="rId34" display="https://www.petz.com.br/loja/petz-carapicuiba" xr:uid="{85B38B6B-E033-4778-A27A-47C0AC19E8A5}"/>
    <hyperlink ref="B36" r:id="rId35" display="https://www.petz.com.br/loja/petz-carlos-luz" xr:uid="{FBF6D700-2DF3-4ED0-9C9D-2CBC2898BC3D}"/>
    <hyperlink ref="B37" r:id="rId36" display="https://www.petz.com.br/loja/petz-carrefour-anchieta" xr:uid="{54F3A9B7-EE47-476E-8B94-5A0FD08D85A8}"/>
    <hyperlink ref="B38" r:id="rId37" display="https://www.petz.com.br/loja/petz-carrefour-imigrantes" xr:uid="{DA372CC7-B17E-47B9-BD88-F01DDAA0407E}"/>
    <hyperlink ref="B39" r:id="rId38" display="https://www.petz.com.br/loja/petz-carrefour-manilha" xr:uid="{E2A69337-D620-4840-A9F7-2752E93017AD}"/>
    <hyperlink ref="B40" r:id="rId39" display="https://www.petz.com.br/loja/petz-carrefour-ribeirao-shopping" xr:uid="{00E91CA5-11BE-48D7-AB36-51622A303A4E}"/>
    <hyperlink ref="B41" r:id="rId40" display="https://www.petz.com.br/loja/petz-carrefour-sao-caetano" xr:uid="{0151EF0D-5BE3-4343-A18C-F2AE1D8A5731}"/>
    <hyperlink ref="B42" r:id="rId41" display="https://www.petz.com.br/loja/petz-cascavel" xr:uid="{723A6688-4169-4991-A2BF-4E48C02C2E60}"/>
    <hyperlink ref="B43" r:id="rId42" display="https://www.petz.com.br/loja/petz-catuai-londrina" xr:uid="{C0AE5F80-263C-4E99-90F2-324E78567A88}"/>
    <hyperlink ref="B44" r:id="rId43" display="https://www.petz.com.br/loja/petz-cavalhada" xr:uid="{27F17B66-8CDC-4B96-9C84-870EFEEE6D4F}"/>
    <hyperlink ref="B45" r:id="rId44" display="https://www.petz.com.br/loja/petz-caxias-do-sul" xr:uid="{8B43BCA2-A8C4-463A-B840-BCBF95D636D8}"/>
    <hyperlink ref="B46" r:id="rId45" display="https://www.petz.com.br/loja/petz-center-minas" xr:uid="{039A8E6B-B879-4BAC-BE7E-AB31F6431DE1}"/>
    <hyperlink ref="B47" r:id="rId46" display="https://www.petz.com.br/loja/petz-center-norte" xr:uid="{9C40DA03-E2E4-42F9-A4B5-1EB4C3EC3204}"/>
    <hyperlink ref="B48" r:id="rId47" display="https://www.petz.com.br/loja/petz-centro-veterinario-24h" xr:uid="{D86991E0-9609-4969-A7F3-9DF707A2FA9B}"/>
    <hyperlink ref="B49" r:id="rId48" display="https://www.petz.com.br/loja/petz-cerro-cora" xr:uid="{43EB3EE4-4364-4C1C-960A-FC2291439D86}"/>
    <hyperlink ref="B50" r:id="rId49" display="https://www.petz.com.br/loja/petz-cidade-jardim" xr:uid="{DCCFB88E-4F63-4215-86C7-B3E1CB3C0CA8}"/>
    <hyperlink ref="B51" r:id="rId50" display="https://www.petz.com.br/loja/petz-congonhas" xr:uid="{DBF07E5A-A7F9-4F09-A627-8BAEF9A136E6}"/>
    <hyperlink ref="B52" r:id="rId51" display="https://www.petz.com.br/loja/petz-contagem" xr:uid="{8234CE9A-B562-4740-9A45-51E180135D91}"/>
    <hyperlink ref="B53" r:id="rId52" display="https://www.petz.com.br/loja/petz-continente" xr:uid="{AEAB66F2-8D03-42B2-B019-87438C75CBCA}"/>
    <hyperlink ref="B54" r:id="rId53" display="https://www.petz.com.br/loja/petz-copacabana" xr:uid="{C177C958-C3B2-42A6-9259-22B9BCC936C1}"/>
    <hyperlink ref="B55" r:id="rId54" display="https://www.petz.com.br/loja/petz-cotia" xr:uid="{35B52783-F0E6-4FED-A656-DA715C4166C7}"/>
    <hyperlink ref="B56" r:id="rId55" display="https://www.petz.com.br/loja/petz-diario-de-noticias" xr:uid="{6F605E28-984B-414F-BE4A-0D8F191D763F}"/>
    <hyperlink ref="B57" r:id="rId56" display="https://www.petz.com.br/loja/petz-djalma-batista" xr:uid="{42D71EE1-6DFB-4316-ACE4-A95B702B7398}"/>
    <hyperlink ref="B58" r:id="rId57" display="https://www.petz.com.br/loja/petz-dom-pedro" xr:uid="{613EC940-9864-4587-9355-F97F48551686}"/>
    <hyperlink ref="B59" r:id="rId58" display="https://www.petz.com.br/loja/petz-edgar-faco" xr:uid="{30D34491-6EAB-43EE-AB0D-BAC4DDFA6518}"/>
    <hyperlink ref="B60" r:id="rId59" display="https://www.petz.com.br/loja/petz-enseada" xr:uid="{0EBFFFE1-3E4F-4E3C-9E7D-EB3CF8B24821}"/>
    <hyperlink ref="B61" r:id="rId60" display="https://www.petz.com.br/loja/petz-extra-barra-da-tijuca" xr:uid="{DE76EF43-7EB8-4778-BA5A-B88569447F92}"/>
    <hyperlink ref="B62" r:id="rId61" display="https://www.petz.com.br/loja/petz-extra-colinas" xr:uid="{7FEAD971-B5D0-478C-AAC2-A513CCA44ECD}"/>
    <hyperlink ref="B63" r:id="rId62" display="https://www.petz.com.br/loja/petz-extra-maracana" xr:uid="{BA6FCBFD-9961-4F3A-96CC-C6E9F6065900}"/>
    <hyperlink ref="B64" r:id="rId63" display="https://www.petz.com.br/loja/petz-fernando-correa" xr:uid="{2BCD2799-879A-49E2-AC94-10C52F52CEB7}"/>
    <hyperlink ref="B65" r:id="rId64" display="https://www.petz.com.br/loja/petz-florianopolis" xr:uid="{1DA81645-B340-4125-B859-4D8C88CF0E8D}"/>
    <hyperlink ref="B66" r:id="rId65" display="https://www.petz.com.br/loja/petz-foz-do-iguacu" xr:uid="{CF28B031-0DAC-4C66-AB9A-FAF52884727B}"/>
    <hyperlink ref="B67" r:id="rId66" display="https://www.petz.com.br/loja/petz-franca" xr:uid="{726A32C7-4E91-4197-B35E-0A12D26C5FDB}"/>
    <hyperlink ref="B68" r:id="rId67" display="https://www.petz.com.br/loja/petz-gama-leste" xr:uid="{1A188A5B-ACA1-47D7-A36D-36AB9A68BDEF}"/>
    <hyperlink ref="B69" r:id="rId68" display="https://www.petz.com.br/loja/petz-gastao-vidigal" xr:uid="{0495A3DC-0F7D-4EA4-B70C-71EDCB6A8D40}"/>
    <hyperlink ref="B70" r:id="rId69" display="https://www.petz.com.br/loja/petz-gilberto-salomao" xr:uid="{51D463F1-E05A-4A0B-89E0-B789C5953B60}"/>
    <hyperlink ref="B71" r:id="rId70" display="https://www.petz.com.br/loja/petz-giovanni-gronchi" xr:uid="{AA84384C-786C-4E11-8F0A-78073B9D3ED9}"/>
    <hyperlink ref="B72" r:id="rId71" display="https://www.petz.com.br/loja/petz-giovanni-pirelli" xr:uid="{8202DE2C-28BB-4ECA-AC7F-A6E47BB552BF}"/>
    <hyperlink ref="B73" r:id="rId72" display="https://www.petz.com.br/loja/petz-guaruja" xr:uid="{1983B9AA-CA22-48DD-85F2-889E573C42E4}"/>
    <hyperlink ref="B74" r:id="rId73" display="https://www.petz.com.br/loja/petz-guarulhos" xr:uid="{BF93DB7B-0B1D-4B7D-B68E-A0DB0C99A3CE}"/>
    <hyperlink ref="B75" r:id="rId74" display="https://www.petz.com.br/loja/petz-guarulhos-pimentas" xr:uid="{F44C825E-FB07-451A-BC81-77EA0825CF61}"/>
    <hyperlink ref="B76" r:id="rId75" display="https://www.petz.com.br/loja/petz-iguatemi-esplanada" xr:uid="{CDD3D12B-8C5F-4270-B874-C3CF20A37C69}"/>
    <hyperlink ref="B77" r:id="rId76" display="https://www.petz.com.br/loja/petz-ilha-do-governador" xr:uid="{A1C6FE2E-51B4-4DAA-A5C2-B035B2342342}"/>
    <hyperlink ref="B78" r:id="rId77" display="https://www.petz.com.br/loja/petz-indaiatuba" xr:uid="{293272E9-62FA-403B-9D9A-DF0B8F411849}"/>
    <hyperlink ref="B79" r:id="rId78" display="https://www.petz.com.br/loja/petz-ipiranga" xr:uid="{1468C046-4C16-45E0-9D18-D50604F7D0FE}"/>
    <hyperlink ref="B80" r:id="rId79" display="https://www.petz.com.br/loja/petz-itaim" xr:uid="{C5C8FFE7-B739-474E-A7CB-435810EE7732}"/>
    <hyperlink ref="B81" r:id="rId80" display="https://www.petz.com.br/loja/petz-itapetininga" xr:uid="{6880981C-5A6A-4017-89F7-29CEAB564ADA}"/>
    <hyperlink ref="B82" r:id="rId81" display="https://www.petz.com.br/loja/petz-itatiba" xr:uid="{586C70B9-3D6A-4F53-BBC0-E653B6605918}"/>
    <hyperlink ref="B83" r:id="rId82" display="https://www.petz.com.br/loja/petz-itu" xr:uid="{687A1D60-9E5C-4050-9157-7A02B4ADB44F}"/>
    <hyperlink ref="B84" r:id="rId83" display="https://www.petz.com.br/loja/petz-jaboatao-dos-guararapes" xr:uid="{4DCC1CA7-8812-4B3F-8DC8-469F2ADA8E1B}"/>
    <hyperlink ref="B85" r:id="rId84" display="https://www.petz.com.br/loja/petz-jacu-pessego" xr:uid="{701F4B50-2FFA-432F-A645-949BBF61F2A4}"/>
    <hyperlink ref="B86" r:id="rId85" display="https://www.petz.com.br/loja/petz-jaguare" xr:uid="{75C7ED04-8778-4296-851B-CF2757321586}"/>
    <hyperlink ref="B87" r:id="rId86" display="https://www.petz.com.br/loja/petz-jardim-botanico" xr:uid="{01F223D0-9AE8-403E-B171-385C0891835E}"/>
    <hyperlink ref="B88" r:id="rId87" display="https://www.petz.com.br/loja/petz-jardim-icarai" xr:uid="{B3516D2F-82AF-49BF-87FC-287B8754E2C6}"/>
    <hyperlink ref="B89" r:id="rId88" display="https://www.petz.com.br/loja/petz-jau" xr:uid="{EDE8FA7E-8130-4F35-9168-4D0BD742E9B4}"/>
    <hyperlink ref="B90" r:id="rId89" display="https://www.petz.com.br/loja/petz-joao-firmino" xr:uid="{5256C648-F917-4917-BF44-9EB3902DF603}"/>
    <hyperlink ref="B91" r:id="rId90" display="https://www.petz.com.br/loja/petz-joinville" xr:uid="{0C7BD8AF-BCE4-4BE8-A72A-2988A1750AB9}"/>
    <hyperlink ref="B92" r:id="rId91" display="https://www.petz.com.br/loja/petz-juiz-de-fora" xr:uid="{6CB664FA-485D-4C53-8CED-1C9619FE74B2}"/>
    <hyperlink ref="B93" r:id="rId92" display="https://www.petz.com.br/loja/petz-jundiai" xr:uid="{B1053488-10A8-457A-AFD0-1821E6DBD26E}"/>
    <hyperlink ref="B94" r:id="rId93" display="https://www.petz.com.br/loja/petz-lauzane-paulista" xr:uid="{2DFF0043-B650-4361-B1C5-D6C5A560416D}"/>
    <hyperlink ref="B95" r:id="rId94" display="https://www.petz.com.br/loja/petz-limao" xr:uid="{90EC4D19-DD15-4ACD-80D7-A64ED33F2877}"/>
    <hyperlink ref="B96" r:id="rId95" display="https://www.petz.com.br/loja/petz-litoral-plaza" xr:uid="{E503F167-D8B9-434A-8744-A58FF54B7A4A}"/>
    <hyperlink ref="B97" r:id="rId96" display="https://www.petz.com.br/loja/petz-manuel-gaya" xr:uid="{A61DB736-8193-47A7-B5C0-8584877F3ADE}"/>
    <hyperlink ref="B98" r:id="rId97" display="https://www.petz.com.br/loja/petz-marechal-tito" xr:uid="{153248A0-7B8F-4273-9C39-24D93B93E124}"/>
    <hyperlink ref="B99" r:id="rId98" display="https://www.petz.com.br/loja/petz-marginal-tiete-24h" xr:uid="{547C13C9-353F-4754-815C-373C8541E02E}"/>
    <hyperlink ref="B100" r:id="rId99" display="https://www.petz.com.br/loja/petz-maringa" xr:uid="{3751E6B4-53B1-49B0-8FEE-1FC611CE124B}"/>
    <hyperlink ref="B101" r:id="rId100" display="https://www.petz.com.br/loja/petz-mateus-leme" xr:uid="{C75C2120-4A1E-4894-92A4-7107C1D4A937}"/>
    <hyperlink ref="B102" r:id="rId101" display="https://www.petz.com.br/loja/petz-miguel-sutil" xr:uid="{1A776234-7AB4-4081-BE1A-971D36BF7736}"/>
    <hyperlink ref="B103" r:id="rId102" display="https://www.petz.com.br/loja/petz-mogi-das-cruzes" xr:uid="{117B6E4A-3B8B-4228-9100-8D771BA752EB}"/>
    <hyperlink ref="B104" r:id="rId103" display="https://www.petz.com.br/loja/petz-moinhos-de-vento" xr:uid="{8A690713-0AFC-4F80-BF40-160037AA0109}"/>
    <hyperlink ref="B105" r:id="rId104" display="https://www.petz.com.br/loja/petz-mooca" xr:uid="{1D44092D-67AA-47C3-8842-F5BD136B790C}"/>
    <hyperlink ref="B106" r:id="rId105" display="https://www.petz.com.br/loja/petz-mooca-plaza-shopping" xr:uid="{22EC6DBA-96CE-4A4C-9D59-2E3797303CDD}"/>
    <hyperlink ref="B107" r:id="rId106" display="https://www.petz.com.br/loja/petz-morumbi" xr:uid="{5FEE40C2-D31D-4816-A9AF-2E35335C3E3F}"/>
    <hyperlink ref="B108" r:id="rId107" display="https://www.petz.com.br/loja/petz-nacoes-unidas" xr:uid="{BA3098BF-80E9-4654-A277-9B0ACD1746A3}"/>
    <hyperlink ref="B109" r:id="rId108" display="https://www.petz.com.br/loja/petz-natal" xr:uid="{F08F8D6C-7A06-480F-8668-6B3118F6D584}"/>
    <hyperlink ref="B110" r:id="rId109" display="https://www.petz.com.br/loja/petz-natal-zona-norte" xr:uid="{23E3270E-1971-4BEF-9926-9973497A31AD}"/>
    <hyperlink ref="B111" r:id="rId110" display="https://www.petz.com.br/loja/petz-nordestina" xr:uid="{482EA34F-CD09-4571-AAB4-603E2E87BAE5}"/>
    <hyperlink ref="B112" r:id="rId111" display="https://www.petz.com.br/loja/petz-nossa-senhora-do-carmo" xr:uid="{66A4A903-2578-4559-A9D0-795349ED74A1}"/>
    <hyperlink ref="B113" r:id="rId112" display="https://www.petz.com.br/loja/petz-novo-hamburgo" xr:uid="{F7E28429-BCB4-4E4A-B44D-C0CC1CFAE53C}"/>
    <hyperlink ref="B114" r:id="rId113" display="https://www.petz.com.br/loja/petz-osasco" xr:uid="{AFF15A26-3153-4998-BDF6-8B3DEA8792EF}"/>
    <hyperlink ref="B115" r:id="rId114" display="https://www.petz.com.br/loja/petz-pacaembu" xr:uid="{46ED5FF4-A556-4A48-9814-D5A8D1EABE50}"/>
    <hyperlink ref="B116" r:id="rId115" display="https://www.petz.com.br/loja/petz-palmas" xr:uid="{AB254ECD-7B2F-4557-B2E1-9628349BF877}"/>
    <hyperlink ref="B117" r:id="rId116" display="https://www.petz.com.br/loja/petz-pampulha" xr:uid="{4D21D1EB-B326-4929-88F8-965BD4CDB31E}"/>
    <hyperlink ref="B118" r:id="rId117" display="https://www.petz.com.br/loja/petz-parnamirim" xr:uid="{2CDB5116-422E-4DED-8A42-53832B1025BE}"/>
    <hyperlink ref="B119" r:id="rId118" display="https://www.petz.com.br/loja/petz-parque-flamboyant" xr:uid="{B6FAAB56-EB56-41A5-B270-4E2592FAA9E3}"/>
    <hyperlink ref="B120" r:id="rId119" display="https://www.petz.com.br/loja/petz-parque-shopping-bahia" xr:uid="{39B4B4B0-8E98-4FE8-A8D7-B6217E486222}"/>
    <hyperlink ref="B121" r:id="rId120" display="https://www.petz.com.br/loja/petz-parque-shopping-maceio" xr:uid="{284940E7-639D-463F-9F48-90AEECA7ED0B}"/>
    <hyperlink ref="B122" r:id="rId121" display="https://www.petz.com.br/loja/petz-passeio-das-aguas" xr:uid="{261DE2F1-C3FF-4296-9F80-B890FA5E1202}"/>
    <hyperlink ref="B123" r:id="rId122" display="https://www.petz.com.br/loja/petz-pelotas" xr:uid="{907E6549-3BF0-4BAA-845A-FCFBBA106D3A}"/>
    <hyperlink ref="B124" r:id="rId123" display="https://www.petz.com.br/loja/petz-pereira-barreto" xr:uid="{B36BAFCB-61F3-4E87-9ABC-801F9995AE22}"/>
    <hyperlink ref="B125" r:id="rId124" display="https://www.petz.com.br/loja/petz-piracicaba" xr:uid="{664DD753-5A64-42FC-86E9-E252715A8586}"/>
    <hyperlink ref="B126" r:id="rId125" display="https://www.petz.com.br/loja/petz-pituba" xr:uid="{752E4B2A-8843-46EC-ABDB-FF99C82F0DF9}"/>
    <hyperlink ref="B127" r:id="rId126" display="https://www.petz.com.br/loja/petz-plaza-avenida-shopping" xr:uid="{9C649582-4FE8-4A95-8240-BF423CAFACA8}"/>
    <hyperlink ref="B128" r:id="rId127" display="https://www.petz.com.br/loja/petz-pocos-de-caldas" xr:uid="{BAFF89CC-3F16-461C-ADDB-82CBA1F34E13}"/>
    <hyperlink ref="B129" r:id="rId128" display="https://www.petz.com.br/loja/petz-pompeia" xr:uid="{82901732-5B1F-4E9B-A184-6D7BB76E1CB5}"/>
    <hyperlink ref="B130" r:id="rId129" display="https://www.petz.com.br/loja/petz-praia-grande" xr:uid="{A7076D04-1197-4752-8B5D-176FF985817E}"/>
    <hyperlink ref="B131" r:id="rId130" display="https://www.petz.com.br/loja/petz-presidente-prudente" xr:uid="{1148F879-9DCD-49BA-8AC5-CD5DF78750FC}"/>
    <hyperlink ref="B132" r:id="rId131" display="https://www.petz.com.br/loja/petz-protasio-alves" xr:uid="{B7D41621-338E-4F52-A0AA-34EADDD5D062}"/>
    <hyperlink ref="B133" r:id="rId132" display="https://www.petz.com.br/loja/petz-radial-leste" xr:uid="{58CF7D29-5156-408C-A804-F39FC3F88BAA}"/>
    <hyperlink ref="B134" r:id="rId133" display="https://www.petz.com.br/loja/petz-raja-gabaglia" xr:uid="{F1D36279-8EFD-4061-A394-61A08DB16129}"/>
    <hyperlink ref="B135" r:id="rId134" display="https://www.petz.com.br/loja/petz-ribeirao-independencia" xr:uid="{552303F7-B829-4D60-BE45-E8505253B60B}"/>
    <hyperlink ref="B136" r:id="rId135" display="https://www.petz.com.br/loja/petz-ribeirao-presidente-vargas" xr:uid="{1159F560-8C94-447D-8920-4A8AEE869CDA}"/>
    <hyperlink ref="B137" r:id="rId136" display="https://www.petz.com.br/loja/petz-ricardo-jafet" xr:uid="{3DC451FF-54BC-4594-A73A-32FF7BE74084}"/>
    <hyperlink ref="B138" r:id="rId137" display="https://www.petz.com.br/loja/petz-rio-claro" xr:uid="{45642611-F316-4A8A-9FCE-8F03F3D37B4B}"/>
    <hyperlink ref="B139" r:id="rId138" display="https://www.petz.com.br/loja/petz-riomar" xr:uid="{20D19C4D-D088-4259-BC36-880655E8DF79}"/>
    <hyperlink ref="B140" r:id="rId139" display="https://www.petz.com.br/loja/petz-roberto-freire" xr:uid="{67E0E018-BA04-4959-8096-5DC0304C2A33}"/>
    <hyperlink ref="B141" r:id="rId140" display="https://www.petz.com.br/loja/petz-salvador-bonoco" xr:uid="{A1553B3C-939D-4223-BA0D-9CFDA9A1831B}"/>
    <hyperlink ref="B142" r:id="rId141" display="https://www.petz.com.br/loja/petz-salvador-paralela" xr:uid="{370F2BB6-AD58-4C75-9322-E54916A83E71}"/>
    <hyperlink ref="B143" r:id="rId142" display="https://www.petz.com.br/loja/petz-santa-cecilia" xr:uid="{3899F78A-BD1C-48EF-B159-34F003B6ACB3}"/>
    <hyperlink ref="B144" r:id="rId143" display="https://www.petz.com.br/loja/petz-santo-andre" xr:uid="{E4C2A3E7-4E3D-4691-9AD3-775530271E43}"/>
    <hyperlink ref="B145" r:id="rId144" display="https://www.petz.com.br/loja/petz-santo-andre-dom-pedro" xr:uid="{97DB6E92-B4EF-459A-ABB8-AEC348ED82DB}"/>
    <hyperlink ref="B146" r:id="rId145" display="https://www.petz.com.br/loja/petz-santos-dumont" xr:uid="{45EB7FE0-14E8-435B-9C69-9AD7CC0494ED}"/>
    <hyperlink ref="B147" r:id="rId146" display="https://www.petz.com.br/loja/petz-santos-macuco" xr:uid="{B40EEC66-5735-480E-87EC-001925BA7ADF}"/>
    <hyperlink ref="B148" r:id="rId147" display="https://www.petz.com.br/loja/petz-sao-bernardo" xr:uid="{E6597ED1-94B9-4414-B970-F781F88EF6DB}"/>
    <hyperlink ref="B149" r:id="rId148" display="https://www.petz.com.br/loja/petz-sao-carlos" xr:uid="{DD468549-C46C-4E3E-B4BD-24495B9241D4}"/>
    <hyperlink ref="B150" r:id="rId149" display="https://www.petz.com.br/loja/petz-sao-jose-do-rio-preto" xr:uid="{90621A19-8355-4741-8D0E-5B18549C07AD}"/>
    <hyperlink ref="B151" r:id="rId150" display="https://www.petz.com.br/loja/petz-sao-miguel" xr:uid="{067F08A9-7478-4306-B553-26E405AE382E}"/>
    <hyperlink ref="B152" r:id="rId151" display="https://www.petz.com.br/loja/petz-sao-vicente" xr:uid="{59F4DDF7-35E8-4A98-9BB6-65599092DAF2}"/>
    <hyperlink ref="B153" r:id="rId152" display="https://www.petz.com.br/loja/petz-seminario" xr:uid="{7B7CB251-E8BD-4BB4-8B98-80DF777B4C93}"/>
    <hyperlink ref="B154" r:id="rId153" display="https://www.petz.com.br/loja/petz-serra" xr:uid="{28A63742-87CB-4A68-83F7-5815523837B2}"/>
    <hyperlink ref="B155" r:id="rId154" display="https://www.petz.com.br/loja/petz-sete-lagoas" xr:uid="{6657BD55-0355-4D48-866D-ECFC71B3CCAD}"/>
    <hyperlink ref="B156" r:id="rId155" display="https://www.petz.com.br/loja/petz-shopping-grande-rio" xr:uid="{7AAD4A54-E27A-4A57-8E5C-DFF15957963F}"/>
    <hyperlink ref="B157" r:id="rId156" display="https://www.petz.com.br/loja/petz-shopping-independencia" xr:uid="{4627AC5D-41B3-449F-9A7A-202A3B123B50}"/>
    <hyperlink ref="B158" r:id="rId157" display="https://www.petz.com.br/loja/petz-shopping-itaguacu" xr:uid="{9307BD5D-4856-493E-B369-25947D96794B}"/>
    <hyperlink ref="B159" r:id="rId158" display="https://www.petz.com.br/loja/petz-shopping-maua" xr:uid="{547A2A4C-1659-446A-BBA6-5C145F60A608}"/>
    <hyperlink ref="B160" r:id="rId159" display="https://www.petz.com.br/loja/petz-shopping-pantanal" xr:uid="{F2C40900-2B8F-449B-9B95-1C18C4DF51BB}"/>
    <hyperlink ref="B161" r:id="rId160" display="https://www.petz.com.br/loja/petz-shopping-sul-valparaiso" xr:uid="{E81AD983-D1AA-44C0-AE2B-5251F3CB5DB1}"/>
    <hyperlink ref="B162" r:id="rId161" display="https://www.petz.com.br/loja/petz-sorocaba" xr:uid="{92C730FE-F365-4CE6-908C-5BB3BD95A491}"/>
    <hyperlink ref="B163" r:id="rId162" display="https://www.petz.com.br/loja/petz-sorocaba-tauste" xr:uid="{62136BCC-D733-4CD5-A217-29E37E0962FB}"/>
    <hyperlink ref="B164" r:id="rId163" display="https://www.petz.com.br/loja/petz-sumare" xr:uid="{8DB4A6AB-495D-46DB-B838-970783D343BB}"/>
    <hyperlink ref="B165" r:id="rId164" display="https://www.petz.com.br/loja/petz-suzano" xr:uid="{E8C717BB-99DB-4617-A39F-8DABCC0FCF85}"/>
    <hyperlink ref="B166" r:id="rId165" display="https://www.petz.com.br/loja/petz-taboao-da-serra" xr:uid="{76B87615-BF14-4BB8-9C70-77C4EC4B98AA}"/>
    <hyperlink ref="B167" r:id="rId166" display="https://www.petz.com.br/loja/petz-tambore" xr:uid="{61AB837F-F92D-4EB5-8DBE-115DD60D0394}"/>
    <hyperlink ref="B168" r:id="rId167" display="https://www.petz.com.br/loja/petz-teodoro-sampaio" xr:uid="{5A5C3865-DE0D-4F77-A109-2CC9281AE9AE}"/>
    <hyperlink ref="B169" r:id="rId168" display="https://www.petz.com.br/loja/petz-teotonio-vilela" xr:uid="{FF334B05-35DB-494F-9033-D3BE367ED06E}"/>
    <hyperlink ref="B170" r:id="rId169" display="https://www.petz.com.br/loja/petz-teresina" xr:uid="{C5EF7608-7226-45DE-B984-CA2DB384B122}"/>
    <hyperlink ref="B171" r:id="rId170" display="https://www.petz.com.br/loja/petz-torquato-tapajos" xr:uid="{9E95D8DB-F128-4858-B5B6-0E2E415835DD}"/>
    <hyperlink ref="B172" r:id="rId171" display="https://www.petz.com.br/loja/petz-torres" xr:uid="{B3D2B014-6A9D-4615-9C93-409F354FF9F6}"/>
    <hyperlink ref="B173" r:id="rId172" display="https://www.petz.com.br/loja/petz-trimais" xr:uid="{10BE7B36-6136-452C-993A-987CF2DACD4A}"/>
    <hyperlink ref="B174" r:id="rId173" display="https://www.petz.com.br/loja/petz-uberaba" xr:uid="{5BEB1F30-3DC2-4081-98DF-303B4693EA40}"/>
    <hyperlink ref="B175" r:id="rId174" display="https://www.petz.com.br/loja/petz-uberlandia" xr:uid="{E3CACF96-8513-4EBB-90B4-7003979B37FA}"/>
    <hyperlink ref="B176" r:id="rId175" display="https://www.petz.com.br/loja/petz-vicente-rao" xr:uid="{149B2CC8-734B-494C-BE26-3FAE1021AB4F}"/>
    <hyperlink ref="B177" r:id="rId176" display="https://www.petz.com.br/loja/petz-vila-galvao" xr:uid="{3E969771-57B1-44E9-8484-B51414A0FCD1}"/>
    <hyperlink ref="B178" r:id="rId177" display="https://www.petz.com.br/loja/petz-vila-isabel" xr:uid="{D418E2D9-224F-4EC3-8669-F30F349717A9}"/>
    <hyperlink ref="B179" r:id="rId178" display="https://www.petz.com.br/loja/petz-vila-mariana" xr:uid="{7F3AF282-7F8F-4585-8C46-76C7EB0E0949}"/>
    <hyperlink ref="B180" r:id="rId179" display="https://www.petz.com.br/loja/petz-vila-matilde" xr:uid="{87A2BFC3-F334-4C9B-85D3-79432904B51C}"/>
    <hyperlink ref="B181" r:id="rId180" display="https://www.petz.com.br/loja/petz-vila-velha" xr:uid="{3D39EA58-E5A2-4619-BEFA-D65C9FA16D13}"/>
    <hyperlink ref="B182" r:id="rId181" display="https://www.petz.com.br/loja/petz-vitoria" xr:uid="{8E43CBDD-34A5-4D4A-8728-446374007287}"/>
    <hyperlink ref="B183" r:id="rId182" display="https://www.petz.com.br/loja/petz-washington-luis" xr:uid="{2336AF53-BD84-4BEC-97A1-B2FD63EDB8DE}"/>
    <hyperlink ref="B184" r:id="rId183" display="https://www.petz.com.br/loja/petz-washington-soares" xr:uid="{218954D3-7D2A-4EA9-9EE4-54A4B27F4916}"/>
  </hyperlinks>
  <pageMargins left="0.511811024" right="0.511811024" top="0.78740157499999996" bottom="0.78740157499999996" header="0.31496062000000002" footer="0.31496062000000002"/>
  <drawing r:id="rId1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32EB-5F0A-4CE5-B5E5-749D0F25986B}">
  <dimension ref="A1:E287"/>
  <sheetViews>
    <sheetView tabSelected="1" zoomScale="70" zoomScaleNormal="70" workbookViewId="0">
      <selection activeCell="C3" sqref="C3"/>
    </sheetView>
  </sheetViews>
  <sheetFormatPr defaultRowHeight="15" x14ac:dyDescent="0.25"/>
  <cols>
    <col min="3" max="3" width="17.140625" bestFit="1" customWidth="1"/>
    <col min="4" max="4" width="255.7109375" bestFit="1" customWidth="1"/>
    <col min="5" max="5" width="38.5703125" bestFit="1" customWidth="1"/>
  </cols>
  <sheetData>
    <row r="1" spans="1:5" x14ac:dyDescent="0.25">
      <c r="A1" s="6" t="s">
        <v>957</v>
      </c>
      <c r="B1" t="s">
        <v>367</v>
      </c>
      <c r="C1" s="6" t="s">
        <v>368</v>
      </c>
      <c r="D1" s="6" t="s">
        <v>959</v>
      </c>
      <c r="E1" s="6" t="s">
        <v>958</v>
      </c>
    </row>
    <row r="2" spans="1:5" x14ac:dyDescent="0.25">
      <c r="A2" t="s">
        <v>369</v>
      </c>
      <c r="B2">
        <f ca="1">RANDBETWEEN(MIN('Lojas Físicas'!A:A),MAX('Lojas Físicas'!A:A))</f>
        <v>157</v>
      </c>
      <c r="C2">
        <f ca="1">RANDBETWEEN(1,10)</f>
        <v>1</v>
      </c>
      <c r="D2" t="s">
        <v>370</v>
      </c>
      <c r="E2" t="s">
        <v>371</v>
      </c>
    </row>
    <row r="3" spans="1:5" x14ac:dyDescent="0.25">
      <c r="A3" t="s">
        <v>372</v>
      </c>
      <c r="B3">
        <f ca="1">RANDBETWEEN(MIN('Lojas Físicas'!A:A),MAX('Lojas Físicas'!A:A))</f>
        <v>114</v>
      </c>
      <c r="C3">
        <f t="shared" ref="C3:C66" ca="1" si="0">RANDBETWEEN(1,5)</f>
        <v>5</v>
      </c>
      <c r="D3" t="s">
        <v>373</v>
      </c>
      <c r="E3" t="s">
        <v>374</v>
      </c>
    </row>
    <row r="4" spans="1:5" x14ac:dyDescent="0.25">
      <c r="A4" t="s">
        <v>375</v>
      </c>
      <c r="B4">
        <f ca="1">RANDBETWEEN(MIN('Lojas Físicas'!A:A),MAX('Lojas Físicas'!A:A))</f>
        <v>47</v>
      </c>
      <c r="C4">
        <f t="shared" ca="1" si="0"/>
        <v>2</v>
      </c>
      <c r="D4" t="s">
        <v>376</v>
      </c>
      <c r="E4" t="s">
        <v>377</v>
      </c>
    </row>
    <row r="5" spans="1:5" x14ac:dyDescent="0.25">
      <c r="A5" t="s">
        <v>378</v>
      </c>
      <c r="B5">
        <f ca="1">RANDBETWEEN(MIN('Lojas Físicas'!A:A),MAX('Lojas Físicas'!A:A))</f>
        <v>55</v>
      </c>
      <c r="C5">
        <f t="shared" ca="1" si="0"/>
        <v>3</v>
      </c>
      <c r="D5" t="s">
        <v>379</v>
      </c>
      <c r="E5" t="s">
        <v>380</v>
      </c>
    </row>
    <row r="6" spans="1:5" x14ac:dyDescent="0.25">
      <c r="A6" t="s">
        <v>381</v>
      </c>
      <c r="B6">
        <f ca="1">RANDBETWEEN(MIN('Lojas Físicas'!A:A),MAX('Lojas Físicas'!A:A))</f>
        <v>72</v>
      </c>
      <c r="C6">
        <f t="shared" ca="1" si="0"/>
        <v>3</v>
      </c>
      <c r="D6" t="s">
        <v>382</v>
      </c>
      <c r="E6" t="s">
        <v>383</v>
      </c>
    </row>
    <row r="7" spans="1:5" x14ac:dyDescent="0.25">
      <c r="A7" t="s">
        <v>384</v>
      </c>
      <c r="B7">
        <f ca="1">RANDBETWEEN(MIN('Lojas Físicas'!A:A),MAX('Lojas Físicas'!A:A))</f>
        <v>62</v>
      </c>
      <c r="C7">
        <f t="shared" ca="1" si="0"/>
        <v>5</v>
      </c>
      <c r="D7" t="s">
        <v>385</v>
      </c>
      <c r="E7" t="s">
        <v>386</v>
      </c>
    </row>
    <row r="8" spans="1:5" x14ac:dyDescent="0.25">
      <c r="A8" t="s">
        <v>387</v>
      </c>
      <c r="B8">
        <f ca="1">RANDBETWEEN(MIN('Lojas Físicas'!A:A),MAX('Lojas Físicas'!A:A))</f>
        <v>22</v>
      </c>
      <c r="C8">
        <f t="shared" ca="1" si="0"/>
        <v>4</v>
      </c>
      <c r="D8" t="s">
        <v>388</v>
      </c>
      <c r="E8" t="s">
        <v>389</v>
      </c>
    </row>
    <row r="9" spans="1:5" x14ac:dyDescent="0.25">
      <c r="A9" t="s">
        <v>390</v>
      </c>
      <c r="B9">
        <f ca="1">RANDBETWEEN(MIN('Lojas Físicas'!A:A),MAX('Lojas Físicas'!A:A))</f>
        <v>149</v>
      </c>
      <c r="C9">
        <f t="shared" ca="1" si="0"/>
        <v>1</v>
      </c>
      <c r="D9" t="s">
        <v>391</v>
      </c>
      <c r="E9" t="s">
        <v>392</v>
      </c>
    </row>
    <row r="10" spans="1:5" x14ac:dyDescent="0.25">
      <c r="A10" t="s">
        <v>393</v>
      </c>
      <c r="B10">
        <f ca="1">RANDBETWEEN(MIN('Lojas Físicas'!A:A),MAX('Lojas Físicas'!A:A))</f>
        <v>3</v>
      </c>
      <c r="C10">
        <f t="shared" ca="1" si="0"/>
        <v>4</v>
      </c>
      <c r="D10" t="s">
        <v>394</v>
      </c>
      <c r="E10" t="s">
        <v>395</v>
      </c>
    </row>
    <row r="11" spans="1:5" x14ac:dyDescent="0.25">
      <c r="A11" t="s">
        <v>396</v>
      </c>
      <c r="B11">
        <f ca="1">RANDBETWEEN(MIN('Lojas Físicas'!A:A),MAX('Lojas Físicas'!A:A))</f>
        <v>94</v>
      </c>
      <c r="C11">
        <f t="shared" ca="1" si="0"/>
        <v>1</v>
      </c>
      <c r="D11" t="s">
        <v>397</v>
      </c>
      <c r="E11" t="s">
        <v>398</v>
      </c>
    </row>
    <row r="12" spans="1:5" x14ac:dyDescent="0.25">
      <c r="A12" t="s">
        <v>399</v>
      </c>
      <c r="B12">
        <f ca="1">RANDBETWEEN(MIN('Lojas Físicas'!A:A),MAX('Lojas Físicas'!A:A))</f>
        <v>112</v>
      </c>
      <c r="C12">
        <f t="shared" ca="1" si="0"/>
        <v>5</v>
      </c>
      <c r="D12" t="s">
        <v>400</v>
      </c>
      <c r="E12" t="s">
        <v>401</v>
      </c>
    </row>
    <row r="13" spans="1:5" x14ac:dyDescent="0.25">
      <c r="A13" t="s">
        <v>402</v>
      </c>
      <c r="B13">
        <f ca="1">RANDBETWEEN(MIN('Lojas Físicas'!A:A),MAX('Lojas Físicas'!A:A))</f>
        <v>48</v>
      </c>
      <c r="C13">
        <f t="shared" ca="1" si="0"/>
        <v>3</v>
      </c>
      <c r="D13" t="s">
        <v>403</v>
      </c>
    </row>
    <row r="14" spans="1:5" x14ac:dyDescent="0.25">
      <c r="A14" t="s">
        <v>404</v>
      </c>
      <c r="B14">
        <f ca="1">RANDBETWEEN(MIN('Lojas Físicas'!A:A),MAX('Lojas Físicas'!A:A))</f>
        <v>88</v>
      </c>
      <c r="C14">
        <f t="shared" ca="1" si="0"/>
        <v>1</v>
      </c>
      <c r="D14" t="s">
        <v>405</v>
      </c>
      <c r="E14" t="s">
        <v>406</v>
      </c>
    </row>
    <row r="15" spans="1:5" x14ac:dyDescent="0.25">
      <c r="A15" t="s">
        <v>407</v>
      </c>
      <c r="B15">
        <f ca="1">RANDBETWEEN(MIN('Lojas Físicas'!A:A),MAX('Lojas Físicas'!A:A))</f>
        <v>31</v>
      </c>
      <c r="C15">
        <f t="shared" ca="1" si="0"/>
        <v>1</v>
      </c>
      <c r="D15" t="s">
        <v>408</v>
      </c>
      <c r="E15" t="s">
        <v>409</v>
      </c>
    </row>
    <row r="16" spans="1:5" x14ac:dyDescent="0.25">
      <c r="A16" t="s">
        <v>410</v>
      </c>
      <c r="B16">
        <f ca="1">RANDBETWEEN(MIN('Lojas Físicas'!A:A),MAX('Lojas Físicas'!A:A))</f>
        <v>125</v>
      </c>
      <c r="C16">
        <f t="shared" ca="1" si="0"/>
        <v>5</v>
      </c>
      <c r="D16" t="s">
        <v>411</v>
      </c>
      <c r="E16" t="s">
        <v>412</v>
      </c>
    </row>
    <row r="17" spans="1:5" x14ac:dyDescent="0.25">
      <c r="A17" t="s">
        <v>413</v>
      </c>
      <c r="B17">
        <f ca="1">RANDBETWEEN(MIN('Lojas Físicas'!A:A),MAX('Lojas Físicas'!A:A))</f>
        <v>107</v>
      </c>
      <c r="C17">
        <f t="shared" ca="1" si="0"/>
        <v>5</v>
      </c>
      <c r="D17" t="s">
        <v>414</v>
      </c>
      <c r="E17" t="s">
        <v>415</v>
      </c>
    </row>
    <row r="18" spans="1:5" x14ac:dyDescent="0.25">
      <c r="A18" t="s">
        <v>416</v>
      </c>
      <c r="B18">
        <f ca="1">RANDBETWEEN(MIN('Lojas Físicas'!A:A),MAX('Lojas Físicas'!A:A))</f>
        <v>172</v>
      </c>
      <c r="C18">
        <f t="shared" ca="1" si="0"/>
        <v>1</v>
      </c>
      <c r="D18" t="s">
        <v>417</v>
      </c>
      <c r="E18" t="s">
        <v>418</v>
      </c>
    </row>
    <row r="19" spans="1:5" x14ac:dyDescent="0.25">
      <c r="A19" t="s">
        <v>419</v>
      </c>
      <c r="B19">
        <f ca="1">RANDBETWEEN(MIN('Lojas Físicas'!A:A),MAX('Lojas Físicas'!A:A))</f>
        <v>40</v>
      </c>
      <c r="C19">
        <f t="shared" ca="1" si="0"/>
        <v>1</v>
      </c>
      <c r="D19" t="s">
        <v>420</v>
      </c>
      <c r="E19" t="s">
        <v>421</v>
      </c>
    </row>
    <row r="20" spans="1:5" x14ac:dyDescent="0.25">
      <c r="A20" t="s">
        <v>422</v>
      </c>
      <c r="B20">
        <f ca="1">RANDBETWEEN(MIN('Lojas Físicas'!A:A),MAX('Lojas Físicas'!A:A))</f>
        <v>81</v>
      </c>
      <c r="C20">
        <f t="shared" ca="1" si="0"/>
        <v>3</v>
      </c>
      <c r="D20" t="s">
        <v>423</v>
      </c>
      <c r="E20" t="s">
        <v>424</v>
      </c>
    </row>
    <row r="21" spans="1:5" x14ac:dyDescent="0.25">
      <c r="A21" t="s">
        <v>425</v>
      </c>
      <c r="B21">
        <f ca="1">RANDBETWEEN(MIN('Lojas Físicas'!A:A),MAX('Lojas Físicas'!A:A))</f>
        <v>145</v>
      </c>
      <c r="C21">
        <f t="shared" ca="1" si="0"/>
        <v>2</v>
      </c>
      <c r="D21" t="s">
        <v>426</v>
      </c>
      <c r="E21" t="s">
        <v>427</v>
      </c>
    </row>
    <row r="22" spans="1:5" x14ac:dyDescent="0.25">
      <c r="A22" t="s">
        <v>428</v>
      </c>
      <c r="B22">
        <f ca="1">RANDBETWEEN(MIN('Lojas Físicas'!A:A),MAX('Lojas Físicas'!A:A))</f>
        <v>55</v>
      </c>
      <c r="C22">
        <f t="shared" ca="1" si="0"/>
        <v>4</v>
      </c>
      <c r="D22" t="s">
        <v>429</v>
      </c>
      <c r="E22" t="s">
        <v>430</v>
      </c>
    </row>
    <row r="23" spans="1:5" x14ac:dyDescent="0.25">
      <c r="A23" t="s">
        <v>431</v>
      </c>
      <c r="B23">
        <f ca="1">RANDBETWEEN(MIN('Lojas Físicas'!A:A),MAX('Lojas Físicas'!A:A))</f>
        <v>146</v>
      </c>
      <c r="C23">
        <f t="shared" ca="1" si="0"/>
        <v>1</v>
      </c>
      <c r="D23" t="s">
        <v>432</v>
      </c>
      <c r="E23" t="s">
        <v>433</v>
      </c>
    </row>
    <row r="24" spans="1:5" x14ac:dyDescent="0.25">
      <c r="A24" t="s">
        <v>434</v>
      </c>
      <c r="B24">
        <f ca="1">RANDBETWEEN(MIN('Lojas Físicas'!A:A),MAX('Lojas Físicas'!A:A))</f>
        <v>30</v>
      </c>
      <c r="C24">
        <f t="shared" ca="1" si="0"/>
        <v>1</v>
      </c>
      <c r="D24" t="s">
        <v>435</v>
      </c>
      <c r="E24" t="s">
        <v>436</v>
      </c>
    </row>
    <row r="25" spans="1:5" x14ac:dyDescent="0.25">
      <c r="A25" t="s">
        <v>437</v>
      </c>
      <c r="B25">
        <f ca="1">RANDBETWEEN(MIN('Lojas Físicas'!A:A),MAX('Lojas Físicas'!A:A))</f>
        <v>157</v>
      </c>
      <c r="C25">
        <f t="shared" ca="1" si="0"/>
        <v>2</v>
      </c>
      <c r="D25" t="s">
        <v>438</v>
      </c>
      <c r="E25" t="s">
        <v>439</v>
      </c>
    </row>
    <row r="26" spans="1:5" x14ac:dyDescent="0.25">
      <c r="A26" t="s">
        <v>440</v>
      </c>
      <c r="B26">
        <f ca="1">RANDBETWEEN(MIN('Lojas Físicas'!A:A),MAX('Lojas Físicas'!A:A))</f>
        <v>54</v>
      </c>
      <c r="C26">
        <f t="shared" ca="1" si="0"/>
        <v>3</v>
      </c>
      <c r="D26" t="s">
        <v>441</v>
      </c>
      <c r="E26" t="s">
        <v>442</v>
      </c>
    </row>
    <row r="27" spans="1:5" x14ac:dyDescent="0.25">
      <c r="A27" t="s">
        <v>443</v>
      </c>
      <c r="B27">
        <f ca="1">RANDBETWEEN(MIN('Lojas Físicas'!A:A),MAX('Lojas Físicas'!A:A))</f>
        <v>21</v>
      </c>
      <c r="C27">
        <f t="shared" ca="1" si="0"/>
        <v>3</v>
      </c>
      <c r="D27" t="s">
        <v>444</v>
      </c>
      <c r="E27" t="s">
        <v>445</v>
      </c>
    </row>
    <row r="28" spans="1:5" x14ac:dyDescent="0.25">
      <c r="A28" t="s">
        <v>446</v>
      </c>
      <c r="B28">
        <f ca="1">RANDBETWEEN(MIN('Lojas Físicas'!A:A),MAX('Lojas Físicas'!A:A))</f>
        <v>87</v>
      </c>
      <c r="C28">
        <f t="shared" ca="1" si="0"/>
        <v>3</v>
      </c>
      <c r="D28" t="s">
        <v>447</v>
      </c>
      <c r="E28" t="s">
        <v>448</v>
      </c>
    </row>
    <row r="29" spans="1:5" x14ac:dyDescent="0.25">
      <c r="A29" t="s">
        <v>449</v>
      </c>
      <c r="B29">
        <f ca="1">RANDBETWEEN(MIN('Lojas Físicas'!A:A),MAX('Lojas Físicas'!A:A))</f>
        <v>14</v>
      </c>
      <c r="C29">
        <f t="shared" ca="1" si="0"/>
        <v>3</v>
      </c>
      <c r="D29" t="s">
        <v>450</v>
      </c>
      <c r="E29" t="s">
        <v>451</v>
      </c>
    </row>
    <row r="30" spans="1:5" x14ac:dyDescent="0.25">
      <c r="A30" t="s">
        <v>452</v>
      </c>
      <c r="B30">
        <f ca="1">RANDBETWEEN(MIN('Lojas Físicas'!A:A),MAX('Lojas Físicas'!A:A))</f>
        <v>156</v>
      </c>
      <c r="C30">
        <f t="shared" ca="1" si="0"/>
        <v>5</v>
      </c>
      <c r="D30" t="s">
        <v>453</v>
      </c>
      <c r="E30" t="s">
        <v>454</v>
      </c>
    </row>
    <row r="31" spans="1:5" x14ac:dyDescent="0.25">
      <c r="A31" t="s">
        <v>455</v>
      </c>
      <c r="B31">
        <f ca="1">RANDBETWEEN(MIN('Lojas Físicas'!A:A),MAX('Lojas Físicas'!A:A))</f>
        <v>87</v>
      </c>
      <c r="C31">
        <f t="shared" ca="1" si="0"/>
        <v>4</v>
      </c>
      <c r="D31" t="s">
        <v>456</v>
      </c>
      <c r="E31" t="s">
        <v>457</v>
      </c>
    </row>
    <row r="32" spans="1:5" x14ac:dyDescent="0.25">
      <c r="A32" t="s">
        <v>458</v>
      </c>
      <c r="B32">
        <f ca="1">RANDBETWEEN(MIN('Lojas Físicas'!A:A),MAX('Lojas Físicas'!A:A))</f>
        <v>146</v>
      </c>
      <c r="C32">
        <f t="shared" ca="1" si="0"/>
        <v>4</v>
      </c>
      <c r="D32" t="s">
        <v>459</v>
      </c>
      <c r="E32" t="s">
        <v>460</v>
      </c>
    </row>
    <row r="33" spans="1:5" x14ac:dyDescent="0.25">
      <c r="A33" t="s">
        <v>461</v>
      </c>
      <c r="B33">
        <f ca="1">RANDBETWEEN(MIN('Lojas Físicas'!A:A),MAX('Lojas Físicas'!A:A))</f>
        <v>20</v>
      </c>
      <c r="C33">
        <f t="shared" ca="1" si="0"/>
        <v>3</v>
      </c>
      <c r="D33" t="s">
        <v>462</v>
      </c>
      <c r="E33" t="s">
        <v>463</v>
      </c>
    </row>
    <row r="34" spans="1:5" x14ac:dyDescent="0.25">
      <c r="A34" t="s">
        <v>464</v>
      </c>
      <c r="B34">
        <f ca="1">RANDBETWEEN(MIN('Lojas Físicas'!A:A),MAX('Lojas Físicas'!A:A))</f>
        <v>33</v>
      </c>
      <c r="C34">
        <f t="shared" ca="1" si="0"/>
        <v>4</v>
      </c>
      <c r="D34" t="s">
        <v>465</v>
      </c>
    </row>
    <row r="35" spans="1:5" x14ac:dyDescent="0.25">
      <c r="A35" t="s">
        <v>466</v>
      </c>
      <c r="B35">
        <f ca="1">RANDBETWEEN(MIN('Lojas Físicas'!A:A),MAX('Lojas Físicas'!A:A))</f>
        <v>14</v>
      </c>
      <c r="C35">
        <f t="shared" ca="1" si="0"/>
        <v>2</v>
      </c>
      <c r="D35" t="s">
        <v>467</v>
      </c>
      <c r="E35" t="s">
        <v>468</v>
      </c>
    </row>
    <row r="36" spans="1:5" x14ac:dyDescent="0.25">
      <c r="A36" t="s">
        <v>469</v>
      </c>
      <c r="B36">
        <f ca="1">RANDBETWEEN(MIN('Lojas Físicas'!A:A),MAX('Lojas Físicas'!A:A))</f>
        <v>97</v>
      </c>
      <c r="C36">
        <f t="shared" ca="1" si="0"/>
        <v>2</v>
      </c>
      <c r="D36" t="s">
        <v>470</v>
      </c>
      <c r="E36" t="s">
        <v>471</v>
      </c>
    </row>
    <row r="37" spans="1:5" x14ac:dyDescent="0.25">
      <c r="A37" t="s">
        <v>472</v>
      </c>
      <c r="B37">
        <f ca="1">RANDBETWEEN(MIN('Lojas Físicas'!A:A),MAX('Lojas Físicas'!A:A))</f>
        <v>174</v>
      </c>
      <c r="C37">
        <f t="shared" ca="1" si="0"/>
        <v>1</v>
      </c>
      <c r="D37" t="s">
        <v>473</v>
      </c>
      <c r="E37" t="s">
        <v>474</v>
      </c>
    </row>
    <row r="38" spans="1:5" x14ac:dyDescent="0.25">
      <c r="A38" t="s">
        <v>475</v>
      </c>
      <c r="B38">
        <f ca="1">RANDBETWEEN(MIN('Lojas Físicas'!A:A),MAX('Lojas Físicas'!A:A))</f>
        <v>131</v>
      </c>
      <c r="C38">
        <f t="shared" ca="1" si="0"/>
        <v>4</v>
      </c>
      <c r="D38" t="s">
        <v>476</v>
      </c>
      <c r="E38" t="s">
        <v>477</v>
      </c>
    </row>
    <row r="39" spans="1:5" x14ac:dyDescent="0.25">
      <c r="A39" t="s">
        <v>478</v>
      </c>
      <c r="B39">
        <f ca="1">RANDBETWEEN(MIN('Lojas Físicas'!A:A),MAX('Lojas Físicas'!A:A))</f>
        <v>145</v>
      </c>
      <c r="C39">
        <f t="shared" ca="1" si="0"/>
        <v>1</v>
      </c>
      <c r="D39" t="s">
        <v>479</v>
      </c>
      <c r="E39" t="s">
        <v>480</v>
      </c>
    </row>
    <row r="40" spans="1:5" x14ac:dyDescent="0.25">
      <c r="A40" t="s">
        <v>481</v>
      </c>
      <c r="B40">
        <f ca="1">RANDBETWEEN(MIN('Lojas Físicas'!A:A),MAX('Lojas Físicas'!A:A))</f>
        <v>16</v>
      </c>
      <c r="C40">
        <f t="shared" ca="1" si="0"/>
        <v>3</v>
      </c>
      <c r="D40" t="s">
        <v>482</v>
      </c>
      <c r="E40" t="s">
        <v>483</v>
      </c>
    </row>
    <row r="41" spans="1:5" x14ac:dyDescent="0.25">
      <c r="A41" t="s">
        <v>484</v>
      </c>
      <c r="B41">
        <f ca="1">RANDBETWEEN(MIN('Lojas Físicas'!A:A),MAX('Lojas Físicas'!A:A))</f>
        <v>63</v>
      </c>
      <c r="C41">
        <f t="shared" ca="1" si="0"/>
        <v>2</v>
      </c>
      <c r="D41" t="s">
        <v>485</v>
      </c>
    </row>
    <row r="42" spans="1:5" x14ac:dyDescent="0.25">
      <c r="A42" t="s">
        <v>486</v>
      </c>
      <c r="B42">
        <f ca="1">RANDBETWEEN(MIN('Lojas Físicas'!A:A),MAX('Lojas Físicas'!A:A))</f>
        <v>38</v>
      </c>
      <c r="C42">
        <f t="shared" ca="1" si="0"/>
        <v>3</v>
      </c>
      <c r="D42" t="s">
        <v>487</v>
      </c>
      <c r="E42" t="s">
        <v>488</v>
      </c>
    </row>
    <row r="43" spans="1:5" x14ac:dyDescent="0.25">
      <c r="A43" t="s">
        <v>489</v>
      </c>
      <c r="B43">
        <f ca="1">RANDBETWEEN(MIN('Lojas Físicas'!A:A),MAX('Lojas Físicas'!A:A))</f>
        <v>121</v>
      </c>
      <c r="C43">
        <f t="shared" ca="1" si="0"/>
        <v>2</v>
      </c>
      <c r="D43" t="s">
        <v>490</v>
      </c>
      <c r="E43" t="s">
        <v>491</v>
      </c>
    </row>
    <row r="44" spans="1:5" x14ac:dyDescent="0.25">
      <c r="A44" t="s">
        <v>492</v>
      </c>
      <c r="B44">
        <f ca="1">RANDBETWEEN(MIN('Lojas Físicas'!A:A),MAX('Lojas Físicas'!A:A))</f>
        <v>54</v>
      </c>
      <c r="C44">
        <f t="shared" ca="1" si="0"/>
        <v>5</v>
      </c>
      <c r="D44" t="s">
        <v>493</v>
      </c>
    </row>
    <row r="45" spans="1:5" x14ac:dyDescent="0.25">
      <c r="A45" t="s">
        <v>494</v>
      </c>
      <c r="B45">
        <f ca="1">RANDBETWEEN(MIN('Lojas Físicas'!A:A),MAX('Lojas Físicas'!A:A))</f>
        <v>10</v>
      </c>
      <c r="C45">
        <f t="shared" ca="1" si="0"/>
        <v>3</v>
      </c>
      <c r="D45" t="s">
        <v>495</v>
      </c>
      <c r="E45" t="s">
        <v>496</v>
      </c>
    </row>
    <row r="46" spans="1:5" x14ac:dyDescent="0.25">
      <c r="A46" t="s">
        <v>497</v>
      </c>
      <c r="B46">
        <f ca="1">RANDBETWEEN(MIN('Lojas Físicas'!A:A),MAX('Lojas Físicas'!A:A))</f>
        <v>97</v>
      </c>
      <c r="C46">
        <f t="shared" ca="1" si="0"/>
        <v>5</v>
      </c>
      <c r="D46" t="s">
        <v>498</v>
      </c>
      <c r="E46" t="s">
        <v>499</v>
      </c>
    </row>
    <row r="47" spans="1:5" x14ac:dyDescent="0.25">
      <c r="A47" t="s">
        <v>500</v>
      </c>
      <c r="B47">
        <f ca="1">RANDBETWEEN(MIN('Lojas Físicas'!A:A),MAX('Lojas Físicas'!A:A))</f>
        <v>82</v>
      </c>
      <c r="C47">
        <f t="shared" ca="1" si="0"/>
        <v>2</v>
      </c>
      <c r="D47" t="s">
        <v>501</v>
      </c>
      <c r="E47" t="s">
        <v>502</v>
      </c>
    </row>
    <row r="48" spans="1:5" x14ac:dyDescent="0.25">
      <c r="A48" t="s">
        <v>503</v>
      </c>
      <c r="B48">
        <f ca="1">RANDBETWEEN(MIN('Lojas Físicas'!A:A),MAX('Lojas Físicas'!A:A))</f>
        <v>150</v>
      </c>
      <c r="C48">
        <f t="shared" ca="1" si="0"/>
        <v>5</v>
      </c>
      <c r="D48" t="s">
        <v>504</v>
      </c>
      <c r="E48" t="s">
        <v>505</v>
      </c>
    </row>
    <row r="49" spans="1:5" x14ac:dyDescent="0.25">
      <c r="A49" t="s">
        <v>506</v>
      </c>
      <c r="B49">
        <f ca="1">RANDBETWEEN(MIN('Lojas Físicas'!A:A),MAX('Lojas Físicas'!A:A))</f>
        <v>19</v>
      </c>
      <c r="C49">
        <f t="shared" ca="1" si="0"/>
        <v>3</v>
      </c>
      <c r="D49" t="s">
        <v>507</v>
      </c>
    </row>
    <row r="50" spans="1:5" x14ac:dyDescent="0.25">
      <c r="A50" t="s">
        <v>508</v>
      </c>
      <c r="B50">
        <f ca="1">RANDBETWEEN(MIN('Lojas Físicas'!A:A),MAX('Lojas Físicas'!A:A))</f>
        <v>101</v>
      </c>
      <c r="C50">
        <f t="shared" ca="1" si="0"/>
        <v>5</v>
      </c>
      <c r="D50" t="s">
        <v>509</v>
      </c>
    </row>
    <row r="51" spans="1:5" x14ac:dyDescent="0.25">
      <c r="A51" t="s">
        <v>510</v>
      </c>
      <c r="B51">
        <f ca="1">RANDBETWEEN(MIN('Lojas Físicas'!A:A),MAX('Lojas Físicas'!A:A))</f>
        <v>90</v>
      </c>
      <c r="C51">
        <f t="shared" ca="1" si="0"/>
        <v>1</v>
      </c>
      <c r="D51" t="s">
        <v>511</v>
      </c>
    </row>
    <row r="52" spans="1:5" x14ac:dyDescent="0.25">
      <c r="A52" t="s">
        <v>512</v>
      </c>
      <c r="B52">
        <f ca="1">RANDBETWEEN(MIN('Lojas Físicas'!A:A),MAX('Lojas Físicas'!A:A))</f>
        <v>80</v>
      </c>
      <c r="C52">
        <f t="shared" ca="1" si="0"/>
        <v>5</v>
      </c>
      <c r="D52" t="s">
        <v>513</v>
      </c>
      <c r="E52" t="s">
        <v>514</v>
      </c>
    </row>
    <row r="53" spans="1:5" x14ac:dyDescent="0.25">
      <c r="A53" t="s">
        <v>515</v>
      </c>
      <c r="B53">
        <f ca="1">RANDBETWEEN(MIN('Lojas Físicas'!A:A),MAX('Lojas Físicas'!A:A))</f>
        <v>105</v>
      </c>
      <c r="C53">
        <f t="shared" ca="1" si="0"/>
        <v>4</v>
      </c>
      <c r="D53" t="s">
        <v>516</v>
      </c>
      <c r="E53" t="s">
        <v>517</v>
      </c>
    </row>
    <row r="54" spans="1:5" x14ac:dyDescent="0.25">
      <c r="A54" t="s">
        <v>518</v>
      </c>
      <c r="B54">
        <f ca="1">RANDBETWEEN(MIN('Lojas Físicas'!A:A),MAX('Lojas Físicas'!A:A))</f>
        <v>175</v>
      </c>
      <c r="C54">
        <f t="shared" ca="1" si="0"/>
        <v>3</v>
      </c>
      <c r="D54" t="s">
        <v>519</v>
      </c>
      <c r="E54" t="s">
        <v>520</v>
      </c>
    </row>
    <row r="55" spans="1:5" x14ac:dyDescent="0.25">
      <c r="A55" t="s">
        <v>521</v>
      </c>
      <c r="B55">
        <f ca="1">RANDBETWEEN(MIN('Lojas Físicas'!A:A),MAX('Lojas Físicas'!A:A))</f>
        <v>53</v>
      </c>
      <c r="C55">
        <f t="shared" ca="1" si="0"/>
        <v>2</v>
      </c>
      <c r="D55" t="s">
        <v>522</v>
      </c>
      <c r="E55" t="s">
        <v>523</v>
      </c>
    </row>
    <row r="56" spans="1:5" x14ac:dyDescent="0.25">
      <c r="A56" t="s">
        <v>524</v>
      </c>
      <c r="B56">
        <f ca="1">RANDBETWEEN(MIN('Lojas Físicas'!A:A),MAX('Lojas Físicas'!A:A))</f>
        <v>148</v>
      </c>
      <c r="C56">
        <f t="shared" ca="1" si="0"/>
        <v>5</v>
      </c>
      <c r="D56" t="s">
        <v>525</v>
      </c>
      <c r="E56" t="s">
        <v>526</v>
      </c>
    </row>
    <row r="57" spans="1:5" x14ac:dyDescent="0.25">
      <c r="A57" t="s">
        <v>527</v>
      </c>
      <c r="B57">
        <f ca="1">RANDBETWEEN(MIN('Lojas Físicas'!A:A),MAX('Lojas Físicas'!A:A))</f>
        <v>114</v>
      </c>
      <c r="C57">
        <f t="shared" ca="1" si="0"/>
        <v>1</v>
      </c>
      <c r="D57" t="s">
        <v>528</v>
      </c>
      <c r="E57" t="s">
        <v>529</v>
      </c>
    </row>
    <row r="58" spans="1:5" x14ac:dyDescent="0.25">
      <c r="A58" t="s">
        <v>530</v>
      </c>
      <c r="B58">
        <f ca="1">RANDBETWEEN(MIN('Lojas Físicas'!A:A),MAX('Lojas Físicas'!A:A))</f>
        <v>89</v>
      </c>
      <c r="C58">
        <f t="shared" ca="1" si="0"/>
        <v>5</v>
      </c>
      <c r="D58" t="s">
        <v>531</v>
      </c>
    </row>
    <row r="59" spans="1:5" x14ac:dyDescent="0.25">
      <c r="A59" t="s">
        <v>532</v>
      </c>
      <c r="B59">
        <f ca="1">RANDBETWEEN(MIN('Lojas Físicas'!A:A),MAX('Lojas Físicas'!A:A))</f>
        <v>137</v>
      </c>
      <c r="C59">
        <f t="shared" ca="1" si="0"/>
        <v>3</v>
      </c>
      <c r="D59" t="s">
        <v>533</v>
      </c>
    </row>
    <row r="60" spans="1:5" x14ac:dyDescent="0.25">
      <c r="A60" t="s">
        <v>534</v>
      </c>
      <c r="B60">
        <f ca="1">RANDBETWEEN(MIN('Lojas Físicas'!A:A),MAX('Lojas Físicas'!A:A))</f>
        <v>20</v>
      </c>
      <c r="C60">
        <f t="shared" ca="1" si="0"/>
        <v>1</v>
      </c>
      <c r="D60" t="s">
        <v>535</v>
      </c>
      <c r="E60" t="s">
        <v>536</v>
      </c>
    </row>
    <row r="61" spans="1:5" x14ac:dyDescent="0.25">
      <c r="A61" t="s">
        <v>537</v>
      </c>
      <c r="B61">
        <f ca="1">RANDBETWEEN(MIN('Lojas Físicas'!A:A),MAX('Lojas Físicas'!A:A))</f>
        <v>170</v>
      </c>
      <c r="C61">
        <f t="shared" ca="1" si="0"/>
        <v>2</v>
      </c>
      <c r="D61" t="s">
        <v>538</v>
      </c>
      <c r="E61" t="s">
        <v>539</v>
      </c>
    </row>
    <row r="62" spans="1:5" x14ac:dyDescent="0.25">
      <c r="A62" t="s">
        <v>540</v>
      </c>
      <c r="B62">
        <f ca="1">RANDBETWEEN(MIN('Lojas Físicas'!A:A),MAX('Lojas Físicas'!A:A))</f>
        <v>152</v>
      </c>
      <c r="C62">
        <f t="shared" ca="1" si="0"/>
        <v>2</v>
      </c>
      <c r="D62" t="s">
        <v>541</v>
      </c>
      <c r="E62" t="s">
        <v>542</v>
      </c>
    </row>
    <row r="63" spans="1:5" x14ac:dyDescent="0.25">
      <c r="A63" t="s">
        <v>543</v>
      </c>
      <c r="B63">
        <f ca="1">RANDBETWEEN(MIN('Lojas Físicas'!A:A),MAX('Lojas Físicas'!A:A))</f>
        <v>115</v>
      </c>
      <c r="C63">
        <f t="shared" ca="1" si="0"/>
        <v>5</v>
      </c>
      <c r="D63" t="s">
        <v>544</v>
      </c>
      <c r="E63" t="s">
        <v>545</v>
      </c>
    </row>
    <row r="64" spans="1:5" x14ac:dyDescent="0.25">
      <c r="A64" t="s">
        <v>546</v>
      </c>
      <c r="B64">
        <f ca="1">RANDBETWEEN(MIN('Lojas Físicas'!A:A),MAX('Lojas Físicas'!A:A))</f>
        <v>158</v>
      </c>
      <c r="C64">
        <f t="shared" ca="1" si="0"/>
        <v>4</v>
      </c>
      <c r="D64" t="s">
        <v>547</v>
      </c>
      <c r="E64" t="s">
        <v>548</v>
      </c>
    </row>
    <row r="65" spans="1:5" x14ac:dyDescent="0.25">
      <c r="A65" t="s">
        <v>549</v>
      </c>
      <c r="B65">
        <f ca="1">RANDBETWEEN(MIN('Lojas Físicas'!A:A),MAX('Lojas Físicas'!A:A))</f>
        <v>122</v>
      </c>
      <c r="C65">
        <f t="shared" ca="1" si="0"/>
        <v>5</v>
      </c>
      <c r="D65" t="s">
        <v>550</v>
      </c>
      <c r="E65" t="s">
        <v>551</v>
      </c>
    </row>
    <row r="66" spans="1:5" x14ac:dyDescent="0.25">
      <c r="A66" t="s">
        <v>552</v>
      </c>
      <c r="B66">
        <f ca="1">RANDBETWEEN(MIN('Lojas Físicas'!A:A),MAX('Lojas Físicas'!A:A))</f>
        <v>99</v>
      </c>
      <c r="C66">
        <f t="shared" ca="1" si="0"/>
        <v>5</v>
      </c>
      <c r="D66" t="s">
        <v>553</v>
      </c>
      <c r="E66" t="s">
        <v>554</v>
      </c>
    </row>
    <row r="67" spans="1:5" x14ac:dyDescent="0.25">
      <c r="A67" t="s">
        <v>555</v>
      </c>
      <c r="B67">
        <f ca="1">RANDBETWEEN(MIN('Lojas Físicas'!A:A),MAX('Lojas Físicas'!A:A))</f>
        <v>12</v>
      </c>
      <c r="C67">
        <f t="shared" ref="C67:C130" ca="1" si="1">RANDBETWEEN(1,5)</f>
        <v>2</v>
      </c>
      <c r="D67" t="s">
        <v>556</v>
      </c>
    </row>
    <row r="68" spans="1:5" x14ac:dyDescent="0.25">
      <c r="A68" t="s">
        <v>557</v>
      </c>
      <c r="B68">
        <f ca="1">RANDBETWEEN(MIN('Lojas Físicas'!A:A),MAX('Lojas Físicas'!A:A))</f>
        <v>153</v>
      </c>
      <c r="C68">
        <f t="shared" ca="1" si="1"/>
        <v>2</v>
      </c>
      <c r="D68" t="s">
        <v>558</v>
      </c>
      <c r="E68" t="s">
        <v>559</v>
      </c>
    </row>
    <row r="69" spans="1:5" x14ac:dyDescent="0.25">
      <c r="A69" t="s">
        <v>560</v>
      </c>
      <c r="B69">
        <f ca="1">RANDBETWEEN(MIN('Lojas Físicas'!A:A),MAX('Lojas Físicas'!A:A))</f>
        <v>27</v>
      </c>
      <c r="C69">
        <f t="shared" ca="1" si="1"/>
        <v>5</v>
      </c>
      <c r="D69" t="s">
        <v>561</v>
      </c>
      <c r="E69" t="s">
        <v>562</v>
      </c>
    </row>
    <row r="70" spans="1:5" x14ac:dyDescent="0.25">
      <c r="A70" t="s">
        <v>563</v>
      </c>
      <c r="B70">
        <f ca="1">RANDBETWEEN(MIN('Lojas Físicas'!A:A),MAX('Lojas Físicas'!A:A))</f>
        <v>143</v>
      </c>
      <c r="C70">
        <f t="shared" ca="1" si="1"/>
        <v>3</v>
      </c>
      <c r="D70" t="s">
        <v>564</v>
      </c>
      <c r="E70" t="s">
        <v>565</v>
      </c>
    </row>
    <row r="71" spans="1:5" x14ac:dyDescent="0.25">
      <c r="A71" t="s">
        <v>566</v>
      </c>
      <c r="B71">
        <f ca="1">RANDBETWEEN(MIN('Lojas Físicas'!A:A),MAX('Lojas Físicas'!A:A))</f>
        <v>52</v>
      </c>
      <c r="C71">
        <f t="shared" ca="1" si="1"/>
        <v>2</v>
      </c>
      <c r="D71" t="s">
        <v>567</v>
      </c>
      <c r="E71" t="s">
        <v>568</v>
      </c>
    </row>
    <row r="72" spans="1:5" x14ac:dyDescent="0.25">
      <c r="A72" t="s">
        <v>569</v>
      </c>
      <c r="B72">
        <f ca="1">RANDBETWEEN(MIN('Lojas Físicas'!A:A),MAX('Lojas Físicas'!A:A))</f>
        <v>89</v>
      </c>
      <c r="C72">
        <f t="shared" ca="1" si="1"/>
        <v>4</v>
      </c>
      <c r="D72" t="s">
        <v>570</v>
      </c>
      <c r="E72" t="s">
        <v>571</v>
      </c>
    </row>
    <row r="73" spans="1:5" x14ac:dyDescent="0.25">
      <c r="A73" t="s">
        <v>572</v>
      </c>
      <c r="B73">
        <f ca="1">RANDBETWEEN(MIN('Lojas Físicas'!A:A),MAX('Lojas Físicas'!A:A))</f>
        <v>80</v>
      </c>
      <c r="C73">
        <f t="shared" ca="1" si="1"/>
        <v>1</v>
      </c>
      <c r="D73" t="s">
        <v>573</v>
      </c>
    </row>
    <row r="74" spans="1:5" x14ac:dyDescent="0.25">
      <c r="A74" t="s">
        <v>574</v>
      </c>
      <c r="B74">
        <f ca="1">RANDBETWEEN(MIN('Lojas Físicas'!A:A),MAX('Lojas Físicas'!A:A))</f>
        <v>133</v>
      </c>
      <c r="C74">
        <f t="shared" ca="1" si="1"/>
        <v>1</v>
      </c>
      <c r="D74" t="s">
        <v>575</v>
      </c>
    </row>
    <row r="75" spans="1:5" x14ac:dyDescent="0.25">
      <c r="A75" t="s">
        <v>576</v>
      </c>
      <c r="B75">
        <f ca="1">RANDBETWEEN(MIN('Lojas Físicas'!A:A),MAX('Lojas Físicas'!A:A))</f>
        <v>101</v>
      </c>
      <c r="C75">
        <f t="shared" ca="1" si="1"/>
        <v>2</v>
      </c>
      <c r="D75" t="s">
        <v>577</v>
      </c>
      <c r="E75" t="s">
        <v>578</v>
      </c>
    </row>
    <row r="76" spans="1:5" x14ac:dyDescent="0.25">
      <c r="A76" t="s">
        <v>579</v>
      </c>
      <c r="B76">
        <f ca="1">RANDBETWEEN(MIN('Lojas Físicas'!A:A),MAX('Lojas Físicas'!A:A))</f>
        <v>85</v>
      </c>
      <c r="C76">
        <f t="shared" ca="1" si="1"/>
        <v>2</v>
      </c>
      <c r="D76" t="s">
        <v>580</v>
      </c>
      <c r="E76" t="s">
        <v>581</v>
      </c>
    </row>
    <row r="77" spans="1:5" x14ac:dyDescent="0.25">
      <c r="A77" t="s">
        <v>582</v>
      </c>
      <c r="B77">
        <f ca="1">RANDBETWEEN(MIN('Lojas Físicas'!A:A),MAX('Lojas Físicas'!A:A))</f>
        <v>174</v>
      </c>
      <c r="C77">
        <f t="shared" ca="1" si="1"/>
        <v>5</v>
      </c>
      <c r="D77" t="s">
        <v>583</v>
      </c>
      <c r="E77" t="s">
        <v>584</v>
      </c>
    </row>
    <row r="78" spans="1:5" x14ac:dyDescent="0.25">
      <c r="A78" t="s">
        <v>585</v>
      </c>
      <c r="B78">
        <f ca="1">RANDBETWEEN(MIN('Lojas Físicas'!A:A),MAX('Lojas Físicas'!A:A))</f>
        <v>86</v>
      </c>
      <c r="C78">
        <f t="shared" ca="1" si="1"/>
        <v>2</v>
      </c>
      <c r="D78" t="s">
        <v>586</v>
      </c>
      <c r="E78" t="s">
        <v>587</v>
      </c>
    </row>
    <row r="79" spans="1:5" x14ac:dyDescent="0.25">
      <c r="A79" t="s">
        <v>588</v>
      </c>
      <c r="B79">
        <f ca="1">RANDBETWEEN(MIN('Lojas Físicas'!A:A),MAX('Lojas Físicas'!A:A))</f>
        <v>133</v>
      </c>
      <c r="C79">
        <f t="shared" ca="1" si="1"/>
        <v>3</v>
      </c>
      <c r="D79" t="s">
        <v>589</v>
      </c>
      <c r="E79" t="s">
        <v>590</v>
      </c>
    </row>
    <row r="80" spans="1:5" x14ac:dyDescent="0.25">
      <c r="A80" t="s">
        <v>591</v>
      </c>
      <c r="B80">
        <f ca="1">RANDBETWEEN(MIN('Lojas Físicas'!A:A),MAX('Lojas Físicas'!A:A))</f>
        <v>129</v>
      </c>
      <c r="C80">
        <f t="shared" ca="1" si="1"/>
        <v>1</v>
      </c>
      <c r="D80" t="s">
        <v>592</v>
      </c>
    </row>
    <row r="81" spans="1:5" x14ac:dyDescent="0.25">
      <c r="A81" t="s">
        <v>593</v>
      </c>
      <c r="B81">
        <f ca="1">RANDBETWEEN(MIN('Lojas Físicas'!A:A),MAX('Lojas Físicas'!A:A))</f>
        <v>160</v>
      </c>
      <c r="C81">
        <f t="shared" ca="1" si="1"/>
        <v>1</v>
      </c>
      <c r="D81" t="s">
        <v>594</v>
      </c>
      <c r="E81" t="s">
        <v>595</v>
      </c>
    </row>
    <row r="82" spans="1:5" x14ac:dyDescent="0.25">
      <c r="A82" t="s">
        <v>596</v>
      </c>
      <c r="B82">
        <f ca="1">RANDBETWEEN(MIN('Lojas Físicas'!A:A),MAX('Lojas Físicas'!A:A))</f>
        <v>82</v>
      </c>
      <c r="C82">
        <f t="shared" ca="1" si="1"/>
        <v>2</v>
      </c>
      <c r="D82" t="s">
        <v>597</v>
      </c>
      <c r="E82" t="s">
        <v>598</v>
      </c>
    </row>
    <row r="83" spans="1:5" x14ac:dyDescent="0.25">
      <c r="A83" t="s">
        <v>599</v>
      </c>
      <c r="B83">
        <f ca="1">RANDBETWEEN(MIN('Lojas Físicas'!A:A),MAX('Lojas Físicas'!A:A))</f>
        <v>47</v>
      </c>
      <c r="C83">
        <f t="shared" ca="1" si="1"/>
        <v>5</v>
      </c>
      <c r="D83" t="s">
        <v>600</v>
      </c>
      <c r="E83" t="s">
        <v>601</v>
      </c>
    </row>
    <row r="84" spans="1:5" x14ac:dyDescent="0.25">
      <c r="A84" t="s">
        <v>602</v>
      </c>
      <c r="B84">
        <f ca="1">RANDBETWEEN(MIN('Lojas Físicas'!A:A),MAX('Lojas Físicas'!A:A))</f>
        <v>54</v>
      </c>
      <c r="C84">
        <f t="shared" ca="1" si="1"/>
        <v>3</v>
      </c>
      <c r="D84" t="s">
        <v>603</v>
      </c>
      <c r="E84" t="s">
        <v>604</v>
      </c>
    </row>
    <row r="85" spans="1:5" x14ac:dyDescent="0.25">
      <c r="A85" t="s">
        <v>605</v>
      </c>
      <c r="B85">
        <f ca="1">RANDBETWEEN(MIN('Lojas Físicas'!A:A),MAX('Lojas Físicas'!A:A))</f>
        <v>117</v>
      </c>
      <c r="C85">
        <f t="shared" ca="1" si="1"/>
        <v>3</v>
      </c>
      <c r="D85" t="s">
        <v>606</v>
      </c>
      <c r="E85" t="s">
        <v>607</v>
      </c>
    </row>
    <row r="86" spans="1:5" x14ac:dyDescent="0.25">
      <c r="A86" t="s">
        <v>608</v>
      </c>
      <c r="B86">
        <f ca="1">RANDBETWEEN(MIN('Lojas Físicas'!A:A),MAX('Lojas Físicas'!A:A))</f>
        <v>12</v>
      </c>
      <c r="C86">
        <f t="shared" ca="1" si="1"/>
        <v>1</v>
      </c>
      <c r="D86" t="s">
        <v>609</v>
      </c>
      <c r="E86" t="s">
        <v>610</v>
      </c>
    </row>
    <row r="87" spans="1:5" x14ac:dyDescent="0.25">
      <c r="A87" t="s">
        <v>611</v>
      </c>
      <c r="B87">
        <f ca="1">RANDBETWEEN(MIN('Lojas Físicas'!A:A),MAX('Lojas Físicas'!A:A))</f>
        <v>76</v>
      </c>
      <c r="C87">
        <f t="shared" ca="1" si="1"/>
        <v>3</v>
      </c>
      <c r="D87" t="s">
        <v>612</v>
      </c>
      <c r="E87" t="s">
        <v>613</v>
      </c>
    </row>
    <row r="88" spans="1:5" x14ac:dyDescent="0.25">
      <c r="A88" t="s">
        <v>614</v>
      </c>
      <c r="B88">
        <f ca="1">RANDBETWEEN(MIN('Lojas Físicas'!A:A),MAX('Lojas Físicas'!A:A))</f>
        <v>29</v>
      </c>
      <c r="C88">
        <f t="shared" ca="1" si="1"/>
        <v>4</v>
      </c>
      <c r="D88" t="s">
        <v>615</v>
      </c>
      <c r="E88" t="s">
        <v>616</v>
      </c>
    </row>
    <row r="89" spans="1:5" x14ac:dyDescent="0.25">
      <c r="A89" t="s">
        <v>617</v>
      </c>
      <c r="B89">
        <f ca="1">RANDBETWEEN(MIN('Lojas Físicas'!A:A),MAX('Lojas Físicas'!A:A))</f>
        <v>62</v>
      </c>
      <c r="C89">
        <f t="shared" ca="1" si="1"/>
        <v>1</v>
      </c>
      <c r="D89" t="s">
        <v>618</v>
      </c>
      <c r="E89" t="s">
        <v>619</v>
      </c>
    </row>
    <row r="90" spans="1:5" x14ac:dyDescent="0.25">
      <c r="A90" t="s">
        <v>620</v>
      </c>
      <c r="B90">
        <f ca="1">RANDBETWEEN(MIN('Lojas Físicas'!A:A),MAX('Lojas Físicas'!A:A))</f>
        <v>11</v>
      </c>
      <c r="C90">
        <f t="shared" ca="1" si="1"/>
        <v>5</v>
      </c>
      <c r="D90" t="s">
        <v>621</v>
      </c>
      <c r="E90" t="s">
        <v>622</v>
      </c>
    </row>
    <row r="91" spans="1:5" x14ac:dyDescent="0.25">
      <c r="A91" t="s">
        <v>623</v>
      </c>
      <c r="B91">
        <f ca="1">RANDBETWEEN(MIN('Lojas Físicas'!A:A),MAX('Lojas Físicas'!A:A))</f>
        <v>95</v>
      </c>
      <c r="C91">
        <f t="shared" ca="1" si="1"/>
        <v>1</v>
      </c>
      <c r="D91" t="s">
        <v>624</v>
      </c>
      <c r="E91" t="s">
        <v>625</v>
      </c>
    </row>
    <row r="92" spans="1:5" x14ac:dyDescent="0.25">
      <c r="A92" t="s">
        <v>626</v>
      </c>
      <c r="B92">
        <f ca="1">RANDBETWEEN(MIN('Lojas Físicas'!A:A),MAX('Lojas Físicas'!A:A))</f>
        <v>1</v>
      </c>
      <c r="C92">
        <f t="shared" ca="1" si="1"/>
        <v>3</v>
      </c>
      <c r="D92" t="s">
        <v>627</v>
      </c>
      <c r="E92" t="s">
        <v>628</v>
      </c>
    </row>
    <row r="93" spans="1:5" x14ac:dyDescent="0.25">
      <c r="A93" t="s">
        <v>629</v>
      </c>
      <c r="B93">
        <f ca="1">RANDBETWEEN(MIN('Lojas Físicas'!A:A),MAX('Lojas Físicas'!A:A))</f>
        <v>39</v>
      </c>
      <c r="C93">
        <f t="shared" ca="1" si="1"/>
        <v>5</v>
      </c>
      <c r="D93" t="s">
        <v>630</v>
      </c>
      <c r="E93" t="s">
        <v>631</v>
      </c>
    </row>
    <row r="94" spans="1:5" x14ac:dyDescent="0.25">
      <c r="A94" t="s">
        <v>632</v>
      </c>
      <c r="B94">
        <f ca="1">RANDBETWEEN(MIN('Lojas Físicas'!A:A),MAX('Lojas Físicas'!A:A))</f>
        <v>23</v>
      </c>
      <c r="C94">
        <f t="shared" ca="1" si="1"/>
        <v>5</v>
      </c>
      <c r="D94" t="s">
        <v>633</v>
      </c>
      <c r="E94" t="s">
        <v>634</v>
      </c>
    </row>
    <row r="95" spans="1:5" x14ac:dyDescent="0.25">
      <c r="A95" t="s">
        <v>635</v>
      </c>
      <c r="B95">
        <f ca="1">RANDBETWEEN(MIN('Lojas Físicas'!A:A),MAX('Lojas Físicas'!A:A))</f>
        <v>11</v>
      </c>
      <c r="C95">
        <f t="shared" ca="1" si="1"/>
        <v>4</v>
      </c>
      <c r="D95" t="s">
        <v>636</v>
      </c>
      <c r="E95" t="s">
        <v>637</v>
      </c>
    </row>
    <row r="96" spans="1:5" x14ac:dyDescent="0.25">
      <c r="A96" t="s">
        <v>638</v>
      </c>
      <c r="B96">
        <f ca="1">RANDBETWEEN(MIN('Lojas Físicas'!A:A),MAX('Lojas Físicas'!A:A))</f>
        <v>135</v>
      </c>
      <c r="C96">
        <f t="shared" ca="1" si="1"/>
        <v>4</v>
      </c>
      <c r="D96" t="s">
        <v>639</v>
      </c>
      <c r="E96" t="s">
        <v>640</v>
      </c>
    </row>
    <row r="97" spans="1:5" x14ac:dyDescent="0.25">
      <c r="A97" t="s">
        <v>641</v>
      </c>
      <c r="B97">
        <f ca="1">RANDBETWEEN(MIN('Lojas Físicas'!A:A),MAX('Lojas Físicas'!A:A))</f>
        <v>8</v>
      </c>
      <c r="C97">
        <f t="shared" ca="1" si="1"/>
        <v>1</v>
      </c>
      <c r="D97" t="s">
        <v>642</v>
      </c>
    </row>
    <row r="98" spans="1:5" x14ac:dyDescent="0.25">
      <c r="A98" t="s">
        <v>643</v>
      </c>
      <c r="B98">
        <f ca="1">RANDBETWEEN(MIN('Lojas Físicas'!A:A),MAX('Lojas Físicas'!A:A))</f>
        <v>20</v>
      </c>
      <c r="C98">
        <f t="shared" ca="1" si="1"/>
        <v>2</v>
      </c>
      <c r="D98" t="s">
        <v>644</v>
      </c>
      <c r="E98" t="s">
        <v>645</v>
      </c>
    </row>
    <row r="99" spans="1:5" x14ac:dyDescent="0.25">
      <c r="A99" t="s">
        <v>646</v>
      </c>
      <c r="B99">
        <f ca="1">RANDBETWEEN(MIN('Lojas Físicas'!A:A),MAX('Lojas Físicas'!A:A))</f>
        <v>13</v>
      </c>
      <c r="C99">
        <f t="shared" ca="1" si="1"/>
        <v>2</v>
      </c>
      <c r="D99" t="s">
        <v>647</v>
      </c>
    </row>
    <row r="100" spans="1:5" x14ac:dyDescent="0.25">
      <c r="A100" t="s">
        <v>648</v>
      </c>
      <c r="B100">
        <f ca="1">RANDBETWEEN(MIN('Lojas Físicas'!A:A),MAX('Lojas Físicas'!A:A))</f>
        <v>106</v>
      </c>
      <c r="C100">
        <f t="shared" ca="1" si="1"/>
        <v>2</v>
      </c>
      <c r="D100" t="s">
        <v>649</v>
      </c>
      <c r="E100" t="s">
        <v>650</v>
      </c>
    </row>
    <row r="101" spans="1:5" x14ac:dyDescent="0.25">
      <c r="A101" t="s">
        <v>651</v>
      </c>
      <c r="B101">
        <f ca="1">RANDBETWEEN(MIN('Lojas Físicas'!A:A),MAX('Lojas Físicas'!A:A))</f>
        <v>16</v>
      </c>
      <c r="C101">
        <f t="shared" ca="1" si="1"/>
        <v>4</v>
      </c>
      <c r="D101" t="s">
        <v>652</v>
      </c>
      <c r="E101" t="s">
        <v>653</v>
      </c>
    </row>
    <row r="102" spans="1:5" x14ac:dyDescent="0.25">
      <c r="A102" t="s">
        <v>654</v>
      </c>
      <c r="B102">
        <f ca="1">RANDBETWEEN(MIN('Lojas Físicas'!A:A),MAX('Lojas Físicas'!A:A))</f>
        <v>166</v>
      </c>
      <c r="C102">
        <f t="shared" ca="1" si="1"/>
        <v>5</v>
      </c>
      <c r="D102" t="s">
        <v>655</v>
      </c>
      <c r="E102" t="s">
        <v>656</v>
      </c>
    </row>
    <row r="103" spans="1:5" x14ac:dyDescent="0.25">
      <c r="A103" t="s">
        <v>657</v>
      </c>
      <c r="B103">
        <f ca="1">RANDBETWEEN(MIN('Lojas Físicas'!A:A),MAX('Lojas Físicas'!A:A))</f>
        <v>76</v>
      </c>
      <c r="C103">
        <f t="shared" ca="1" si="1"/>
        <v>5</v>
      </c>
      <c r="D103" t="s">
        <v>658</v>
      </c>
    </row>
    <row r="104" spans="1:5" x14ac:dyDescent="0.25">
      <c r="A104" t="s">
        <v>659</v>
      </c>
      <c r="B104">
        <f ca="1">RANDBETWEEN(MIN('Lojas Físicas'!A:A),MAX('Lojas Físicas'!A:A))</f>
        <v>4</v>
      </c>
      <c r="C104">
        <f t="shared" ca="1" si="1"/>
        <v>3</v>
      </c>
      <c r="D104" t="s">
        <v>660</v>
      </c>
    </row>
    <row r="105" spans="1:5" x14ac:dyDescent="0.25">
      <c r="A105" t="s">
        <v>661</v>
      </c>
      <c r="B105">
        <f ca="1">RANDBETWEEN(MIN('Lojas Físicas'!A:A),MAX('Lojas Físicas'!A:A))</f>
        <v>177</v>
      </c>
      <c r="C105">
        <f t="shared" ca="1" si="1"/>
        <v>2</v>
      </c>
      <c r="D105" t="s">
        <v>662</v>
      </c>
      <c r="E105" t="s">
        <v>663</v>
      </c>
    </row>
    <row r="106" spans="1:5" x14ac:dyDescent="0.25">
      <c r="A106" t="s">
        <v>664</v>
      </c>
      <c r="B106">
        <f ca="1">RANDBETWEEN(MIN('Lojas Físicas'!A:A),MAX('Lojas Físicas'!A:A))</f>
        <v>35</v>
      </c>
      <c r="C106">
        <f t="shared" ca="1" si="1"/>
        <v>5</v>
      </c>
      <c r="D106" t="s">
        <v>665</v>
      </c>
      <c r="E106" t="s">
        <v>666</v>
      </c>
    </row>
    <row r="107" spans="1:5" x14ac:dyDescent="0.25">
      <c r="A107" t="s">
        <v>667</v>
      </c>
      <c r="B107">
        <f ca="1">RANDBETWEEN(MIN('Lojas Físicas'!A:A),MAX('Lojas Físicas'!A:A))</f>
        <v>120</v>
      </c>
      <c r="C107">
        <f t="shared" ca="1" si="1"/>
        <v>4</v>
      </c>
      <c r="D107" t="s">
        <v>668</v>
      </c>
      <c r="E107" t="s">
        <v>669</v>
      </c>
    </row>
    <row r="108" spans="1:5" x14ac:dyDescent="0.25">
      <c r="A108" t="s">
        <v>670</v>
      </c>
      <c r="B108">
        <f ca="1">RANDBETWEEN(MIN('Lojas Físicas'!A:A),MAX('Lojas Físicas'!A:A))</f>
        <v>30</v>
      </c>
      <c r="C108">
        <f t="shared" ca="1" si="1"/>
        <v>2</v>
      </c>
      <c r="D108" t="s">
        <v>671</v>
      </c>
      <c r="E108" t="s">
        <v>672</v>
      </c>
    </row>
    <row r="109" spans="1:5" x14ac:dyDescent="0.25">
      <c r="A109" t="s">
        <v>673</v>
      </c>
      <c r="B109">
        <f ca="1">RANDBETWEEN(MIN('Lojas Físicas'!A:A),MAX('Lojas Físicas'!A:A))</f>
        <v>37</v>
      </c>
      <c r="C109">
        <f t="shared" ca="1" si="1"/>
        <v>3</v>
      </c>
      <c r="D109" t="s">
        <v>674</v>
      </c>
      <c r="E109" t="s">
        <v>675</v>
      </c>
    </row>
    <row r="110" spans="1:5" x14ac:dyDescent="0.25">
      <c r="A110" t="s">
        <v>676</v>
      </c>
      <c r="B110">
        <f ca="1">RANDBETWEEN(MIN('Lojas Físicas'!A:A),MAX('Lojas Físicas'!A:A))</f>
        <v>163</v>
      </c>
      <c r="C110">
        <f t="shared" ca="1" si="1"/>
        <v>4</v>
      </c>
      <c r="D110" t="s">
        <v>677</v>
      </c>
      <c r="E110" t="s">
        <v>678</v>
      </c>
    </row>
    <row r="111" spans="1:5" x14ac:dyDescent="0.25">
      <c r="A111" t="s">
        <v>679</v>
      </c>
      <c r="B111">
        <f ca="1">RANDBETWEEN(MIN('Lojas Físicas'!A:A),MAX('Lojas Físicas'!A:A))</f>
        <v>139</v>
      </c>
      <c r="C111">
        <f t="shared" ca="1" si="1"/>
        <v>2</v>
      </c>
      <c r="D111" t="s">
        <v>680</v>
      </c>
      <c r="E111" t="s">
        <v>681</v>
      </c>
    </row>
    <row r="112" spans="1:5" x14ac:dyDescent="0.25">
      <c r="A112" t="s">
        <v>682</v>
      </c>
      <c r="B112">
        <f ca="1">RANDBETWEEN(MIN('Lojas Físicas'!A:A),MAX('Lojas Físicas'!A:A))</f>
        <v>1</v>
      </c>
      <c r="C112">
        <f t="shared" ca="1" si="1"/>
        <v>5</v>
      </c>
      <c r="D112" t="s">
        <v>683</v>
      </c>
    </row>
    <row r="113" spans="1:5" x14ac:dyDescent="0.25">
      <c r="A113" t="s">
        <v>684</v>
      </c>
      <c r="B113">
        <f ca="1">RANDBETWEEN(MIN('Lojas Físicas'!A:A),MAX('Lojas Físicas'!A:A))</f>
        <v>13</v>
      </c>
      <c r="C113">
        <f t="shared" ca="1" si="1"/>
        <v>4</v>
      </c>
      <c r="D113" t="s">
        <v>685</v>
      </c>
      <c r="E113" t="s">
        <v>686</v>
      </c>
    </row>
    <row r="114" spans="1:5" x14ac:dyDescent="0.25">
      <c r="A114" t="s">
        <v>687</v>
      </c>
      <c r="B114">
        <f ca="1">RANDBETWEEN(MIN('Lojas Físicas'!A:A),MAX('Lojas Físicas'!A:A))</f>
        <v>161</v>
      </c>
      <c r="C114">
        <f t="shared" ca="1" si="1"/>
        <v>2</v>
      </c>
      <c r="D114" t="s">
        <v>688</v>
      </c>
      <c r="E114" t="s">
        <v>689</v>
      </c>
    </row>
    <row r="115" spans="1:5" x14ac:dyDescent="0.25">
      <c r="A115" t="s">
        <v>690</v>
      </c>
      <c r="B115">
        <f ca="1">RANDBETWEEN(MIN('Lojas Físicas'!A:A),MAX('Lojas Físicas'!A:A))</f>
        <v>88</v>
      </c>
      <c r="C115">
        <f t="shared" ca="1" si="1"/>
        <v>3</v>
      </c>
      <c r="D115" t="s">
        <v>691</v>
      </c>
      <c r="E115" t="s">
        <v>692</v>
      </c>
    </row>
    <row r="116" spans="1:5" x14ac:dyDescent="0.25">
      <c r="A116" t="s">
        <v>693</v>
      </c>
      <c r="B116">
        <f ca="1">RANDBETWEEN(MIN('Lojas Físicas'!A:A),MAX('Lojas Físicas'!A:A))</f>
        <v>114</v>
      </c>
      <c r="C116">
        <f t="shared" ca="1" si="1"/>
        <v>3</v>
      </c>
      <c r="D116" t="s">
        <v>694</v>
      </c>
      <c r="E116" t="s">
        <v>695</v>
      </c>
    </row>
    <row r="117" spans="1:5" x14ac:dyDescent="0.25">
      <c r="A117" t="s">
        <v>696</v>
      </c>
      <c r="B117">
        <f ca="1">RANDBETWEEN(MIN('Lojas Físicas'!A:A),MAX('Lojas Físicas'!A:A))</f>
        <v>117</v>
      </c>
      <c r="C117">
        <f t="shared" ca="1" si="1"/>
        <v>2</v>
      </c>
      <c r="D117" t="s">
        <v>697</v>
      </c>
      <c r="E117" t="s">
        <v>698</v>
      </c>
    </row>
    <row r="118" spans="1:5" x14ac:dyDescent="0.25">
      <c r="A118" t="s">
        <v>699</v>
      </c>
      <c r="B118">
        <f ca="1">RANDBETWEEN(MIN('Lojas Físicas'!A:A),MAX('Lojas Físicas'!A:A))</f>
        <v>61</v>
      </c>
      <c r="C118">
        <f t="shared" ca="1" si="1"/>
        <v>1</v>
      </c>
      <c r="D118" t="s">
        <v>700</v>
      </c>
      <c r="E118" t="s">
        <v>701</v>
      </c>
    </row>
    <row r="119" spans="1:5" x14ac:dyDescent="0.25">
      <c r="A119" t="s">
        <v>702</v>
      </c>
      <c r="B119">
        <f ca="1">RANDBETWEEN(MIN('Lojas Físicas'!A:A),MAX('Lojas Físicas'!A:A))</f>
        <v>79</v>
      </c>
      <c r="C119">
        <f t="shared" ca="1" si="1"/>
        <v>2</v>
      </c>
      <c r="D119" t="s">
        <v>703</v>
      </c>
      <c r="E119" t="s">
        <v>704</v>
      </c>
    </row>
    <row r="120" spans="1:5" x14ac:dyDescent="0.25">
      <c r="A120" t="s">
        <v>705</v>
      </c>
      <c r="B120">
        <f ca="1">RANDBETWEEN(MIN('Lojas Físicas'!A:A),MAX('Lojas Físicas'!A:A))</f>
        <v>155</v>
      </c>
      <c r="C120">
        <f t="shared" ca="1" si="1"/>
        <v>1</v>
      </c>
      <c r="D120" t="s">
        <v>706</v>
      </c>
      <c r="E120" t="s">
        <v>707</v>
      </c>
    </row>
    <row r="121" spans="1:5" x14ac:dyDescent="0.25">
      <c r="A121" t="s">
        <v>708</v>
      </c>
      <c r="B121">
        <f ca="1">RANDBETWEEN(MIN('Lojas Físicas'!A:A),MAX('Lojas Físicas'!A:A))</f>
        <v>167</v>
      </c>
      <c r="C121">
        <f t="shared" ca="1" si="1"/>
        <v>4</v>
      </c>
      <c r="D121" t="s">
        <v>709</v>
      </c>
      <c r="E121" t="s">
        <v>710</v>
      </c>
    </row>
    <row r="122" spans="1:5" x14ac:dyDescent="0.25">
      <c r="A122" t="s">
        <v>711</v>
      </c>
      <c r="B122">
        <f ca="1">RANDBETWEEN(MIN('Lojas Físicas'!A:A),MAX('Lojas Físicas'!A:A))</f>
        <v>28</v>
      </c>
      <c r="C122">
        <f t="shared" ca="1" si="1"/>
        <v>3</v>
      </c>
      <c r="D122" t="s">
        <v>712</v>
      </c>
      <c r="E122" t="s">
        <v>713</v>
      </c>
    </row>
    <row r="123" spans="1:5" x14ac:dyDescent="0.25">
      <c r="A123" t="s">
        <v>714</v>
      </c>
      <c r="B123">
        <f ca="1">RANDBETWEEN(MIN('Lojas Físicas'!A:A),MAX('Lojas Físicas'!A:A))</f>
        <v>21</v>
      </c>
      <c r="C123">
        <f t="shared" ca="1" si="1"/>
        <v>3</v>
      </c>
      <c r="D123" t="s">
        <v>715</v>
      </c>
    </row>
    <row r="124" spans="1:5" x14ac:dyDescent="0.25">
      <c r="A124" t="s">
        <v>716</v>
      </c>
      <c r="B124">
        <f ca="1">RANDBETWEEN(MIN('Lojas Físicas'!A:A),MAX('Lojas Físicas'!A:A))</f>
        <v>165</v>
      </c>
      <c r="C124">
        <f t="shared" ca="1" si="1"/>
        <v>1</v>
      </c>
      <c r="D124" t="s">
        <v>717</v>
      </c>
      <c r="E124" t="s">
        <v>718</v>
      </c>
    </row>
    <row r="125" spans="1:5" x14ac:dyDescent="0.25">
      <c r="A125" t="s">
        <v>719</v>
      </c>
      <c r="B125">
        <f ca="1">RANDBETWEEN(MIN('Lojas Físicas'!A:A),MAX('Lojas Físicas'!A:A))</f>
        <v>40</v>
      </c>
      <c r="C125">
        <f t="shared" ca="1" si="1"/>
        <v>5</v>
      </c>
      <c r="D125" t="s">
        <v>720</v>
      </c>
      <c r="E125" t="s">
        <v>721</v>
      </c>
    </row>
    <row r="126" spans="1:5" x14ac:dyDescent="0.25">
      <c r="A126" t="s">
        <v>722</v>
      </c>
      <c r="B126">
        <f ca="1">RANDBETWEEN(MIN('Lojas Físicas'!A:A),MAX('Lojas Físicas'!A:A))</f>
        <v>29</v>
      </c>
      <c r="C126">
        <f t="shared" ca="1" si="1"/>
        <v>2</v>
      </c>
      <c r="D126" t="s">
        <v>723</v>
      </c>
      <c r="E126" t="s">
        <v>724</v>
      </c>
    </row>
    <row r="127" spans="1:5" x14ac:dyDescent="0.25">
      <c r="A127" t="s">
        <v>725</v>
      </c>
      <c r="B127">
        <f ca="1">RANDBETWEEN(MIN('Lojas Físicas'!A:A),MAX('Lojas Físicas'!A:A))</f>
        <v>30</v>
      </c>
      <c r="C127">
        <f t="shared" ca="1" si="1"/>
        <v>4</v>
      </c>
      <c r="D127" t="s">
        <v>706</v>
      </c>
      <c r="E127" t="s">
        <v>726</v>
      </c>
    </row>
    <row r="128" spans="1:5" x14ac:dyDescent="0.25">
      <c r="A128" t="s">
        <v>727</v>
      </c>
      <c r="B128">
        <f ca="1">RANDBETWEEN(MIN('Lojas Físicas'!A:A),MAX('Lojas Físicas'!A:A))</f>
        <v>4</v>
      </c>
      <c r="C128">
        <f t="shared" ca="1" si="1"/>
        <v>2</v>
      </c>
      <c r="D128" t="s">
        <v>728</v>
      </c>
      <c r="E128" t="s">
        <v>729</v>
      </c>
    </row>
    <row r="129" spans="1:5" x14ac:dyDescent="0.25">
      <c r="A129" t="s">
        <v>730</v>
      </c>
      <c r="B129">
        <f ca="1">RANDBETWEEN(MIN('Lojas Físicas'!A:A),MAX('Lojas Físicas'!A:A))</f>
        <v>13</v>
      </c>
      <c r="C129">
        <f t="shared" ca="1" si="1"/>
        <v>1</v>
      </c>
      <c r="D129" t="s">
        <v>731</v>
      </c>
      <c r="E129" t="s">
        <v>732</v>
      </c>
    </row>
    <row r="130" spans="1:5" x14ac:dyDescent="0.25">
      <c r="A130" t="s">
        <v>733</v>
      </c>
      <c r="B130">
        <f ca="1">RANDBETWEEN(MIN('Lojas Físicas'!A:A),MAX('Lojas Físicas'!A:A))</f>
        <v>26</v>
      </c>
      <c r="C130">
        <f t="shared" ca="1" si="1"/>
        <v>5</v>
      </c>
      <c r="D130" t="s">
        <v>734</v>
      </c>
      <c r="E130" t="s">
        <v>735</v>
      </c>
    </row>
    <row r="131" spans="1:5" x14ac:dyDescent="0.25">
      <c r="A131" t="s">
        <v>736</v>
      </c>
      <c r="B131">
        <f ca="1">RANDBETWEEN(MIN('Lojas Físicas'!A:A),MAX('Lojas Físicas'!A:A))</f>
        <v>123</v>
      </c>
      <c r="C131">
        <f t="shared" ref="C131:C194" ca="1" si="2">RANDBETWEEN(1,5)</f>
        <v>5</v>
      </c>
      <c r="D131" t="s">
        <v>737</v>
      </c>
      <c r="E131" t="s">
        <v>738</v>
      </c>
    </row>
    <row r="132" spans="1:5" x14ac:dyDescent="0.25">
      <c r="A132" t="s">
        <v>739</v>
      </c>
      <c r="B132">
        <f ca="1">RANDBETWEEN(MIN('Lojas Físicas'!A:A),MAX('Lojas Físicas'!A:A))</f>
        <v>82</v>
      </c>
      <c r="C132">
        <f t="shared" ca="1" si="2"/>
        <v>1</v>
      </c>
      <c r="D132" t="s">
        <v>740</v>
      </c>
      <c r="E132" t="s">
        <v>741</v>
      </c>
    </row>
    <row r="133" spans="1:5" x14ac:dyDescent="0.25">
      <c r="A133" t="s">
        <v>742</v>
      </c>
      <c r="B133">
        <f ca="1">RANDBETWEEN(MIN('Lojas Físicas'!A:A),MAX('Lojas Físicas'!A:A))</f>
        <v>156</v>
      </c>
      <c r="C133">
        <f t="shared" ca="1" si="2"/>
        <v>2</v>
      </c>
      <c r="D133" t="s">
        <v>740</v>
      </c>
      <c r="E133" t="s">
        <v>743</v>
      </c>
    </row>
    <row r="134" spans="1:5" x14ac:dyDescent="0.25">
      <c r="A134" t="s">
        <v>744</v>
      </c>
      <c r="B134">
        <f ca="1">RANDBETWEEN(MIN('Lojas Físicas'!A:A),MAX('Lojas Físicas'!A:A))</f>
        <v>36</v>
      </c>
      <c r="C134">
        <f t="shared" ca="1" si="2"/>
        <v>3</v>
      </c>
      <c r="D134" t="s">
        <v>740</v>
      </c>
      <c r="E134" t="s">
        <v>745</v>
      </c>
    </row>
    <row r="135" spans="1:5" x14ac:dyDescent="0.25">
      <c r="A135" t="s">
        <v>746</v>
      </c>
      <c r="B135">
        <f ca="1">RANDBETWEEN(MIN('Lojas Físicas'!A:A),MAX('Lojas Físicas'!A:A))</f>
        <v>17</v>
      </c>
      <c r="C135">
        <f t="shared" ca="1" si="2"/>
        <v>5</v>
      </c>
      <c r="D135" t="s">
        <v>737</v>
      </c>
      <c r="E135" t="s">
        <v>747</v>
      </c>
    </row>
    <row r="136" spans="1:5" x14ac:dyDescent="0.25">
      <c r="A136" t="s">
        <v>748</v>
      </c>
      <c r="B136">
        <f ca="1">RANDBETWEEN(MIN('Lojas Físicas'!A:A),MAX('Lojas Físicas'!A:A))</f>
        <v>125</v>
      </c>
      <c r="C136">
        <f t="shared" ca="1" si="2"/>
        <v>2</v>
      </c>
      <c r="D136" t="s">
        <v>749</v>
      </c>
      <c r="E136" t="s">
        <v>750</v>
      </c>
    </row>
    <row r="137" spans="1:5" x14ac:dyDescent="0.25">
      <c r="A137" t="s">
        <v>751</v>
      </c>
      <c r="B137">
        <f ca="1">RANDBETWEEN(MIN('Lojas Físicas'!A:A),MAX('Lojas Físicas'!A:A))</f>
        <v>182</v>
      </c>
      <c r="C137">
        <f t="shared" ca="1" si="2"/>
        <v>5</v>
      </c>
      <c r="D137" t="s">
        <v>752</v>
      </c>
      <c r="E137" t="s">
        <v>753</v>
      </c>
    </row>
    <row r="138" spans="1:5" x14ac:dyDescent="0.25">
      <c r="A138" t="s">
        <v>754</v>
      </c>
      <c r="B138">
        <f ca="1">RANDBETWEEN(MIN('Lojas Físicas'!A:A),MAX('Lojas Físicas'!A:A))</f>
        <v>166</v>
      </c>
      <c r="C138">
        <f t="shared" ca="1" si="2"/>
        <v>3</v>
      </c>
      <c r="D138" t="s">
        <v>755</v>
      </c>
      <c r="E138" t="s">
        <v>756</v>
      </c>
    </row>
    <row r="139" spans="1:5" x14ac:dyDescent="0.25">
      <c r="A139" t="s">
        <v>757</v>
      </c>
      <c r="B139">
        <f ca="1">RANDBETWEEN(MIN('Lojas Físicas'!A:A),MAX('Lojas Físicas'!A:A))</f>
        <v>23</v>
      </c>
      <c r="C139">
        <f t="shared" ca="1" si="2"/>
        <v>2</v>
      </c>
      <c r="D139" t="s">
        <v>758</v>
      </c>
      <c r="E139" t="s">
        <v>759</v>
      </c>
    </row>
    <row r="140" spans="1:5" x14ac:dyDescent="0.25">
      <c r="A140" t="s">
        <v>760</v>
      </c>
      <c r="B140">
        <f ca="1">RANDBETWEEN(MIN('Lojas Físicas'!A:A),MAX('Lojas Físicas'!A:A))</f>
        <v>85</v>
      </c>
      <c r="C140">
        <f t="shared" ca="1" si="2"/>
        <v>2</v>
      </c>
      <c r="D140" t="s">
        <v>706</v>
      </c>
      <c r="E140" t="s">
        <v>761</v>
      </c>
    </row>
    <row r="141" spans="1:5" x14ac:dyDescent="0.25">
      <c r="A141" t="s">
        <v>762</v>
      </c>
      <c r="B141">
        <f ca="1">RANDBETWEEN(MIN('Lojas Físicas'!A:A),MAX('Lojas Físicas'!A:A))</f>
        <v>156</v>
      </c>
      <c r="C141">
        <f t="shared" ca="1" si="2"/>
        <v>5</v>
      </c>
      <c r="D141" t="s">
        <v>706</v>
      </c>
      <c r="E141" t="s">
        <v>763</v>
      </c>
    </row>
    <row r="142" spans="1:5" x14ac:dyDescent="0.25">
      <c r="A142" t="s">
        <v>764</v>
      </c>
      <c r="B142">
        <f ca="1">RANDBETWEEN(MIN('Lojas Físicas'!A:A),MAX('Lojas Físicas'!A:A))</f>
        <v>143</v>
      </c>
      <c r="C142">
        <f t="shared" ca="1" si="2"/>
        <v>3</v>
      </c>
      <c r="D142" t="s">
        <v>765</v>
      </c>
      <c r="E142" t="s">
        <v>766</v>
      </c>
    </row>
    <row r="143" spans="1:5" x14ac:dyDescent="0.25">
      <c r="A143" t="s">
        <v>767</v>
      </c>
      <c r="B143">
        <f ca="1">RANDBETWEEN(MIN('Lojas Físicas'!A:A),MAX('Lojas Físicas'!A:A))</f>
        <v>39</v>
      </c>
      <c r="C143">
        <f t="shared" ca="1" si="2"/>
        <v>3</v>
      </c>
      <c r="D143" t="s">
        <v>758</v>
      </c>
      <c r="E143" t="s">
        <v>768</v>
      </c>
    </row>
    <row r="144" spans="1:5" x14ac:dyDescent="0.25">
      <c r="A144" t="s">
        <v>769</v>
      </c>
      <c r="B144">
        <f ca="1">RANDBETWEEN(MIN('Lojas Físicas'!A:A),MAX('Lojas Físicas'!A:A))</f>
        <v>130</v>
      </c>
      <c r="C144">
        <f t="shared" ca="1" si="2"/>
        <v>4</v>
      </c>
      <c r="D144" t="s">
        <v>770</v>
      </c>
      <c r="E144" t="s">
        <v>771</v>
      </c>
    </row>
    <row r="145" spans="1:5" x14ac:dyDescent="0.25">
      <c r="A145" t="s">
        <v>772</v>
      </c>
      <c r="B145">
        <f ca="1">RANDBETWEEN(MIN('Lojas Físicas'!A:A),MAX('Lojas Físicas'!A:A))</f>
        <v>18</v>
      </c>
      <c r="C145">
        <f t="shared" ca="1" si="2"/>
        <v>2</v>
      </c>
      <c r="D145" t="s">
        <v>758</v>
      </c>
      <c r="E145" t="s">
        <v>773</v>
      </c>
    </row>
    <row r="146" spans="1:5" x14ac:dyDescent="0.25">
      <c r="A146" t="s">
        <v>774</v>
      </c>
      <c r="B146">
        <f ca="1">RANDBETWEEN(MIN('Lojas Físicas'!A:A),MAX('Lojas Físicas'!A:A))</f>
        <v>176</v>
      </c>
      <c r="C146">
        <f t="shared" ca="1" si="2"/>
        <v>4</v>
      </c>
      <c r="D146" t="s">
        <v>775</v>
      </c>
      <c r="E146" t="s">
        <v>776</v>
      </c>
    </row>
    <row r="147" spans="1:5" x14ac:dyDescent="0.25">
      <c r="A147" t="s">
        <v>777</v>
      </c>
      <c r="B147">
        <f ca="1">RANDBETWEEN(MIN('Lojas Físicas'!A:A),MAX('Lojas Físicas'!A:A))</f>
        <v>8</v>
      </c>
      <c r="C147">
        <f t="shared" ca="1" si="2"/>
        <v>3</v>
      </c>
      <c r="D147" t="s">
        <v>778</v>
      </c>
      <c r="E147" t="s">
        <v>779</v>
      </c>
    </row>
    <row r="148" spans="1:5" x14ac:dyDescent="0.25">
      <c r="A148" t="s">
        <v>780</v>
      </c>
      <c r="B148">
        <f ca="1">RANDBETWEEN(MIN('Lojas Físicas'!A:A),MAX('Lojas Físicas'!A:A))</f>
        <v>169</v>
      </c>
      <c r="C148">
        <f t="shared" ca="1" si="2"/>
        <v>5</v>
      </c>
      <c r="D148" t="s">
        <v>781</v>
      </c>
      <c r="E148" t="s">
        <v>782</v>
      </c>
    </row>
    <row r="149" spans="1:5" x14ac:dyDescent="0.25">
      <c r="A149" t="s">
        <v>783</v>
      </c>
      <c r="B149">
        <f ca="1">RANDBETWEEN(MIN('Lojas Físicas'!A:A),MAX('Lojas Físicas'!A:A))</f>
        <v>136</v>
      </c>
      <c r="C149">
        <f t="shared" ca="1" si="2"/>
        <v>4</v>
      </c>
      <c r="D149" t="s">
        <v>784</v>
      </c>
      <c r="E149" t="s">
        <v>785</v>
      </c>
    </row>
    <row r="150" spans="1:5" x14ac:dyDescent="0.25">
      <c r="A150" t="s">
        <v>786</v>
      </c>
      <c r="B150">
        <f ca="1">RANDBETWEEN(MIN('Lojas Físicas'!A:A),MAX('Lojas Físicas'!A:A))</f>
        <v>14</v>
      </c>
      <c r="C150">
        <f t="shared" ca="1" si="2"/>
        <v>4</v>
      </c>
      <c r="D150" t="s">
        <v>787</v>
      </c>
      <c r="E150" t="s">
        <v>788</v>
      </c>
    </row>
    <row r="151" spans="1:5" x14ac:dyDescent="0.25">
      <c r="A151" t="s">
        <v>789</v>
      </c>
      <c r="B151">
        <f ca="1">RANDBETWEEN(MIN('Lojas Físicas'!A:A),MAX('Lojas Físicas'!A:A))</f>
        <v>40</v>
      </c>
      <c r="C151">
        <f t="shared" ca="1" si="2"/>
        <v>2</v>
      </c>
      <c r="D151" t="s">
        <v>790</v>
      </c>
      <c r="E151" t="s">
        <v>791</v>
      </c>
    </row>
    <row r="152" spans="1:5" x14ac:dyDescent="0.25">
      <c r="A152" t="s">
        <v>792</v>
      </c>
      <c r="B152">
        <f ca="1">RANDBETWEEN(MIN('Lojas Físicas'!A:A),MAX('Lojas Físicas'!A:A))</f>
        <v>79</v>
      </c>
      <c r="C152">
        <f t="shared" ca="1" si="2"/>
        <v>4</v>
      </c>
      <c r="D152" t="s">
        <v>793</v>
      </c>
      <c r="E152" t="s">
        <v>794</v>
      </c>
    </row>
    <row r="153" spans="1:5" x14ac:dyDescent="0.25">
      <c r="A153" t="s">
        <v>795</v>
      </c>
      <c r="B153">
        <f ca="1">RANDBETWEEN(MIN('Lojas Físicas'!A:A),MAX('Lojas Físicas'!A:A))</f>
        <v>103</v>
      </c>
      <c r="C153">
        <f t="shared" ca="1" si="2"/>
        <v>2</v>
      </c>
      <c r="D153" t="s">
        <v>796</v>
      </c>
      <c r="E153" t="s">
        <v>797</v>
      </c>
    </row>
    <row r="154" spans="1:5" x14ac:dyDescent="0.25">
      <c r="A154" t="s">
        <v>798</v>
      </c>
      <c r="B154">
        <f ca="1">RANDBETWEEN(MIN('Lojas Físicas'!A:A),MAX('Lojas Físicas'!A:A))</f>
        <v>96</v>
      </c>
      <c r="C154">
        <f t="shared" ca="1" si="2"/>
        <v>3</v>
      </c>
      <c r="D154" t="s">
        <v>799</v>
      </c>
      <c r="E154" t="s">
        <v>800</v>
      </c>
    </row>
    <row r="155" spans="1:5" x14ac:dyDescent="0.25">
      <c r="A155" t="s">
        <v>801</v>
      </c>
      <c r="B155">
        <f ca="1">RANDBETWEEN(MIN('Lojas Físicas'!A:A),MAX('Lojas Físicas'!A:A))</f>
        <v>13</v>
      </c>
      <c r="C155">
        <f t="shared" ca="1" si="2"/>
        <v>1</v>
      </c>
      <c r="D155" t="s">
        <v>802</v>
      </c>
      <c r="E155" t="s">
        <v>803</v>
      </c>
    </row>
    <row r="156" spans="1:5" x14ac:dyDescent="0.25">
      <c r="A156" t="s">
        <v>804</v>
      </c>
      <c r="B156">
        <f ca="1">RANDBETWEEN(MIN('Lojas Físicas'!A:A),MAX('Lojas Físicas'!A:A))</f>
        <v>9</v>
      </c>
      <c r="C156">
        <f t="shared" ca="1" si="2"/>
        <v>2</v>
      </c>
      <c r="D156" t="s">
        <v>805</v>
      </c>
      <c r="E156" t="s">
        <v>806</v>
      </c>
    </row>
    <row r="157" spans="1:5" x14ac:dyDescent="0.25">
      <c r="A157" t="s">
        <v>807</v>
      </c>
      <c r="B157">
        <f ca="1">RANDBETWEEN(MIN('Lojas Físicas'!A:A),MAX('Lojas Físicas'!A:A))</f>
        <v>54</v>
      </c>
      <c r="C157">
        <f t="shared" ca="1" si="2"/>
        <v>5</v>
      </c>
      <c r="D157" t="s">
        <v>808</v>
      </c>
      <c r="E157" t="s">
        <v>809</v>
      </c>
    </row>
    <row r="158" spans="1:5" x14ac:dyDescent="0.25">
      <c r="A158" t="s">
        <v>810</v>
      </c>
      <c r="B158">
        <f ca="1">RANDBETWEEN(MIN('Lojas Físicas'!A:A),MAX('Lojas Físicas'!A:A))</f>
        <v>146</v>
      </c>
      <c r="C158">
        <f t="shared" ca="1" si="2"/>
        <v>1</v>
      </c>
      <c r="D158" t="s">
        <v>796</v>
      </c>
      <c r="E158" t="s">
        <v>811</v>
      </c>
    </row>
    <row r="159" spans="1:5" x14ac:dyDescent="0.25">
      <c r="A159" t="s">
        <v>812</v>
      </c>
      <c r="B159">
        <f ca="1">RANDBETWEEN(MIN('Lojas Físicas'!A:A),MAX('Lojas Físicas'!A:A))</f>
        <v>112</v>
      </c>
      <c r="C159">
        <f t="shared" ca="1" si="2"/>
        <v>3</v>
      </c>
      <c r="D159" t="s">
        <v>712</v>
      </c>
      <c r="E159" t="s">
        <v>813</v>
      </c>
    </row>
    <row r="160" spans="1:5" x14ac:dyDescent="0.25">
      <c r="A160" t="s">
        <v>814</v>
      </c>
      <c r="B160">
        <f ca="1">RANDBETWEEN(MIN('Lojas Físicas'!A:A),MAX('Lojas Físicas'!A:A))</f>
        <v>24</v>
      </c>
      <c r="C160">
        <f t="shared" ca="1" si="2"/>
        <v>4</v>
      </c>
      <c r="D160" t="s">
        <v>815</v>
      </c>
      <c r="E160" t="s">
        <v>816</v>
      </c>
    </row>
    <row r="161" spans="1:5" x14ac:dyDescent="0.25">
      <c r="A161" t="s">
        <v>817</v>
      </c>
      <c r="B161">
        <f ca="1">RANDBETWEEN(MIN('Lojas Físicas'!A:A),MAX('Lojas Físicas'!A:A))</f>
        <v>2</v>
      </c>
      <c r="C161">
        <f t="shared" ca="1" si="2"/>
        <v>3</v>
      </c>
      <c r="D161" t="s">
        <v>818</v>
      </c>
      <c r="E161" t="s">
        <v>819</v>
      </c>
    </row>
    <row r="162" spans="1:5" x14ac:dyDescent="0.25">
      <c r="A162" t="s">
        <v>820</v>
      </c>
      <c r="B162">
        <f ca="1">RANDBETWEEN(MIN('Lojas Físicas'!A:A),MAX('Lojas Físicas'!A:A))</f>
        <v>132</v>
      </c>
      <c r="C162">
        <f t="shared" ca="1" si="2"/>
        <v>3</v>
      </c>
      <c r="D162" t="s">
        <v>821</v>
      </c>
      <c r="E162" t="s">
        <v>822</v>
      </c>
    </row>
    <row r="163" spans="1:5" x14ac:dyDescent="0.25">
      <c r="A163" t="s">
        <v>823</v>
      </c>
      <c r="B163">
        <f ca="1">RANDBETWEEN(MIN('Lojas Físicas'!A:A),MAX('Lojas Físicas'!A:A))</f>
        <v>77</v>
      </c>
      <c r="C163">
        <f t="shared" ca="1" si="2"/>
        <v>4</v>
      </c>
    </row>
    <row r="164" spans="1:5" x14ac:dyDescent="0.25">
      <c r="A164" t="s">
        <v>824</v>
      </c>
      <c r="B164">
        <f ca="1">RANDBETWEEN(MIN('Lojas Físicas'!A:A),MAX('Lojas Físicas'!A:A))</f>
        <v>182</v>
      </c>
      <c r="C164">
        <f t="shared" ca="1" si="2"/>
        <v>3</v>
      </c>
    </row>
    <row r="165" spans="1:5" x14ac:dyDescent="0.25">
      <c r="A165" t="s">
        <v>825</v>
      </c>
      <c r="B165">
        <f ca="1">RANDBETWEEN(MIN('Lojas Físicas'!A:A),MAX('Lojas Físicas'!A:A))</f>
        <v>144</v>
      </c>
      <c r="C165">
        <f t="shared" ca="1" si="2"/>
        <v>2</v>
      </c>
    </row>
    <row r="166" spans="1:5" x14ac:dyDescent="0.25">
      <c r="A166" t="s">
        <v>826</v>
      </c>
      <c r="B166">
        <f ca="1">RANDBETWEEN(MIN('Lojas Físicas'!A:A),MAX('Lojas Físicas'!A:A))</f>
        <v>17</v>
      </c>
      <c r="C166">
        <f t="shared" ca="1" si="2"/>
        <v>2</v>
      </c>
    </row>
    <row r="167" spans="1:5" x14ac:dyDescent="0.25">
      <c r="A167" t="s">
        <v>827</v>
      </c>
      <c r="B167">
        <f ca="1">RANDBETWEEN(MIN('Lojas Físicas'!A:A),MAX('Lojas Físicas'!A:A))</f>
        <v>153</v>
      </c>
      <c r="C167">
        <f t="shared" ca="1" si="2"/>
        <v>5</v>
      </c>
      <c r="E167" t="s">
        <v>828</v>
      </c>
    </row>
    <row r="168" spans="1:5" x14ac:dyDescent="0.25">
      <c r="A168" t="s">
        <v>829</v>
      </c>
      <c r="B168">
        <f ca="1">RANDBETWEEN(MIN('Lojas Físicas'!A:A),MAX('Lojas Físicas'!A:A))</f>
        <v>88</v>
      </c>
      <c r="C168">
        <f t="shared" ca="1" si="2"/>
        <v>3</v>
      </c>
    </row>
    <row r="169" spans="1:5" x14ac:dyDescent="0.25">
      <c r="A169" t="s">
        <v>830</v>
      </c>
      <c r="B169">
        <f ca="1">RANDBETWEEN(MIN('Lojas Físicas'!A:A),MAX('Lojas Físicas'!A:A))</f>
        <v>154</v>
      </c>
      <c r="C169">
        <f t="shared" ca="1" si="2"/>
        <v>1</v>
      </c>
    </row>
    <row r="170" spans="1:5" x14ac:dyDescent="0.25">
      <c r="A170" t="s">
        <v>831</v>
      </c>
      <c r="B170">
        <f ca="1">RANDBETWEEN(MIN('Lojas Físicas'!A:A),MAX('Lojas Físicas'!A:A))</f>
        <v>31</v>
      </c>
      <c r="C170">
        <f t="shared" ca="1" si="2"/>
        <v>2</v>
      </c>
    </row>
    <row r="171" spans="1:5" x14ac:dyDescent="0.25">
      <c r="A171" t="s">
        <v>832</v>
      </c>
      <c r="B171">
        <f ca="1">RANDBETWEEN(MIN('Lojas Físicas'!A:A),MAX('Lojas Físicas'!A:A))</f>
        <v>26</v>
      </c>
      <c r="C171">
        <f t="shared" ca="1" si="2"/>
        <v>5</v>
      </c>
    </row>
    <row r="172" spans="1:5" x14ac:dyDescent="0.25">
      <c r="A172" t="s">
        <v>833</v>
      </c>
      <c r="B172">
        <f ca="1">RANDBETWEEN(MIN('Lojas Físicas'!A:A),MAX('Lojas Físicas'!A:A))</f>
        <v>147</v>
      </c>
      <c r="C172">
        <f t="shared" ca="1" si="2"/>
        <v>2</v>
      </c>
    </row>
    <row r="173" spans="1:5" x14ac:dyDescent="0.25">
      <c r="A173" t="s">
        <v>834</v>
      </c>
      <c r="B173">
        <f ca="1">RANDBETWEEN(MIN('Lojas Físicas'!A:A),MAX('Lojas Físicas'!A:A))</f>
        <v>170</v>
      </c>
      <c r="C173">
        <f t="shared" ca="1" si="2"/>
        <v>1</v>
      </c>
    </row>
    <row r="174" spans="1:5" x14ac:dyDescent="0.25">
      <c r="A174" t="s">
        <v>835</v>
      </c>
      <c r="B174">
        <f ca="1">RANDBETWEEN(MIN('Lojas Físicas'!A:A),MAX('Lojas Físicas'!A:A))</f>
        <v>46</v>
      </c>
      <c r="C174">
        <f t="shared" ca="1" si="2"/>
        <v>2</v>
      </c>
    </row>
    <row r="175" spans="1:5" x14ac:dyDescent="0.25">
      <c r="A175" t="s">
        <v>836</v>
      </c>
      <c r="B175">
        <f ca="1">RANDBETWEEN(MIN('Lojas Físicas'!A:A),MAX('Lojas Físicas'!A:A))</f>
        <v>106</v>
      </c>
      <c r="C175">
        <f t="shared" ca="1" si="2"/>
        <v>2</v>
      </c>
    </row>
    <row r="176" spans="1:5" x14ac:dyDescent="0.25">
      <c r="A176" t="s">
        <v>837</v>
      </c>
      <c r="B176">
        <f ca="1">RANDBETWEEN(MIN('Lojas Físicas'!A:A),MAX('Lojas Físicas'!A:A))</f>
        <v>170</v>
      </c>
      <c r="C176">
        <f t="shared" ca="1" si="2"/>
        <v>3</v>
      </c>
    </row>
    <row r="177" spans="1:5" x14ac:dyDescent="0.25">
      <c r="A177" t="s">
        <v>838</v>
      </c>
      <c r="B177">
        <f ca="1">RANDBETWEEN(MIN('Lojas Físicas'!A:A),MAX('Lojas Físicas'!A:A))</f>
        <v>140</v>
      </c>
      <c r="C177">
        <f t="shared" ca="1" si="2"/>
        <v>3</v>
      </c>
    </row>
    <row r="178" spans="1:5" x14ac:dyDescent="0.25">
      <c r="A178" t="s">
        <v>839</v>
      </c>
      <c r="B178">
        <f ca="1">RANDBETWEEN(MIN('Lojas Físicas'!A:A),MAX('Lojas Físicas'!A:A))</f>
        <v>48</v>
      </c>
      <c r="C178">
        <f t="shared" ca="1" si="2"/>
        <v>5</v>
      </c>
    </row>
    <row r="179" spans="1:5" x14ac:dyDescent="0.25">
      <c r="A179" t="s">
        <v>840</v>
      </c>
      <c r="B179">
        <f ca="1">RANDBETWEEN(MIN('Lojas Físicas'!A:A),MAX('Lojas Físicas'!A:A))</f>
        <v>105</v>
      </c>
      <c r="C179">
        <f t="shared" ca="1" si="2"/>
        <v>1</v>
      </c>
    </row>
    <row r="180" spans="1:5" x14ac:dyDescent="0.25">
      <c r="A180" t="s">
        <v>841</v>
      </c>
      <c r="B180">
        <f ca="1">RANDBETWEEN(MIN('Lojas Físicas'!A:A),MAX('Lojas Físicas'!A:A))</f>
        <v>61</v>
      </c>
      <c r="C180">
        <f t="shared" ca="1" si="2"/>
        <v>5</v>
      </c>
    </row>
    <row r="181" spans="1:5" x14ac:dyDescent="0.25">
      <c r="A181" t="s">
        <v>842</v>
      </c>
      <c r="B181">
        <f ca="1">RANDBETWEEN(MIN('Lojas Físicas'!A:A),MAX('Lojas Físicas'!A:A))</f>
        <v>98</v>
      </c>
      <c r="C181">
        <f t="shared" ca="1" si="2"/>
        <v>3</v>
      </c>
    </row>
    <row r="182" spans="1:5" x14ac:dyDescent="0.25">
      <c r="A182" t="s">
        <v>843</v>
      </c>
      <c r="B182">
        <f ca="1">RANDBETWEEN(MIN('Lojas Físicas'!A:A),MAX('Lojas Físicas'!A:A))</f>
        <v>29</v>
      </c>
      <c r="C182">
        <f t="shared" ca="1" si="2"/>
        <v>2</v>
      </c>
    </row>
    <row r="183" spans="1:5" x14ac:dyDescent="0.25">
      <c r="A183" t="s">
        <v>844</v>
      </c>
      <c r="B183">
        <f ca="1">RANDBETWEEN(MIN('Lojas Físicas'!A:A),MAX('Lojas Físicas'!A:A))</f>
        <v>17</v>
      </c>
      <c r="C183">
        <f t="shared" ca="1" si="2"/>
        <v>3</v>
      </c>
    </row>
    <row r="184" spans="1:5" x14ac:dyDescent="0.25">
      <c r="A184" t="s">
        <v>845</v>
      </c>
      <c r="B184">
        <f ca="1">RANDBETWEEN(MIN('Lojas Físicas'!A:A),MAX('Lojas Físicas'!A:A))</f>
        <v>131</v>
      </c>
      <c r="C184">
        <f t="shared" ca="1" si="2"/>
        <v>1</v>
      </c>
    </row>
    <row r="185" spans="1:5" x14ac:dyDescent="0.25">
      <c r="A185" t="s">
        <v>846</v>
      </c>
      <c r="B185">
        <f ca="1">RANDBETWEEN(MIN('Lojas Físicas'!A:A),MAX('Lojas Físicas'!A:A))</f>
        <v>54</v>
      </c>
      <c r="C185">
        <f t="shared" ca="1" si="2"/>
        <v>5</v>
      </c>
    </row>
    <row r="186" spans="1:5" x14ac:dyDescent="0.25">
      <c r="A186" t="s">
        <v>847</v>
      </c>
      <c r="B186">
        <f ca="1">RANDBETWEEN(MIN('Lojas Físicas'!A:A),MAX('Lojas Físicas'!A:A))</f>
        <v>159</v>
      </c>
      <c r="C186">
        <f t="shared" ca="1" si="2"/>
        <v>3</v>
      </c>
    </row>
    <row r="187" spans="1:5" x14ac:dyDescent="0.25">
      <c r="A187" t="s">
        <v>848</v>
      </c>
      <c r="B187">
        <f ca="1">RANDBETWEEN(MIN('Lojas Físicas'!A:A),MAX('Lojas Físicas'!A:A))</f>
        <v>125</v>
      </c>
      <c r="C187">
        <f t="shared" ca="1" si="2"/>
        <v>3</v>
      </c>
    </row>
    <row r="188" spans="1:5" x14ac:dyDescent="0.25">
      <c r="A188" t="s">
        <v>849</v>
      </c>
      <c r="B188">
        <f ca="1">RANDBETWEEN(MIN('Lojas Físicas'!A:A),MAX('Lojas Físicas'!A:A))</f>
        <v>74</v>
      </c>
      <c r="C188">
        <f t="shared" ca="1" si="2"/>
        <v>3</v>
      </c>
    </row>
    <row r="189" spans="1:5" x14ac:dyDescent="0.25">
      <c r="A189" t="s">
        <v>850</v>
      </c>
      <c r="B189">
        <f ca="1">RANDBETWEEN(MIN('Lojas Físicas'!A:A),MAX('Lojas Físicas'!A:A))</f>
        <v>96</v>
      </c>
      <c r="C189">
        <f t="shared" ca="1" si="2"/>
        <v>1</v>
      </c>
    </row>
    <row r="190" spans="1:5" x14ac:dyDescent="0.25">
      <c r="A190" t="s">
        <v>851</v>
      </c>
      <c r="B190">
        <f ca="1">RANDBETWEEN(MIN('Lojas Físicas'!A:A),MAX('Lojas Físicas'!A:A))</f>
        <v>68</v>
      </c>
      <c r="C190">
        <f t="shared" ca="1" si="2"/>
        <v>3</v>
      </c>
    </row>
    <row r="191" spans="1:5" x14ac:dyDescent="0.25">
      <c r="A191" t="s">
        <v>852</v>
      </c>
      <c r="B191">
        <f ca="1">RANDBETWEEN(MIN('Lojas Físicas'!A:A),MAX('Lojas Físicas'!A:A))</f>
        <v>9</v>
      </c>
      <c r="C191">
        <f t="shared" ca="1" si="2"/>
        <v>4</v>
      </c>
      <c r="E191" t="s">
        <v>853</v>
      </c>
    </row>
    <row r="192" spans="1:5" x14ac:dyDescent="0.25">
      <c r="A192" t="s">
        <v>854</v>
      </c>
      <c r="B192">
        <f ca="1">RANDBETWEEN(MIN('Lojas Físicas'!A:A),MAX('Lojas Físicas'!A:A))</f>
        <v>81</v>
      </c>
      <c r="C192">
        <f t="shared" ca="1" si="2"/>
        <v>2</v>
      </c>
    </row>
    <row r="193" spans="1:3" x14ac:dyDescent="0.25">
      <c r="A193" t="s">
        <v>855</v>
      </c>
      <c r="B193">
        <f ca="1">RANDBETWEEN(MIN('Lojas Físicas'!A:A),MAX('Lojas Físicas'!A:A))</f>
        <v>9</v>
      </c>
      <c r="C193">
        <f t="shared" ca="1" si="2"/>
        <v>5</v>
      </c>
    </row>
    <row r="194" spans="1:3" x14ac:dyDescent="0.25">
      <c r="A194" t="s">
        <v>856</v>
      </c>
      <c r="B194">
        <f ca="1">RANDBETWEEN(MIN('Lojas Físicas'!A:A),MAX('Lojas Físicas'!A:A))</f>
        <v>72</v>
      </c>
      <c r="C194">
        <f t="shared" ca="1" si="2"/>
        <v>1</v>
      </c>
    </row>
    <row r="195" spans="1:3" x14ac:dyDescent="0.25">
      <c r="A195" t="s">
        <v>857</v>
      </c>
      <c r="B195">
        <f ca="1">RANDBETWEEN(MIN('Lojas Físicas'!A:A),MAX('Lojas Físicas'!A:A))</f>
        <v>74</v>
      </c>
      <c r="C195">
        <f t="shared" ref="C195:C258" ca="1" si="3">RANDBETWEEN(1,5)</f>
        <v>5</v>
      </c>
    </row>
    <row r="196" spans="1:3" x14ac:dyDescent="0.25">
      <c r="A196" t="s">
        <v>858</v>
      </c>
      <c r="B196">
        <f ca="1">RANDBETWEEN(MIN('Lojas Físicas'!A:A),MAX('Lojas Físicas'!A:A))</f>
        <v>74</v>
      </c>
      <c r="C196">
        <f t="shared" ca="1" si="3"/>
        <v>3</v>
      </c>
    </row>
    <row r="197" spans="1:3" x14ac:dyDescent="0.25">
      <c r="A197" t="s">
        <v>859</v>
      </c>
      <c r="B197">
        <f ca="1">RANDBETWEEN(MIN('Lojas Físicas'!A:A),MAX('Lojas Físicas'!A:A))</f>
        <v>167</v>
      </c>
      <c r="C197">
        <f t="shared" ca="1" si="3"/>
        <v>1</v>
      </c>
    </row>
    <row r="198" spans="1:3" x14ac:dyDescent="0.25">
      <c r="A198" t="s">
        <v>860</v>
      </c>
      <c r="B198">
        <f ca="1">RANDBETWEEN(MIN('Lojas Físicas'!A:A),MAX('Lojas Físicas'!A:A))</f>
        <v>179</v>
      </c>
      <c r="C198">
        <f t="shared" ca="1" si="3"/>
        <v>3</v>
      </c>
    </row>
    <row r="199" spans="1:3" x14ac:dyDescent="0.25">
      <c r="A199" t="s">
        <v>861</v>
      </c>
      <c r="B199">
        <f ca="1">RANDBETWEEN(MIN('Lojas Físicas'!A:A),MAX('Lojas Físicas'!A:A))</f>
        <v>179</v>
      </c>
      <c r="C199">
        <f t="shared" ca="1" si="3"/>
        <v>4</v>
      </c>
    </row>
    <row r="200" spans="1:3" x14ac:dyDescent="0.25">
      <c r="A200" t="s">
        <v>862</v>
      </c>
      <c r="B200">
        <f ca="1">RANDBETWEEN(MIN('Lojas Físicas'!A:A),MAX('Lojas Físicas'!A:A))</f>
        <v>151</v>
      </c>
      <c r="C200">
        <f t="shared" ca="1" si="3"/>
        <v>2</v>
      </c>
    </row>
    <row r="201" spans="1:3" x14ac:dyDescent="0.25">
      <c r="A201" t="s">
        <v>863</v>
      </c>
      <c r="B201">
        <f ca="1">RANDBETWEEN(MIN('Lojas Físicas'!A:A),MAX('Lojas Físicas'!A:A))</f>
        <v>29</v>
      </c>
      <c r="C201">
        <f t="shared" ca="1" si="3"/>
        <v>3</v>
      </c>
    </row>
    <row r="202" spans="1:3" x14ac:dyDescent="0.25">
      <c r="A202" t="s">
        <v>864</v>
      </c>
      <c r="B202">
        <f ca="1">RANDBETWEEN(MIN('Lojas Físicas'!A:A),MAX('Lojas Físicas'!A:A))</f>
        <v>115</v>
      </c>
      <c r="C202">
        <f t="shared" ca="1" si="3"/>
        <v>5</v>
      </c>
    </row>
    <row r="203" spans="1:3" x14ac:dyDescent="0.25">
      <c r="A203" t="s">
        <v>865</v>
      </c>
      <c r="B203">
        <f ca="1">RANDBETWEEN(MIN('Lojas Físicas'!A:A),MAX('Lojas Físicas'!A:A))</f>
        <v>61</v>
      </c>
      <c r="C203">
        <f t="shared" ca="1" si="3"/>
        <v>5</v>
      </c>
    </row>
    <row r="204" spans="1:3" x14ac:dyDescent="0.25">
      <c r="A204" t="s">
        <v>866</v>
      </c>
      <c r="B204">
        <f ca="1">RANDBETWEEN(MIN('Lojas Físicas'!A:A),MAX('Lojas Físicas'!A:A))</f>
        <v>97</v>
      </c>
      <c r="C204">
        <f t="shared" ca="1" si="3"/>
        <v>4</v>
      </c>
    </row>
    <row r="205" spans="1:3" x14ac:dyDescent="0.25">
      <c r="A205" t="s">
        <v>867</v>
      </c>
      <c r="B205">
        <f ca="1">RANDBETWEEN(MIN('Lojas Físicas'!A:A),MAX('Lojas Físicas'!A:A))</f>
        <v>131</v>
      </c>
      <c r="C205">
        <f t="shared" ca="1" si="3"/>
        <v>1</v>
      </c>
    </row>
    <row r="206" spans="1:3" x14ac:dyDescent="0.25">
      <c r="A206" t="s">
        <v>868</v>
      </c>
      <c r="B206">
        <f ca="1">RANDBETWEEN(MIN('Lojas Físicas'!A:A),MAX('Lojas Físicas'!A:A))</f>
        <v>148</v>
      </c>
      <c r="C206">
        <f t="shared" ca="1" si="3"/>
        <v>1</v>
      </c>
    </row>
    <row r="207" spans="1:3" x14ac:dyDescent="0.25">
      <c r="A207" t="s">
        <v>869</v>
      </c>
      <c r="B207">
        <f ca="1">RANDBETWEEN(MIN('Lojas Físicas'!A:A),MAX('Lojas Físicas'!A:A))</f>
        <v>102</v>
      </c>
      <c r="C207">
        <f t="shared" ca="1" si="3"/>
        <v>3</v>
      </c>
    </row>
    <row r="208" spans="1:3" x14ac:dyDescent="0.25">
      <c r="A208" t="s">
        <v>870</v>
      </c>
      <c r="B208">
        <f ca="1">RANDBETWEEN(MIN('Lojas Físicas'!A:A),MAX('Lojas Físicas'!A:A))</f>
        <v>43</v>
      </c>
      <c r="C208">
        <f t="shared" ca="1" si="3"/>
        <v>5</v>
      </c>
    </row>
    <row r="209" spans="1:5" x14ac:dyDescent="0.25">
      <c r="A209" t="s">
        <v>871</v>
      </c>
      <c r="B209">
        <f ca="1">RANDBETWEEN(MIN('Lojas Físicas'!A:A),MAX('Lojas Físicas'!A:A))</f>
        <v>81</v>
      </c>
      <c r="C209">
        <f t="shared" ca="1" si="3"/>
        <v>1</v>
      </c>
    </row>
    <row r="210" spans="1:5" x14ac:dyDescent="0.25">
      <c r="A210" t="s">
        <v>872</v>
      </c>
      <c r="B210">
        <f ca="1">RANDBETWEEN(MIN('Lojas Físicas'!A:A),MAX('Lojas Físicas'!A:A))</f>
        <v>16</v>
      </c>
      <c r="C210">
        <f t="shared" ca="1" si="3"/>
        <v>4</v>
      </c>
    </row>
    <row r="211" spans="1:5" x14ac:dyDescent="0.25">
      <c r="A211" t="s">
        <v>873</v>
      </c>
      <c r="B211">
        <f ca="1">RANDBETWEEN(MIN('Lojas Físicas'!A:A),MAX('Lojas Físicas'!A:A))</f>
        <v>129</v>
      </c>
      <c r="C211">
        <f t="shared" ca="1" si="3"/>
        <v>5</v>
      </c>
    </row>
    <row r="212" spans="1:5" x14ac:dyDescent="0.25">
      <c r="A212" t="s">
        <v>874</v>
      </c>
      <c r="B212">
        <f ca="1">RANDBETWEEN(MIN('Lojas Físicas'!A:A),MAX('Lojas Físicas'!A:A))</f>
        <v>135</v>
      </c>
      <c r="C212">
        <f t="shared" ca="1" si="3"/>
        <v>5</v>
      </c>
    </row>
    <row r="213" spans="1:5" x14ac:dyDescent="0.25">
      <c r="A213" t="s">
        <v>875</v>
      </c>
      <c r="B213">
        <f ca="1">RANDBETWEEN(MIN('Lojas Físicas'!A:A),MAX('Lojas Físicas'!A:A))</f>
        <v>9</v>
      </c>
      <c r="C213">
        <f t="shared" ca="1" si="3"/>
        <v>1</v>
      </c>
    </row>
    <row r="214" spans="1:5" x14ac:dyDescent="0.25">
      <c r="A214" t="s">
        <v>876</v>
      </c>
      <c r="B214">
        <f ca="1">RANDBETWEEN(MIN('Lojas Físicas'!A:A),MAX('Lojas Físicas'!A:A))</f>
        <v>55</v>
      </c>
      <c r="C214">
        <f t="shared" ca="1" si="3"/>
        <v>2</v>
      </c>
    </row>
    <row r="215" spans="1:5" x14ac:dyDescent="0.25">
      <c r="A215" t="s">
        <v>877</v>
      </c>
      <c r="B215">
        <f ca="1">RANDBETWEEN(MIN('Lojas Físicas'!A:A),MAX('Lojas Físicas'!A:A))</f>
        <v>130</v>
      </c>
      <c r="C215">
        <f t="shared" ca="1" si="3"/>
        <v>1</v>
      </c>
      <c r="E215" t="s">
        <v>878</v>
      </c>
    </row>
    <row r="216" spans="1:5" x14ac:dyDescent="0.25">
      <c r="A216" t="s">
        <v>879</v>
      </c>
      <c r="B216">
        <f ca="1">RANDBETWEEN(MIN('Lojas Físicas'!A:A),MAX('Lojas Físicas'!A:A))</f>
        <v>140</v>
      </c>
      <c r="C216">
        <f t="shared" ca="1" si="3"/>
        <v>4</v>
      </c>
      <c r="E216" t="s">
        <v>880</v>
      </c>
    </row>
    <row r="217" spans="1:5" x14ac:dyDescent="0.25">
      <c r="A217" t="s">
        <v>881</v>
      </c>
      <c r="B217">
        <f ca="1">RANDBETWEEN(MIN('Lojas Físicas'!A:A),MAX('Lojas Físicas'!A:A))</f>
        <v>151</v>
      </c>
      <c r="C217">
        <f t="shared" ca="1" si="3"/>
        <v>3</v>
      </c>
    </row>
    <row r="218" spans="1:5" x14ac:dyDescent="0.25">
      <c r="A218" t="s">
        <v>882</v>
      </c>
      <c r="B218">
        <f ca="1">RANDBETWEEN(MIN('Lojas Físicas'!A:A),MAX('Lojas Físicas'!A:A))</f>
        <v>160</v>
      </c>
      <c r="C218">
        <f t="shared" ca="1" si="3"/>
        <v>5</v>
      </c>
    </row>
    <row r="219" spans="1:5" x14ac:dyDescent="0.25">
      <c r="A219" t="s">
        <v>883</v>
      </c>
      <c r="B219">
        <f ca="1">RANDBETWEEN(MIN('Lojas Físicas'!A:A),MAX('Lojas Físicas'!A:A))</f>
        <v>50</v>
      </c>
      <c r="C219">
        <f t="shared" ca="1" si="3"/>
        <v>4</v>
      </c>
    </row>
    <row r="220" spans="1:5" x14ac:dyDescent="0.25">
      <c r="A220" t="s">
        <v>884</v>
      </c>
      <c r="B220">
        <f ca="1">RANDBETWEEN(MIN('Lojas Físicas'!A:A),MAX('Lojas Físicas'!A:A))</f>
        <v>172</v>
      </c>
      <c r="C220">
        <f t="shared" ca="1" si="3"/>
        <v>2</v>
      </c>
    </row>
    <row r="221" spans="1:5" x14ac:dyDescent="0.25">
      <c r="A221" t="s">
        <v>885</v>
      </c>
      <c r="B221">
        <f ca="1">RANDBETWEEN(MIN('Lojas Físicas'!A:A),MAX('Lojas Físicas'!A:A))</f>
        <v>100</v>
      </c>
      <c r="C221">
        <f t="shared" ca="1" si="3"/>
        <v>1</v>
      </c>
    </row>
    <row r="222" spans="1:5" x14ac:dyDescent="0.25">
      <c r="A222" t="s">
        <v>886</v>
      </c>
      <c r="B222">
        <f ca="1">RANDBETWEEN(MIN('Lojas Físicas'!A:A),MAX('Lojas Físicas'!A:A))</f>
        <v>23</v>
      </c>
      <c r="C222">
        <f t="shared" ca="1" si="3"/>
        <v>1</v>
      </c>
    </row>
    <row r="223" spans="1:5" x14ac:dyDescent="0.25">
      <c r="A223" t="s">
        <v>887</v>
      </c>
      <c r="B223">
        <f ca="1">RANDBETWEEN(MIN('Lojas Físicas'!A:A),MAX('Lojas Físicas'!A:A))</f>
        <v>132</v>
      </c>
      <c r="C223">
        <f t="shared" ca="1" si="3"/>
        <v>3</v>
      </c>
    </row>
    <row r="224" spans="1:5" x14ac:dyDescent="0.25">
      <c r="A224" t="s">
        <v>888</v>
      </c>
      <c r="B224">
        <f ca="1">RANDBETWEEN(MIN('Lojas Físicas'!A:A),MAX('Lojas Físicas'!A:A))</f>
        <v>171</v>
      </c>
      <c r="C224">
        <f t="shared" ca="1" si="3"/>
        <v>5</v>
      </c>
    </row>
    <row r="225" spans="1:3" x14ac:dyDescent="0.25">
      <c r="A225" t="s">
        <v>889</v>
      </c>
      <c r="B225">
        <f ca="1">RANDBETWEEN(MIN('Lojas Físicas'!A:A),MAX('Lojas Físicas'!A:A))</f>
        <v>138</v>
      </c>
      <c r="C225">
        <f t="shared" ca="1" si="3"/>
        <v>1</v>
      </c>
    </row>
    <row r="226" spans="1:3" x14ac:dyDescent="0.25">
      <c r="A226" t="s">
        <v>890</v>
      </c>
      <c r="B226">
        <f ca="1">RANDBETWEEN(MIN('Lojas Físicas'!A:A),MAX('Lojas Físicas'!A:A))</f>
        <v>91</v>
      </c>
      <c r="C226">
        <f t="shared" ca="1" si="3"/>
        <v>2</v>
      </c>
    </row>
    <row r="227" spans="1:3" x14ac:dyDescent="0.25">
      <c r="A227" t="s">
        <v>891</v>
      </c>
      <c r="B227">
        <f ca="1">RANDBETWEEN(MIN('Lojas Físicas'!A:A),MAX('Lojas Físicas'!A:A))</f>
        <v>8</v>
      </c>
      <c r="C227">
        <f t="shared" ca="1" si="3"/>
        <v>1</v>
      </c>
    </row>
    <row r="228" spans="1:3" x14ac:dyDescent="0.25">
      <c r="A228" t="s">
        <v>892</v>
      </c>
      <c r="B228">
        <f ca="1">RANDBETWEEN(MIN('Lojas Físicas'!A:A),MAX('Lojas Físicas'!A:A))</f>
        <v>162</v>
      </c>
      <c r="C228">
        <f t="shared" ca="1" si="3"/>
        <v>3</v>
      </c>
    </row>
    <row r="229" spans="1:3" x14ac:dyDescent="0.25">
      <c r="A229" t="s">
        <v>893</v>
      </c>
      <c r="B229">
        <f ca="1">RANDBETWEEN(MIN('Lojas Físicas'!A:A),MAX('Lojas Físicas'!A:A))</f>
        <v>163</v>
      </c>
      <c r="C229">
        <f t="shared" ca="1" si="3"/>
        <v>5</v>
      </c>
    </row>
    <row r="230" spans="1:3" x14ac:dyDescent="0.25">
      <c r="A230" t="s">
        <v>894</v>
      </c>
      <c r="B230">
        <f ca="1">RANDBETWEEN(MIN('Lojas Físicas'!A:A),MAX('Lojas Físicas'!A:A))</f>
        <v>92</v>
      </c>
      <c r="C230">
        <f t="shared" ca="1" si="3"/>
        <v>2</v>
      </c>
    </row>
    <row r="231" spans="1:3" x14ac:dyDescent="0.25">
      <c r="A231" t="s">
        <v>895</v>
      </c>
      <c r="B231">
        <f ca="1">RANDBETWEEN(MIN('Lojas Físicas'!A:A),MAX('Lojas Físicas'!A:A))</f>
        <v>98</v>
      </c>
      <c r="C231">
        <f t="shared" ca="1" si="3"/>
        <v>3</v>
      </c>
    </row>
    <row r="232" spans="1:3" x14ac:dyDescent="0.25">
      <c r="A232" t="s">
        <v>896</v>
      </c>
      <c r="B232">
        <f ca="1">RANDBETWEEN(MIN('Lojas Físicas'!A:A),MAX('Lojas Físicas'!A:A))</f>
        <v>44</v>
      </c>
      <c r="C232">
        <f t="shared" ca="1" si="3"/>
        <v>2</v>
      </c>
    </row>
    <row r="233" spans="1:3" x14ac:dyDescent="0.25">
      <c r="A233" t="s">
        <v>897</v>
      </c>
      <c r="B233">
        <f ca="1">RANDBETWEEN(MIN('Lojas Físicas'!A:A),MAX('Lojas Físicas'!A:A))</f>
        <v>31</v>
      </c>
      <c r="C233">
        <f t="shared" ca="1" si="3"/>
        <v>2</v>
      </c>
    </row>
    <row r="234" spans="1:3" x14ac:dyDescent="0.25">
      <c r="A234" t="s">
        <v>898</v>
      </c>
      <c r="B234">
        <f ca="1">RANDBETWEEN(MIN('Lojas Físicas'!A:A),MAX('Lojas Físicas'!A:A))</f>
        <v>172</v>
      </c>
      <c r="C234">
        <f t="shared" ca="1" si="3"/>
        <v>5</v>
      </c>
    </row>
    <row r="235" spans="1:3" x14ac:dyDescent="0.25">
      <c r="A235" t="s">
        <v>899</v>
      </c>
      <c r="B235">
        <f ca="1">RANDBETWEEN(MIN('Lojas Físicas'!A:A),MAX('Lojas Físicas'!A:A))</f>
        <v>36</v>
      </c>
      <c r="C235">
        <f t="shared" ca="1" si="3"/>
        <v>4</v>
      </c>
    </row>
    <row r="236" spans="1:3" x14ac:dyDescent="0.25">
      <c r="A236" t="s">
        <v>900</v>
      </c>
      <c r="B236">
        <f ca="1">RANDBETWEEN(MIN('Lojas Físicas'!A:A),MAX('Lojas Físicas'!A:A))</f>
        <v>2</v>
      </c>
      <c r="C236">
        <f t="shared" ca="1" si="3"/>
        <v>1</v>
      </c>
    </row>
    <row r="237" spans="1:3" x14ac:dyDescent="0.25">
      <c r="A237" t="s">
        <v>901</v>
      </c>
      <c r="B237">
        <f ca="1">RANDBETWEEN(MIN('Lojas Físicas'!A:A),MAX('Lojas Físicas'!A:A))</f>
        <v>120</v>
      </c>
      <c r="C237">
        <f t="shared" ca="1" si="3"/>
        <v>3</v>
      </c>
    </row>
    <row r="238" spans="1:3" x14ac:dyDescent="0.25">
      <c r="A238" t="s">
        <v>902</v>
      </c>
      <c r="B238">
        <f ca="1">RANDBETWEEN(MIN('Lojas Físicas'!A:A),MAX('Lojas Físicas'!A:A))</f>
        <v>153</v>
      </c>
      <c r="C238">
        <f t="shared" ca="1" si="3"/>
        <v>2</v>
      </c>
    </row>
    <row r="239" spans="1:3" x14ac:dyDescent="0.25">
      <c r="A239" t="s">
        <v>903</v>
      </c>
      <c r="B239">
        <f ca="1">RANDBETWEEN(MIN('Lojas Físicas'!A:A),MAX('Lojas Físicas'!A:A))</f>
        <v>7</v>
      </c>
      <c r="C239">
        <f t="shared" ca="1" si="3"/>
        <v>1</v>
      </c>
    </row>
    <row r="240" spans="1:3" x14ac:dyDescent="0.25">
      <c r="A240" t="s">
        <v>904</v>
      </c>
      <c r="B240">
        <f ca="1">RANDBETWEEN(MIN('Lojas Físicas'!A:A),MAX('Lojas Físicas'!A:A))</f>
        <v>138</v>
      </c>
      <c r="C240">
        <f t="shared" ca="1" si="3"/>
        <v>3</v>
      </c>
    </row>
    <row r="241" spans="1:5" x14ac:dyDescent="0.25">
      <c r="A241" t="s">
        <v>905</v>
      </c>
      <c r="B241">
        <f ca="1">RANDBETWEEN(MIN('Lojas Físicas'!A:A),MAX('Lojas Físicas'!A:A))</f>
        <v>171</v>
      </c>
      <c r="C241">
        <f t="shared" ca="1" si="3"/>
        <v>2</v>
      </c>
    </row>
    <row r="242" spans="1:5" x14ac:dyDescent="0.25">
      <c r="A242" t="s">
        <v>906</v>
      </c>
      <c r="B242">
        <f ca="1">RANDBETWEEN(MIN('Lojas Físicas'!A:A),MAX('Lojas Físicas'!A:A))</f>
        <v>9</v>
      </c>
      <c r="C242">
        <f t="shared" ca="1" si="3"/>
        <v>5</v>
      </c>
    </row>
    <row r="243" spans="1:5" x14ac:dyDescent="0.25">
      <c r="A243" t="s">
        <v>907</v>
      </c>
      <c r="B243">
        <f ca="1">RANDBETWEEN(MIN('Lojas Físicas'!A:A),MAX('Lojas Físicas'!A:A))</f>
        <v>42</v>
      </c>
      <c r="C243">
        <f t="shared" ca="1" si="3"/>
        <v>3</v>
      </c>
      <c r="E243" t="s">
        <v>908</v>
      </c>
    </row>
    <row r="244" spans="1:5" x14ac:dyDescent="0.25">
      <c r="A244" t="s">
        <v>909</v>
      </c>
      <c r="B244">
        <f ca="1">RANDBETWEEN(MIN('Lojas Físicas'!A:A),MAX('Lojas Físicas'!A:A))</f>
        <v>137</v>
      </c>
      <c r="C244">
        <f t="shared" ca="1" si="3"/>
        <v>1</v>
      </c>
    </row>
    <row r="245" spans="1:5" x14ac:dyDescent="0.25">
      <c r="A245" t="s">
        <v>910</v>
      </c>
      <c r="B245">
        <f ca="1">RANDBETWEEN(MIN('Lojas Físicas'!A:A),MAX('Lojas Físicas'!A:A))</f>
        <v>183</v>
      </c>
      <c r="C245">
        <f t="shared" ca="1" si="3"/>
        <v>4</v>
      </c>
    </row>
    <row r="246" spans="1:5" x14ac:dyDescent="0.25">
      <c r="A246" t="s">
        <v>911</v>
      </c>
      <c r="B246">
        <f ca="1">RANDBETWEEN(MIN('Lojas Físicas'!A:A),MAX('Lojas Físicas'!A:A))</f>
        <v>76</v>
      </c>
      <c r="C246">
        <f t="shared" ca="1" si="3"/>
        <v>4</v>
      </c>
    </row>
    <row r="247" spans="1:5" x14ac:dyDescent="0.25">
      <c r="A247" t="s">
        <v>912</v>
      </c>
      <c r="B247">
        <f ca="1">RANDBETWEEN(MIN('Lojas Físicas'!A:A),MAX('Lojas Físicas'!A:A))</f>
        <v>74</v>
      </c>
      <c r="C247">
        <f t="shared" ca="1" si="3"/>
        <v>2</v>
      </c>
    </row>
    <row r="248" spans="1:5" x14ac:dyDescent="0.25">
      <c r="A248" t="s">
        <v>913</v>
      </c>
      <c r="B248">
        <f ca="1">RANDBETWEEN(MIN('Lojas Físicas'!A:A),MAX('Lojas Físicas'!A:A))</f>
        <v>8</v>
      </c>
      <c r="C248">
        <f t="shared" ca="1" si="3"/>
        <v>2</v>
      </c>
    </row>
    <row r="249" spans="1:5" x14ac:dyDescent="0.25">
      <c r="A249" t="s">
        <v>914</v>
      </c>
      <c r="B249">
        <f ca="1">RANDBETWEEN(MIN('Lojas Físicas'!A:A),MAX('Lojas Físicas'!A:A))</f>
        <v>58</v>
      </c>
      <c r="C249">
        <f t="shared" ca="1" si="3"/>
        <v>3</v>
      </c>
    </row>
    <row r="250" spans="1:5" x14ac:dyDescent="0.25">
      <c r="A250" t="s">
        <v>915</v>
      </c>
      <c r="B250">
        <f ca="1">RANDBETWEEN(MIN('Lojas Físicas'!A:A),MAX('Lojas Físicas'!A:A))</f>
        <v>127</v>
      </c>
      <c r="C250">
        <f t="shared" ca="1" si="3"/>
        <v>1</v>
      </c>
    </row>
    <row r="251" spans="1:5" x14ac:dyDescent="0.25">
      <c r="A251" t="s">
        <v>916</v>
      </c>
      <c r="B251">
        <f ca="1">RANDBETWEEN(MIN('Lojas Físicas'!A:A),MAX('Lojas Físicas'!A:A))</f>
        <v>77</v>
      </c>
      <c r="C251">
        <f t="shared" ca="1" si="3"/>
        <v>1</v>
      </c>
    </row>
    <row r="252" spans="1:5" x14ac:dyDescent="0.25">
      <c r="A252" t="s">
        <v>917</v>
      </c>
      <c r="B252">
        <f ca="1">RANDBETWEEN(MIN('Lojas Físicas'!A:A),MAX('Lojas Físicas'!A:A))</f>
        <v>170</v>
      </c>
      <c r="C252">
        <f t="shared" ca="1" si="3"/>
        <v>3</v>
      </c>
    </row>
    <row r="253" spans="1:5" x14ac:dyDescent="0.25">
      <c r="A253" t="s">
        <v>918</v>
      </c>
      <c r="B253">
        <f ca="1">RANDBETWEEN(MIN('Lojas Físicas'!A:A),MAX('Lojas Físicas'!A:A))</f>
        <v>2</v>
      </c>
      <c r="C253">
        <f t="shared" ca="1" si="3"/>
        <v>2</v>
      </c>
    </row>
    <row r="254" spans="1:5" x14ac:dyDescent="0.25">
      <c r="A254" t="s">
        <v>919</v>
      </c>
      <c r="B254">
        <f ca="1">RANDBETWEEN(MIN('Lojas Físicas'!A:A),MAX('Lojas Físicas'!A:A))</f>
        <v>127</v>
      </c>
      <c r="C254">
        <f t="shared" ca="1" si="3"/>
        <v>4</v>
      </c>
    </row>
    <row r="255" spans="1:5" x14ac:dyDescent="0.25">
      <c r="A255" t="s">
        <v>920</v>
      </c>
      <c r="B255">
        <f ca="1">RANDBETWEEN(MIN('Lojas Físicas'!A:A),MAX('Lojas Físicas'!A:A))</f>
        <v>163</v>
      </c>
      <c r="C255">
        <f t="shared" ca="1" si="3"/>
        <v>4</v>
      </c>
      <c r="E255" t="s">
        <v>921</v>
      </c>
    </row>
    <row r="256" spans="1:5" x14ac:dyDescent="0.25">
      <c r="A256" t="s">
        <v>922</v>
      </c>
      <c r="B256">
        <f ca="1">RANDBETWEEN(MIN('Lojas Físicas'!A:A),MAX('Lojas Físicas'!A:A))</f>
        <v>162</v>
      </c>
      <c r="C256">
        <f t="shared" ca="1" si="3"/>
        <v>4</v>
      </c>
    </row>
    <row r="257" spans="1:3" x14ac:dyDescent="0.25">
      <c r="A257" t="s">
        <v>923</v>
      </c>
      <c r="B257">
        <f ca="1">RANDBETWEEN(MIN('Lojas Físicas'!A:A),MAX('Lojas Físicas'!A:A))</f>
        <v>180</v>
      </c>
      <c r="C257">
        <f t="shared" ca="1" si="3"/>
        <v>5</v>
      </c>
    </row>
    <row r="258" spans="1:3" x14ac:dyDescent="0.25">
      <c r="A258" t="s">
        <v>924</v>
      </c>
      <c r="B258">
        <f ca="1">RANDBETWEEN(MIN('Lojas Físicas'!A:A),MAX('Lojas Físicas'!A:A))</f>
        <v>75</v>
      </c>
      <c r="C258">
        <f t="shared" ca="1" si="3"/>
        <v>2</v>
      </c>
    </row>
    <row r="259" spans="1:3" x14ac:dyDescent="0.25">
      <c r="A259" t="s">
        <v>925</v>
      </c>
      <c r="B259">
        <f ca="1">RANDBETWEEN(MIN('Lojas Físicas'!A:A),MAX('Lojas Físicas'!A:A))</f>
        <v>8</v>
      </c>
      <c r="C259">
        <f t="shared" ref="C259:C287" ca="1" si="4">RANDBETWEEN(1,5)</f>
        <v>5</v>
      </c>
    </row>
    <row r="260" spans="1:3" x14ac:dyDescent="0.25">
      <c r="A260" t="s">
        <v>926</v>
      </c>
      <c r="B260">
        <f ca="1">RANDBETWEEN(MIN('Lojas Físicas'!A:A),MAX('Lojas Físicas'!A:A))</f>
        <v>3</v>
      </c>
      <c r="C260">
        <f t="shared" ca="1" si="4"/>
        <v>3</v>
      </c>
    </row>
    <row r="261" spans="1:3" x14ac:dyDescent="0.25">
      <c r="A261" t="s">
        <v>927</v>
      </c>
      <c r="B261">
        <f ca="1">RANDBETWEEN(MIN('Lojas Físicas'!A:A),MAX('Lojas Físicas'!A:A))</f>
        <v>67</v>
      </c>
      <c r="C261">
        <f t="shared" ca="1" si="4"/>
        <v>2</v>
      </c>
    </row>
    <row r="262" spans="1:3" x14ac:dyDescent="0.25">
      <c r="A262" t="s">
        <v>928</v>
      </c>
      <c r="B262">
        <f ca="1">RANDBETWEEN(MIN('Lojas Físicas'!A:A),MAX('Lojas Físicas'!A:A))</f>
        <v>40</v>
      </c>
      <c r="C262">
        <f t="shared" ca="1" si="4"/>
        <v>5</v>
      </c>
    </row>
    <row r="263" spans="1:3" x14ac:dyDescent="0.25">
      <c r="A263" t="s">
        <v>929</v>
      </c>
      <c r="B263">
        <f ca="1">RANDBETWEEN(MIN('Lojas Físicas'!A:A),MAX('Lojas Físicas'!A:A))</f>
        <v>132</v>
      </c>
      <c r="C263">
        <f t="shared" ca="1" si="4"/>
        <v>2</v>
      </c>
    </row>
    <row r="264" spans="1:3" x14ac:dyDescent="0.25">
      <c r="A264" t="s">
        <v>930</v>
      </c>
      <c r="B264">
        <f ca="1">RANDBETWEEN(MIN('Lojas Físicas'!A:A),MAX('Lojas Físicas'!A:A))</f>
        <v>51</v>
      </c>
      <c r="C264">
        <f t="shared" ca="1" si="4"/>
        <v>4</v>
      </c>
    </row>
    <row r="265" spans="1:3" x14ac:dyDescent="0.25">
      <c r="A265" t="s">
        <v>931</v>
      </c>
      <c r="B265">
        <f ca="1">RANDBETWEEN(MIN('Lojas Físicas'!A:A),MAX('Lojas Físicas'!A:A))</f>
        <v>46</v>
      </c>
      <c r="C265">
        <f t="shared" ca="1" si="4"/>
        <v>3</v>
      </c>
    </row>
    <row r="266" spans="1:3" x14ac:dyDescent="0.25">
      <c r="A266" t="s">
        <v>932</v>
      </c>
      <c r="B266">
        <f ca="1">RANDBETWEEN(MIN('Lojas Físicas'!A:A),MAX('Lojas Físicas'!A:A))</f>
        <v>134</v>
      </c>
      <c r="C266">
        <f t="shared" ca="1" si="4"/>
        <v>2</v>
      </c>
    </row>
    <row r="267" spans="1:3" x14ac:dyDescent="0.25">
      <c r="A267" t="s">
        <v>933</v>
      </c>
      <c r="B267">
        <f ca="1">RANDBETWEEN(MIN('Lojas Físicas'!A:A),MAX('Lojas Físicas'!A:A))</f>
        <v>115</v>
      </c>
      <c r="C267">
        <f t="shared" ca="1" si="4"/>
        <v>5</v>
      </c>
    </row>
    <row r="268" spans="1:3" x14ac:dyDescent="0.25">
      <c r="A268" t="s">
        <v>934</v>
      </c>
      <c r="B268">
        <f ca="1">RANDBETWEEN(MIN('Lojas Físicas'!A:A),MAX('Lojas Físicas'!A:A))</f>
        <v>159</v>
      </c>
      <c r="C268">
        <f t="shared" ca="1" si="4"/>
        <v>4</v>
      </c>
    </row>
    <row r="269" spans="1:3" x14ac:dyDescent="0.25">
      <c r="A269" t="s">
        <v>935</v>
      </c>
      <c r="B269">
        <f ca="1">RANDBETWEEN(MIN('Lojas Físicas'!A:A),MAX('Lojas Físicas'!A:A))</f>
        <v>5</v>
      </c>
      <c r="C269">
        <f t="shared" ca="1" si="4"/>
        <v>4</v>
      </c>
    </row>
    <row r="270" spans="1:3" x14ac:dyDescent="0.25">
      <c r="A270" t="s">
        <v>588</v>
      </c>
      <c r="B270">
        <f ca="1">RANDBETWEEN(MIN('Lojas Físicas'!A:A),MAX('Lojas Físicas'!A:A))</f>
        <v>48</v>
      </c>
      <c r="C270">
        <f t="shared" ca="1" si="4"/>
        <v>3</v>
      </c>
    </row>
    <row r="271" spans="1:3" x14ac:dyDescent="0.25">
      <c r="A271" t="s">
        <v>936</v>
      </c>
      <c r="B271">
        <f ca="1">RANDBETWEEN(MIN('Lojas Físicas'!A:A),MAX('Lojas Físicas'!A:A))</f>
        <v>146</v>
      </c>
      <c r="C271">
        <f t="shared" ca="1" si="4"/>
        <v>4</v>
      </c>
    </row>
    <row r="272" spans="1:3" x14ac:dyDescent="0.25">
      <c r="A272" t="s">
        <v>937</v>
      </c>
      <c r="B272">
        <f ca="1">RANDBETWEEN(MIN('Lojas Físicas'!A:A),MAX('Lojas Físicas'!A:A))</f>
        <v>109</v>
      </c>
      <c r="C272">
        <f t="shared" ca="1" si="4"/>
        <v>3</v>
      </c>
    </row>
    <row r="273" spans="1:3" x14ac:dyDescent="0.25">
      <c r="A273" t="s">
        <v>938</v>
      </c>
      <c r="B273">
        <f ca="1">RANDBETWEEN(MIN('Lojas Físicas'!A:A),MAX('Lojas Físicas'!A:A))</f>
        <v>75</v>
      </c>
      <c r="C273">
        <f t="shared" ca="1" si="4"/>
        <v>2</v>
      </c>
    </row>
    <row r="274" spans="1:3" x14ac:dyDescent="0.25">
      <c r="A274" t="s">
        <v>939</v>
      </c>
      <c r="B274">
        <f ca="1">RANDBETWEEN(MIN('Lojas Físicas'!A:A),MAX('Lojas Físicas'!A:A))</f>
        <v>52</v>
      </c>
      <c r="C274">
        <f t="shared" ca="1" si="4"/>
        <v>5</v>
      </c>
    </row>
    <row r="275" spans="1:3" x14ac:dyDescent="0.25">
      <c r="A275" t="s">
        <v>940</v>
      </c>
      <c r="B275">
        <f ca="1">RANDBETWEEN(MIN('Lojas Físicas'!A:A),MAX('Lojas Físicas'!A:A))</f>
        <v>175</v>
      </c>
      <c r="C275">
        <f t="shared" ca="1" si="4"/>
        <v>2</v>
      </c>
    </row>
    <row r="276" spans="1:3" x14ac:dyDescent="0.25">
      <c r="A276" t="s">
        <v>941</v>
      </c>
      <c r="B276">
        <f ca="1">RANDBETWEEN(MIN('Lojas Físicas'!A:A),MAX('Lojas Físicas'!A:A))</f>
        <v>62</v>
      </c>
      <c r="C276">
        <f t="shared" ca="1" si="4"/>
        <v>5</v>
      </c>
    </row>
    <row r="277" spans="1:3" x14ac:dyDescent="0.25">
      <c r="A277" t="s">
        <v>942</v>
      </c>
      <c r="B277">
        <f ca="1">RANDBETWEEN(MIN('Lojas Físicas'!A:A),MAX('Lojas Físicas'!A:A))</f>
        <v>151</v>
      </c>
      <c r="C277">
        <f t="shared" ca="1" si="4"/>
        <v>3</v>
      </c>
    </row>
    <row r="278" spans="1:3" x14ac:dyDescent="0.25">
      <c r="A278" t="s">
        <v>943</v>
      </c>
      <c r="B278">
        <f ca="1">RANDBETWEEN(MIN('Lojas Físicas'!A:A),MAX('Lojas Físicas'!A:A))</f>
        <v>136</v>
      </c>
      <c r="C278">
        <f t="shared" ca="1" si="4"/>
        <v>3</v>
      </c>
    </row>
    <row r="279" spans="1:3" x14ac:dyDescent="0.25">
      <c r="A279" t="s">
        <v>944</v>
      </c>
      <c r="B279">
        <f ca="1">RANDBETWEEN(MIN('Lojas Físicas'!A:A),MAX('Lojas Físicas'!A:A))</f>
        <v>104</v>
      </c>
      <c r="C279">
        <f t="shared" ca="1" si="4"/>
        <v>3</v>
      </c>
    </row>
    <row r="280" spans="1:3" x14ac:dyDescent="0.25">
      <c r="A280" t="s">
        <v>945</v>
      </c>
      <c r="B280">
        <f ca="1">RANDBETWEEN(MIN('Lojas Físicas'!A:A),MAX('Lojas Físicas'!A:A))</f>
        <v>94</v>
      </c>
      <c r="C280">
        <f t="shared" ca="1" si="4"/>
        <v>5</v>
      </c>
    </row>
    <row r="281" spans="1:3" x14ac:dyDescent="0.25">
      <c r="A281" t="s">
        <v>946</v>
      </c>
      <c r="B281">
        <f ca="1">RANDBETWEEN(MIN('Lojas Físicas'!A:A),MAX('Lojas Físicas'!A:A))</f>
        <v>36</v>
      </c>
      <c r="C281">
        <f t="shared" ca="1" si="4"/>
        <v>4</v>
      </c>
    </row>
    <row r="282" spans="1:3" x14ac:dyDescent="0.25">
      <c r="A282" t="s">
        <v>947</v>
      </c>
      <c r="B282">
        <f ca="1">RANDBETWEEN(MIN('Lojas Físicas'!A:A),MAX('Lojas Físicas'!A:A))</f>
        <v>124</v>
      </c>
      <c r="C282">
        <f t="shared" ca="1" si="4"/>
        <v>5</v>
      </c>
    </row>
    <row r="283" spans="1:3" x14ac:dyDescent="0.25">
      <c r="A283" t="s">
        <v>948</v>
      </c>
      <c r="B283">
        <f ca="1">RANDBETWEEN(MIN('Lojas Físicas'!A:A),MAX('Lojas Físicas'!A:A))</f>
        <v>109</v>
      </c>
      <c r="C283">
        <f t="shared" ca="1" si="4"/>
        <v>2</v>
      </c>
    </row>
    <row r="284" spans="1:3" x14ac:dyDescent="0.25">
      <c r="A284" t="s">
        <v>949</v>
      </c>
      <c r="B284">
        <f ca="1">RANDBETWEEN(MIN('Lojas Físicas'!A:A),MAX('Lojas Físicas'!A:A))</f>
        <v>70</v>
      </c>
      <c r="C284">
        <f t="shared" ca="1" si="4"/>
        <v>4</v>
      </c>
    </row>
    <row r="285" spans="1:3" x14ac:dyDescent="0.25">
      <c r="A285" t="s">
        <v>950</v>
      </c>
      <c r="B285">
        <f ca="1">RANDBETWEEN(MIN('Lojas Físicas'!A:A),MAX('Lojas Físicas'!A:A))</f>
        <v>43</v>
      </c>
      <c r="C285">
        <f t="shared" ca="1" si="4"/>
        <v>4</v>
      </c>
    </row>
    <row r="286" spans="1:3" x14ac:dyDescent="0.25">
      <c r="A286" t="s">
        <v>951</v>
      </c>
      <c r="B286">
        <f ca="1">RANDBETWEEN(MIN('Lojas Físicas'!A:A),MAX('Lojas Físicas'!A:A))</f>
        <v>124</v>
      </c>
      <c r="C286">
        <f t="shared" ca="1" si="4"/>
        <v>3</v>
      </c>
    </row>
    <row r="287" spans="1:3" x14ac:dyDescent="0.25">
      <c r="A287" t="s">
        <v>952</v>
      </c>
      <c r="B287">
        <f ca="1">RANDBETWEEN(MIN('Lojas Físicas'!A:A),MAX('Lojas Físicas'!A:A))</f>
        <v>22</v>
      </c>
      <c r="C287">
        <f t="shared" ca="1" si="4"/>
        <v>4</v>
      </c>
    </row>
  </sheetData>
  <conditionalFormatting sqref="B1:B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Lojas Físicas</vt:lpstr>
      <vt:lpstr>Formularios 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Bardella</dc:creator>
  <cp:lastModifiedBy>Henrique Bardella</cp:lastModifiedBy>
  <dcterms:created xsi:type="dcterms:W3CDTF">2015-06-05T18:19:34Z</dcterms:created>
  <dcterms:modified xsi:type="dcterms:W3CDTF">2022-08-13T01:53:08Z</dcterms:modified>
</cp:coreProperties>
</file>