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4" i="1" l="1"/>
  <c r="B55" i="2" l="1"/>
  <c r="A143" i="1"/>
  <c r="A142" i="1" l="1"/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<sst xmlns="http://schemas.openxmlformats.org/spreadsheetml/2006/main" count="953" uniqueCount="122">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</sst>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141</xdr:row>
      <xdr:rowOff>166687</xdr:rowOff>
    </xdr:from>
    <xdr:to>
      <xdr:col>1</xdr:col>
      <xdr:colOff>1648115</xdr:colOff>
      <xdr:row>141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142</xdr:row>
      <xdr:rowOff>54891</xdr:rowOff>
    </xdr:from>
    <xdr:to>
      <xdr:col>1</xdr:col>
      <xdr:colOff>1619250</xdr:colOff>
      <xdr:row>142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143</xdr:row>
      <xdr:rowOff>71438</xdr:rowOff>
    </xdr:from>
    <xdr:to>
      <xdr:col>1</xdr:col>
      <xdr:colOff>1566675</xdr:colOff>
      <xdr:row>143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"/>
  <sheetViews>
    <sheetView tabSelected="1" topLeftCell="A139" zoomScale="40" zoomScaleNormal="40" workbookViewId="0">
      <selection activeCell="F152" sqref="F152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4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141</v>
      </c>
      <c r="B142" s="48"/>
      <c r="C142" s="8" t="s">
        <v>41</v>
      </c>
      <c r="D142" s="7" t="s">
        <v>10</v>
      </c>
      <c r="E142" s="22">
        <v>43316</v>
      </c>
      <c r="F142" s="7">
        <v>2018</v>
      </c>
      <c r="G142" s="7" t="s">
        <v>85</v>
      </c>
      <c r="H142" s="7">
        <v>0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142</v>
      </c>
      <c r="B143" s="48"/>
      <c r="C143" s="8" t="s">
        <v>120</v>
      </c>
      <c r="D143" s="7" t="s">
        <v>19</v>
      </c>
      <c r="E143" s="22">
        <v>43328</v>
      </c>
      <c r="F143" s="7">
        <v>2018</v>
      </c>
      <c r="G143" s="7" t="s">
        <v>20</v>
      </c>
      <c r="H143" s="7">
        <v>2</v>
      </c>
      <c r="I143" s="7">
        <v>0</v>
      </c>
      <c r="J143" s="7" t="s">
        <v>117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143</v>
      </c>
      <c r="B144" s="48"/>
      <c r="C144" s="8" t="s">
        <v>121</v>
      </c>
      <c r="D144" s="7" t="s">
        <v>4</v>
      </c>
      <c r="E144" s="22">
        <v>43331</v>
      </c>
      <c r="F144" s="7">
        <v>2018</v>
      </c>
      <c r="G144" s="7" t="s">
        <v>86</v>
      </c>
      <c r="H144" s="7">
        <v>0</v>
      </c>
      <c r="I144" s="7">
        <v>3</v>
      </c>
      <c r="J144" s="7" t="s">
        <v>38</v>
      </c>
      <c r="K144" s="7" t="s">
        <v>1</v>
      </c>
      <c r="L144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50" zoomScaleNormal="50" workbookViewId="0">
      <selection activeCell="B55" sqref="B55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73</v>
      </c>
      <c r="E2" s="7" t="s">
        <v>1</v>
      </c>
      <c r="F2" s="14">
        <f>COUNTIF(Principal!K1:K1004,"Nilton Santos")</f>
        <v>75</v>
      </c>
      <c r="G2" s="7">
        <v>2002</v>
      </c>
      <c r="H2" s="10">
        <f>COUNTIF(Principal!F2, "2002")</f>
        <v>1</v>
      </c>
      <c r="I2" s="7">
        <f>COUNTIF(Principal!G2:G1007, "Vitória")</f>
        <v>75</v>
      </c>
      <c r="J2" s="7">
        <f>COUNTIF(Principal!G2:G1007, "Empate")</f>
        <v>30</v>
      </c>
      <c r="K2" s="7">
        <f>COUNTIF(Principal!G2:G1007, "Derrota")</f>
        <v>38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219</v>
      </c>
      <c r="J5" s="24">
        <f>SUM(Principal!I3:I1001)</f>
        <v>143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2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93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21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1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2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COUNTIF(Principal!C143:C1007,"Nacional-PAR")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2018-08-20T00:57:58Z</dcterms:modified>
</cp:coreProperties>
</file>