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henrique/Desktop/UFSM/Tese/Artigos/Thermodynamic analysis/CO2 methanation/"/>
    </mc:Choice>
  </mc:AlternateContent>
  <xr:revisionPtr revIDLastSave="0" documentId="13_ncr:1_{6C28EC7D-82E4-114E-B344-9DCFC2D2059E}" xr6:coauthVersionLast="47" xr6:coauthVersionMax="47" xr10:uidLastSave="{00000000-0000-0000-0000-000000000000}"/>
  <bookViews>
    <workbookView xWindow="41420" yWindow="4020" windowWidth="20780" windowHeight="14080" xr2:uid="{00000000-000D-0000-FFFF-FFFF00000000}"/>
  </bookViews>
  <sheets>
    <sheet name="properties" sheetId="7" r:id="rId1"/>
    <sheet name="in" sheetId="4" r:id="rId2"/>
    <sheet name="ou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7" l="1"/>
  <c r="K4" i="7"/>
  <c r="J4" i="7"/>
  <c r="H4" i="7"/>
</calcChain>
</file>

<file path=xl/sharedStrings.xml><?xml version="1.0" encoding="utf-8"?>
<sst xmlns="http://schemas.openxmlformats.org/spreadsheetml/2006/main" count="37" uniqueCount="20">
  <si>
    <t>CO2</t>
  </si>
  <si>
    <t>CO</t>
  </si>
  <si>
    <t>H2</t>
  </si>
  <si>
    <t>CH4</t>
  </si>
  <si>
    <t>H2O</t>
  </si>
  <si>
    <t>Specie</t>
  </si>
  <si>
    <t>C_gr</t>
  </si>
  <si>
    <t>w</t>
  </si>
  <si>
    <t>Tc_K</t>
  </si>
  <si>
    <t>Pc_bar</t>
  </si>
  <si>
    <t>C</t>
  </si>
  <si>
    <t>H</t>
  </si>
  <si>
    <t>O</t>
  </si>
  <si>
    <t>CpD</t>
  </si>
  <si>
    <t>CpC</t>
  </si>
  <si>
    <t>CpB</t>
  </si>
  <si>
    <t>CpA</t>
  </si>
  <si>
    <t>Hf</t>
  </si>
  <si>
    <t>Gf</t>
  </si>
  <si>
    <t>CpE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</si>
</sst>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4" sqref="D14"/>
    </sheetView>
  </sheetViews>
  <sheetFormatPr baseColWidth="10" defaultColWidth="11.5" defaultRowHeight="15" x14ac:dyDescent="0.2"/>
  <cols>
    <col min="2" max="3" width="11" bestFit="1" customWidth="1"/>
    <col min="4" max="9" width="11" customWidth="1"/>
    <col min="10" max="10" width="12.6640625" bestFit="1" customWidth="1"/>
    <col min="11" max="11" width="14.83203125" bestFit="1" customWidth="1"/>
  </cols>
  <sheetData>
    <row r="1" spans="1:11" x14ac:dyDescent="0.2">
      <c r="A1" t="s">
        <v>5</v>
      </c>
      <c r="B1" t="s">
        <v>16</v>
      </c>
      <c r="C1" t="s">
        <v>15</v>
      </c>
      <c r="D1" t="s">
        <v>14</v>
      </c>
      <c r="E1" t="s">
        <v>13</v>
      </c>
      <c r="F1" t="s">
        <v>19</v>
      </c>
      <c r="G1" t="s">
        <v>8</v>
      </c>
      <c r="H1" t="s">
        <v>9</v>
      </c>
      <c r="I1" t="s">
        <v>7</v>
      </c>
      <c r="J1" t="s">
        <v>17</v>
      </c>
      <c r="K1" t="s">
        <v>18</v>
      </c>
    </row>
    <row r="2" spans="1:11" x14ac:dyDescent="0.2">
      <c r="A2" t="s">
        <v>3</v>
      </c>
      <c r="B2">
        <v>6.8621825589034602</v>
      </c>
      <c r="C2">
        <v>-3.0350749713219998E-3</v>
      </c>
      <c r="D2">
        <v>3.7477996525999998E-5</v>
      </c>
      <c r="E2" s="1">
        <v>-3.3642774E-8</v>
      </c>
      <c r="F2" s="1">
        <v>9.7349999999999992E-12</v>
      </c>
      <c r="G2">
        <v>190.56399999999999</v>
      </c>
      <c r="H2">
        <v>45.99</v>
      </c>
      <c r="I2">
        <v>1.15478E-2</v>
      </c>
      <c r="J2">
        <v>-17811</v>
      </c>
      <c r="K2">
        <v>-12067</v>
      </c>
    </row>
    <row r="3" spans="1:11" x14ac:dyDescent="0.2">
      <c r="A3" t="s">
        <v>1</v>
      </c>
      <c r="B3">
        <v>7.6508900366316803</v>
      </c>
      <c r="C3">
        <v>-5.1827552866240004E-3</v>
      </c>
      <c r="D3">
        <v>1.2213830801E-5</v>
      </c>
      <c r="E3" s="1">
        <v>-9.1031350000000005E-9</v>
      </c>
      <c r="F3" s="1">
        <v>2.3530000000000002E-12</v>
      </c>
      <c r="G3">
        <v>132.91999999999999</v>
      </c>
      <c r="H3">
        <v>34.99</v>
      </c>
      <c r="I3">
        <v>4.8162099999999999E-2</v>
      </c>
      <c r="J3">
        <v>-26417</v>
      </c>
      <c r="K3">
        <v>-32780</v>
      </c>
    </row>
    <row r="4" spans="1:11" x14ac:dyDescent="0.2">
      <c r="A4" t="s">
        <v>0</v>
      </c>
      <c r="B4">
        <v>3.7099421994525401</v>
      </c>
      <c r="C4">
        <v>2.5546225662756002E-2</v>
      </c>
      <c r="D4">
        <v>-3.3500022297000002E-5</v>
      </c>
      <c r="E4" s="1">
        <v>2.4095745000000001E-8</v>
      </c>
      <c r="F4" s="1">
        <v>-6.8979999999999999E-12</v>
      </c>
      <c r="G4">
        <v>304.20999999999998</v>
      </c>
      <c r="H4">
        <f>7383000/100000</f>
        <v>73.83</v>
      </c>
      <c r="I4">
        <v>0.22362099999999999</v>
      </c>
      <c r="J4">
        <f>-393510000/1000/4.184</f>
        <v>-94051.147227533453</v>
      </c>
      <c r="K4">
        <f>-394370000/1000/4.184</f>
        <v>-94256.692160611856</v>
      </c>
    </row>
    <row r="5" spans="1:11" x14ac:dyDescent="0.2">
      <c r="A5" t="s">
        <v>2</v>
      </c>
      <c r="B5">
        <v>5.7557145910733398</v>
      </c>
      <c r="C5" s="1">
        <v>7.2469234601029997E-3</v>
      </c>
      <c r="D5" s="1">
        <v>-1.5344184310999999E-5</v>
      </c>
      <c r="E5" s="1">
        <v>1.3819683999999999E-8</v>
      </c>
      <c r="F5" s="1">
        <v>-4.2570000000000001E-12</v>
      </c>
      <c r="G5">
        <v>33.19</v>
      </c>
      <c r="H5">
        <f>1313000/100000</f>
        <v>13.13</v>
      </c>
      <c r="I5">
        <v>-0.21599299999999999</v>
      </c>
      <c r="J5">
        <v>0</v>
      </c>
      <c r="K5">
        <v>0</v>
      </c>
    </row>
    <row r="6" spans="1:11" x14ac:dyDescent="0.2">
      <c r="A6" t="s">
        <v>4</v>
      </c>
      <c r="B6">
        <v>8.0112818622795796</v>
      </c>
      <c r="C6">
        <v>-1.7721373675999999E-3</v>
      </c>
      <c r="D6">
        <v>7.3729031339999999E-6</v>
      </c>
      <c r="E6" s="1">
        <v>-5.0508990000000001E-9</v>
      </c>
      <c r="F6" s="1">
        <v>1.2979999999999999E-12</v>
      </c>
      <c r="G6">
        <v>647.096</v>
      </c>
      <c r="H6">
        <v>220.64</v>
      </c>
      <c r="I6">
        <v>0.34486099999999997</v>
      </c>
      <c r="J6">
        <v>-57796</v>
      </c>
      <c r="K6">
        <v>-54630</v>
      </c>
    </row>
    <row r="7" spans="1:11" x14ac:dyDescent="0.2">
      <c r="A7" t="s">
        <v>6</v>
      </c>
      <c r="B7">
        <v>-2.5485189121750702</v>
      </c>
      <c r="C7">
        <v>2.4576879937158999E-2</v>
      </c>
      <c r="D7" s="1">
        <v>-3.6843788085000002E-5</v>
      </c>
      <c r="E7" s="1">
        <v>2.7862026E-8</v>
      </c>
      <c r="F7" s="1">
        <v>-7.8699999999999994E-12</v>
      </c>
      <c r="J7">
        <v>0</v>
      </c>
      <c r="K7">
        <v>0</v>
      </c>
    </row>
    <row r="11" spans="1:11" x14ac:dyDescent="0.2">
      <c r="E11" s="1"/>
      <c r="F11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8" sqref="A8"/>
    </sheetView>
  </sheetViews>
  <sheetFormatPr baseColWidth="10" defaultColWidth="11.5" defaultRowHeight="15" x14ac:dyDescent="0.2"/>
  <sheetData>
    <row r="1" spans="1:4" x14ac:dyDescent="0.2">
      <c r="A1" t="s">
        <v>5</v>
      </c>
      <c r="B1" t="s">
        <v>10</v>
      </c>
      <c r="C1" t="s">
        <v>11</v>
      </c>
      <c r="D1" t="s">
        <v>12</v>
      </c>
    </row>
    <row r="2" spans="1:4" x14ac:dyDescent="0.2">
      <c r="A2" t="s">
        <v>3</v>
      </c>
      <c r="B2">
        <v>0</v>
      </c>
      <c r="C2">
        <v>0</v>
      </c>
      <c r="D2">
        <v>0</v>
      </c>
    </row>
    <row r="3" spans="1:4" x14ac:dyDescent="0.2">
      <c r="A3" t="s">
        <v>1</v>
      </c>
      <c r="B3">
        <v>0</v>
      </c>
      <c r="C3">
        <v>0</v>
      </c>
      <c r="D3">
        <v>0</v>
      </c>
    </row>
    <row r="4" spans="1:4" x14ac:dyDescent="0.2">
      <c r="A4" t="s">
        <v>0</v>
      </c>
      <c r="B4">
        <v>1</v>
      </c>
      <c r="C4">
        <v>0</v>
      </c>
      <c r="D4">
        <v>2</v>
      </c>
    </row>
    <row r="5" spans="1:4" x14ac:dyDescent="0.2">
      <c r="A5" t="s">
        <v>2</v>
      </c>
      <c r="B5">
        <v>0</v>
      </c>
      <c r="C5">
        <v>2</v>
      </c>
      <c r="D5">
        <v>0</v>
      </c>
    </row>
    <row r="6" spans="1:4" x14ac:dyDescent="0.2">
      <c r="A6" t="s">
        <v>4</v>
      </c>
      <c r="B6">
        <v>0</v>
      </c>
      <c r="C6">
        <v>0</v>
      </c>
      <c r="D6">
        <v>0</v>
      </c>
    </row>
    <row r="7" spans="1:4" x14ac:dyDescent="0.2">
      <c r="A7" t="s">
        <v>6</v>
      </c>
      <c r="B7">
        <v>0</v>
      </c>
      <c r="C7">
        <v>0</v>
      </c>
      <c r="D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8" sqref="A8"/>
    </sheetView>
  </sheetViews>
  <sheetFormatPr baseColWidth="10" defaultColWidth="11.5" defaultRowHeight="15" x14ac:dyDescent="0.2"/>
  <sheetData>
    <row r="1" spans="1:4" x14ac:dyDescent="0.2">
      <c r="A1" t="s">
        <v>5</v>
      </c>
      <c r="B1" t="s">
        <v>10</v>
      </c>
      <c r="C1" t="s">
        <v>11</v>
      </c>
      <c r="D1" t="s">
        <v>12</v>
      </c>
    </row>
    <row r="2" spans="1:4" x14ac:dyDescent="0.2">
      <c r="A2" t="s">
        <v>3</v>
      </c>
      <c r="B2">
        <v>1</v>
      </c>
      <c r="C2">
        <v>4</v>
      </c>
      <c r="D2">
        <v>0</v>
      </c>
    </row>
    <row r="3" spans="1:4" x14ac:dyDescent="0.2">
      <c r="A3" t="s">
        <v>1</v>
      </c>
      <c r="B3">
        <v>1</v>
      </c>
      <c r="C3">
        <v>0</v>
      </c>
      <c r="D3">
        <v>1</v>
      </c>
    </row>
    <row r="4" spans="1:4" x14ac:dyDescent="0.2">
      <c r="A4" t="s">
        <v>0</v>
      </c>
      <c r="B4">
        <v>1</v>
      </c>
      <c r="C4">
        <v>0</v>
      </c>
      <c r="D4">
        <v>2</v>
      </c>
    </row>
    <row r="5" spans="1:4" x14ac:dyDescent="0.2">
      <c r="A5" t="s">
        <v>2</v>
      </c>
      <c r="B5">
        <v>0</v>
      </c>
      <c r="C5">
        <v>2</v>
      </c>
      <c r="D5">
        <v>0</v>
      </c>
    </row>
    <row r="6" spans="1:4" x14ac:dyDescent="0.2">
      <c r="A6" t="s">
        <v>4</v>
      </c>
      <c r="B6">
        <v>0</v>
      </c>
      <c r="C6">
        <v>2</v>
      </c>
      <c r="D6">
        <v>1</v>
      </c>
    </row>
    <row r="7" spans="1:4" x14ac:dyDescent="0.2">
      <c r="A7" t="s">
        <v>6</v>
      </c>
      <c r="B7">
        <v>1</v>
      </c>
      <c r="C7">
        <v>0</v>
      </c>
      <c r="D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properties</vt:lpstr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Microsoft Office User</cp:lastModifiedBy>
  <dcterms:created xsi:type="dcterms:W3CDTF">2023-09-04T13:41:04Z</dcterms:created>
  <dcterms:modified xsi:type="dcterms:W3CDTF">2023-11-11T20:52:03Z</dcterms:modified>
</cp:coreProperties>
</file>