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<sst xmlns="http://schemas.openxmlformats.org/spreadsheetml/2006/main" count="189" uniqueCount="154">
  <si>
    <t xml:space="preserve">Descrição da lista de domínios de servidores EMAIL (testes realizados a %DATE%)</t>
  </si>
  <si>
    <t xml:space="preserve">Lista</t>
  </si>
  <si>
    <t xml:space="preserve"># domínios</t>
  </si>
  <si>
    <t xml:space="preserve">Classificação Internet.nl</t>
  </si>
  <si>
    <t xml:space="preserve">IPv6 email server</t>
  </si>
  <si>
    <t xml:space="preserve">DNSSEC email domain</t>
  </si>
  <si>
    <t xml:space="preserve">Suporta STARTTLS</t>
  </si>
  <si>
    <t xml:space="preserve">NÃO suporta TLS 1.0 nem 1.1</t>
  </si>
  <si>
    <t xml:space="preserve">Suporta TLS 1.3</t>
  </si>
  <si>
    <t xml:space="preserve">Proteção c/ Phishing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</si>
  <si>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</si>
  <si>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</si>
  <si>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</si>
  <si>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</si>
  <si>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</si>
  <si>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</si>
  <si>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</si>
  <si>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</si>
  <si>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</si>
  <si>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</si>
  <si>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</si>
  <si>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</si>
  <si>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</si>
  <si>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</si>
  <si>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</si>
  <si>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</si>
  <si>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</si>
  <si>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</si>
  <si>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</si>
  <si>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</si>
  <si>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</si>
  <si>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</si>
  <si>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</si>
  <si>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</si>
  <si>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</si>
  <si>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</si>
  <si>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</si>
  <si>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</si>
  <si>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</si>
  <si>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</si>
  <si>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</si>
  <si>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</si>
  <si>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</si>
  <si>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</si>
  <si>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</si>
  <si>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</si>
  <si>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</si>
  <si>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</si>
  <si>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</si>
  <si>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</si>
  <si>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</si>
  <si>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</si>
  <si>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</si>
  <si>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</si>
  <si>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</si>
  <si>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</si>
  <si>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</si>
  <si>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</si>
  <si>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</si>
  <si>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</si>
  <si>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</si>
  <si>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</si>
  <si>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</si>
  <si>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</si>
  <si>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</si>
  <si>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</si>
  <si>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</si>
  <si>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</si>
  <si>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PT</t>
  </si>
  <si>
    <t xml:space="preserve">Z1</t>
  </si>
  <si>
    <t xml:space="preserve">Top 250 domains PT</t>
  </si>
  <si>
    <t xml:space="preserve">Z2</t>
  </si>
  <si>
    <t xml:space="preserve">Top 1000 domains World</t>
  </si>
  <si>
    <t xml:space="preserve">Z3</t>
  </si>
  <si>
    <t xml:space="preserve">Resultados dos testes a LISTAS DE SERVIDORES EMAIL servindo domínios. Os valores indicados representam a percentagem de servidores de cada lista que satisfazem o critério indicado no topo (acessibilidade por IPv6, DNS do domínio protegido por DNSSEC, suporte de HTTPS, não suporte de TLS de versões "deprecated", suporte de TLS 1.3 e de medidas contra phishing). O critério Classificação INL- Internet.nl -  é o grau (na escala de 0 a 100) de satisfação de todos os critérios testados pelo software usado. São sublinhados a vermelho os valores inferiores a 30 ou 30% e a azul os valores superiores a 50 ou 50%.</t>
  </si>
  <si>
    <t xml:space="preserve">Propriedade (testes realizados a %DATE%)</t>
  </si>
  <si>
    <t xml:space="preserve">500 domínios mais populares no mundo</t>
  </si>
  <si>
    <t xml:space="preserve">250 domínios mais populares com domínio em .PT</t>
  </si>
  <si>
    <t xml:space="preserve">Domínios do Estado Português selecionados</t>
  </si>
  <si>
    <t xml:space="preserve">Maiores 5 empresas de gestão de domínios e páginas em Portugal</t>
  </si>
  <si>
    <t xml:space="preserve">Número de domínios de email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</si>
  <si>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</si>
  <si>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</si>
  <si>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</si>
  <si>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STARTTLS</t>
  </si>
  <si>
    <t xml:space="preserve">Servidores NÃO aceitam TLS 1.0 ou 1.1</t>
  </si>
  <si>
    <t xml:space="preserve">Servidores suportam TLS 1.3</t>
  </si>
  <si>
    <t xml:space="preserve">Proteção contra phishing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</si>
  <si>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</si>
  <si>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EMAIL de listas com predominância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</si>
  <si>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</si>
  <si>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</si>
  <si>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</si>
  <si>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</si>
  <si>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</si>
  <si>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</si>
  <si>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Servidor de teste</t>
  </si>
  <si>
    <t xml:space="preserve">Servidores suportam STARTLS</t>
  </si>
  <si>
    <t xml:space="preserve">Proteção contra fishing</t>
  </si>
  <si>
    <t xml:space="preserve">Análise da adesão dos serviços de MAIL fornecidos pelas empresas às normas de segurança analisadas.</t>
  </si>
  <si>
    <t xml:space="preserve">overall</t>
  </si>
  <si>
    <t xml:space="preserve">ipv6</t>
  </si>
  <si>
    <t xml:space="preserve">dnssec</t>
  </si>
  <si>
    <t xml:space="preserve">auth</t>
  </si>
  <si>
    <t xml:space="preserve">tls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</si>
  <si>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</si>
  <si>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</si>
  <si>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</si>
  <si>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</si>
  <si>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</si>
  <si>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</si>
  <si>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</si>
  <si>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mail server(s)</t>
  </si>
  <si>
    <t xml:space="preserve">IPv6 reachability of mail server(s)</t>
  </si>
  <si>
    <t xml:space="preserve">Signed domain names (DNSSEC)</t>
  </si>
  <si>
    <t xml:space="preserve">DNSSEC existence</t>
  </si>
  <si>
    <t xml:space="preserve">DNSSEC validity</t>
  </si>
  <si>
    <t xml:space="preserve">Authenticity marks against phishing (DMARC, DKIM en SPF)</t>
  </si>
  <si>
    <t xml:space="preserve">DMARC existence</t>
  </si>
  <si>
    <t xml:space="preserve">DMARC policy</t>
  </si>
  <si>
    <t xml:space="preserve">DKIM existence</t>
  </si>
  <si>
    <t xml:space="preserve">SPF existence</t>
  </si>
  <si>
    <t xml:space="preserve">SPF policy</t>
  </si>
  <si>
    <t xml:space="preserve">Secure mail server connection (STARTTLS and DANE)</t>
  </si>
  <si>
    <t xml:space="preserve">STARTTLS available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</si>
  <si>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</si>
  <si>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</si>
  <si>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</si>
  <si>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</si>
  <si>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</si>
  <si>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</si>
  <si>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</si>
  <si>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</si>
  <si>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</si>
  <si>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</si>
  <si>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</si>
  <si>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</si>
  <si>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</si>
  <si>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</si>
  <si>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</si>
  <si>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DANE rollover scheme</t>
  </si>
  <si>
    <t xml:space="preserve">TLS 1.3 Support</t>
  </si>
  <si>
    <t xml:space="preserve">E-mail sending domain</t>
  </si>
  <si>
    <t xml:space="preserve">Mail server testable</t>
  </si>
  <si>
    <t xml:space="preserve">Total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</si>
  <si>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</si>
  <si>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</si>
  <si>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</si>
  <si>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</si>
  <si>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</si>
  <si>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</si>
  <si>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</si>
  <si>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</si>
  <si>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AVERAGE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</si>
</sst>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.00%"/>
    <numFmt numFmtId="169" formatCode="0"/>
    <numFmt numFmtId="170" formatCode="#,##0.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9"/>
      <color rgb="FF0000FF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2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39.33"/>
    <col collapsed="false" customWidth="true" hidden="false" outlineLevel="0" max="2" min="2" style="0" width="8.5"/>
    <col collapsed="false" customWidth="true" hidden="false" outlineLevel="0" max="3" min="3" style="0" width="9.33"/>
    <col collapsed="false" customWidth="true" hidden="false" outlineLevel="0" max="4" min="4" style="0" width="11.17"/>
    <col collapsed="false" customWidth="true" hidden="false" outlineLevel="0" max="5" min="5" style="0" width="9.67"/>
    <col collapsed="false" customWidth="true" hidden="false" outlineLevel="0" max="6" min="6" style="0" width="12"/>
    <col collapsed="false" customWidth="true" hidden="false" outlineLevel="0" max="7" min="7" style="0" width="9.67"/>
    <col collapsed="false" customWidth="true" hidden="false" outlineLevel="0" max="8" min="8" style="0" width="11.67"/>
    <col collapsed="false" customWidth="true" hidden="false" outlineLevel="0" max="9" min="9" style="0" width="7.66"/>
    <col collapsed="false" customWidth="true" hidden="false" outlineLevel="0" max="10" min="10" style="0" width="11.17"/>
  </cols>
  <sheetData>
    <row r="1" customFormat="false" ht="33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INDIRECT(B2&amp;"!$f$5")</f>
        <v>#REF!</v>
      </c>
      <c r="D2" s="9" t="e">
        <f aca="true">INDIRECT(B2&amp;"!$c$13")</f>
        <v>#REF!</v>
      </c>
      <c r="E2" s="10" t="e">
        <f aca="true">INDIRECT(B2&amp;"!$j$13")</f>
        <v>#REF!</v>
      </c>
      <c r="F2" s="10" t="e">
        <f aca="true">INDIRECT(B2&amp;"!$p$13")</f>
        <v>#REF!</v>
      </c>
      <c r="G2" s="10" t="e">
        <f aca="true">INDIRECT(B2&amp;"!$z$13")</f>
        <v>#REF!</v>
      </c>
      <c r="H2" s="11" t="e">
        <f aca="true">INDIRECT(B2&amp;"!$AA$13")</f>
        <v>#REF!</v>
      </c>
      <c r="I2" s="10" t="e">
        <f aca="true">INDIRECT(B2&amp;"!$ar$13")</f>
        <v>#REF!</v>
      </c>
      <c r="J2" s="12" t="e">
        <f aca="true">INDIRECT(B2&amp;"!$R$13")</f>
        <v>#REF!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true" outlineLevel="0" collapsed="false">
      <c r="A3" s="7" t="s">
        <v>12</v>
      </c>
      <c r="B3" s="8" t="s">
        <v>13</v>
      </c>
      <c r="C3" s="8" t="e">
        <f aca="true">INDIRECT(B3&amp;"!$f$5")</f>
        <v>#REF!</v>
      </c>
      <c r="D3" s="9" t="e">
        <f aca="true">INDIRECT(B3&amp;"!$c$13")</f>
        <v>#REF!</v>
      </c>
      <c r="E3" s="10" t="e">
        <f aca="true">INDIRECT(B3&amp;"!$j$13")</f>
        <v>#REF!</v>
      </c>
      <c r="F3" s="10" t="e">
        <f aca="true">INDIRECT(B3&amp;"!$p$13")</f>
        <v>#REF!</v>
      </c>
      <c r="G3" s="10" t="e">
        <f aca="true">INDIRECT(B3&amp;"!$z$13")</f>
        <v>#REF!</v>
      </c>
      <c r="H3" s="11" t="e">
        <f aca="true">INDIRECT(B3&amp;"!$AA$13")</f>
        <v>#REF!</v>
      </c>
      <c r="I3" s="10" t="e">
        <f aca="true">INDIRECT(B3&amp;"!$ar$13")</f>
        <v>#REF!</v>
      </c>
      <c r="J3" s="12" t="e">
        <f aca="true">INDIRECT(B3&amp;"!$R$13")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true" outlineLevel="0" collapsed="false">
      <c r="A4" s="7" t="s">
        <v>14</v>
      </c>
      <c r="B4" s="8" t="s">
        <v>15</v>
      </c>
      <c r="C4" s="8" t="e">
        <f aca="true">INDIRECT(B4&amp;"!$f$5")</f>
        <v>#REF!</v>
      </c>
      <c r="D4" s="9" t="e">
        <f aca="true">INDIRECT(B4&amp;"!$c$13")</f>
        <v>#REF!</v>
      </c>
      <c r="E4" s="10" t="e">
        <f aca="true">INDIRECT(B4&amp;"!$j$13")</f>
        <v>#REF!</v>
      </c>
      <c r="F4" s="10" t="e">
        <f aca="true">INDIRECT(B4&amp;"!$p$13")</f>
        <v>#REF!</v>
      </c>
      <c r="G4" s="10" t="e">
        <f aca="true">INDIRECT(B4&amp;"!$z$13")</f>
        <v>#REF!</v>
      </c>
      <c r="H4" s="11" t="e">
        <f aca="true">INDIRECT(B4&amp;"!$AA$13")</f>
        <v>#REF!</v>
      </c>
      <c r="I4" s="10" t="e">
        <f aca="true">INDIRECT(B4&amp;"!$ar$13")</f>
        <v>#REF!</v>
      </c>
      <c r="J4" s="12" t="e">
        <f aca="true">INDIRECT(B4&amp;"!$R$13")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true" outlineLevel="0" collapsed="false">
      <c r="A5" s="7" t="s">
        <v>16</v>
      </c>
      <c r="B5" s="8" t="s">
        <v>17</v>
      </c>
      <c r="C5" s="8" t="e">
        <f aca="true">INDIRECT(B5&amp;"!$f$5")</f>
        <v>#REF!</v>
      </c>
      <c r="D5" s="9" t="e">
        <f aca="true">INDIRECT(B5&amp;"!$c$13")</f>
        <v>#REF!</v>
      </c>
      <c r="E5" s="10" t="e">
        <f aca="true">INDIRECT(B5&amp;"!$j$13")</f>
        <v>#REF!</v>
      </c>
      <c r="F5" s="10" t="e">
        <f aca="true">INDIRECT(B5&amp;"!$p$13")</f>
        <v>#REF!</v>
      </c>
      <c r="G5" s="10" t="e">
        <f aca="true">INDIRECT(B5&amp;"!$z$13")</f>
        <v>#REF!</v>
      </c>
      <c r="H5" s="11" t="e">
        <f aca="true">INDIRECT(B5&amp;"!$AA$13")</f>
        <v>#REF!</v>
      </c>
      <c r="I5" s="10" t="e">
        <f aca="true">INDIRECT(B5&amp;"!$ar$13")</f>
        <v>#REF!</v>
      </c>
      <c r="J5" s="12" t="e">
        <f aca="true">INDIRECT(B5&amp;"!$R$13")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true" outlineLevel="0" collapsed="false">
      <c r="A6" s="7" t="s">
        <v>18</v>
      </c>
      <c r="B6" s="8" t="s">
        <v>19</v>
      </c>
      <c r="C6" s="8" t="e">
        <f aca="true">INDIRECT(B6&amp;"!$f$5")</f>
        <v>#REF!</v>
      </c>
      <c r="D6" s="9" t="e">
        <f aca="true">INDIRECT(B6&amp;"!$c$13")</f>
        <v>#REF!</v>
      </c>
      <c r="E6" s="10" t="e">
        <f aca="true">INDIRECT(B6&amp;"!$j$13")</f>
        <v>#REF!</v>
      </c>
      <c r="F6" s="10" t="e">
        <f aca="true">INDIRECT(B6&amp;"!$p$13")</f>
        <v>#REF!</v>
      </c>
      <c r="G6" s="10" t="e">
        <f aca="true">INDIRECT(B6&amp;"!$z$13")</f>
        <v>#REF!</v>
      </c>
      <c r="H6" s="11" t="e">
        <f aca="true">INDIRECT(B6&amp;"!$AA$13")</f>
        <v>#REF!</v>
      </c>
      <c r="I6" s="10" t="e">
        <f aca="true">INDIRECT(B6&amp;"!$ar$13")</f>
        <v>#REF!</v>
      </c>
      <c r="J6" s="12" t="e">
        <f aca="true">INDIRECT(B6&amp;"!$R$13")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true" outlineLevel="0" collapsed="false">
      <c r="A7" s="7" t="s">
        <v>20</v>
      </c>
      <c r="B7" s="8" t="s">
        <v>21</v>
      </c>
      <c r="C7" s="8" t="e">
        <f aca="true">INDIRECT(B7&amp;"!$f$5")</f>
        <v>#REF!</v>
      </c>
      <c r="D7" s="9" t="e">
        <f aca="true">INDIRECT(B7&amp;"!$c$13")</f>
        <v>#REF!</v>
      </c>
      <c r="E7" s="10" t="e">
        <f aca="true">INDIRECT(B7&amp;"!$j$13")</f>
        <v>#REF!</v>
      </c>
      <c r="F7" s="10" t="e">
        <f aca="true">INDIRECT(B7&amp;"!$p$13")</f>
        <v>#REF!</v>
      </c>
      <c r="G7" s="10" t="e">
        <f aca="true">INDIRECT(B7&amp;"!$z$13")</f>
        <v>#REF!</v>
      </c>
      <c r="H7" s="11" t="e">
        <f aca="true">INDIRECT(B7&amp;"!$AA$13")</f>
        <v>#REF!</v>
      </c>
      <c r="I7" s="10" t="e">
        <f aca="true">INDIRECT(B7&amp;"!$ar$13")</f>
        <v>#REF!</v>
      </c>
      <c r="J7" s="12" t="e">
        <f aca="true">INDIRECT(B7&amp;"!$R$13")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true" outlineLevel="0" collapsed="false">
      <c r="A8" s="7" t="s">
        <v>22</v>
      </c>
      <c r="B8" s="8" t="s">
        <v>23</v>
      </c>
      <c r="C8" s="8" t="e">
        <f aca="true">INDIRECT(B8&amp;"!$f$5")</f>
        <v>#REF!</v>
      </c>
      <c r="D8" s="9" t="e">
        <f aca="true">INDIRECT(B8&amp;"!$c$13")</f>
        <v>#REF!</v>
      </c>
      <c r="E8" s="10" t="e">
        <f aca="true">INDIRECT(B8&amp;"!$j$13")</f>
        <v>#REF!</v>
      </c>
      <c r="F8" s="10" t="e">
        <f aca="true">INDIRECT(B8&amp;"!$p$13")</f>
        <v>#REF!</v>
      </c>
      <c r="G8" s="10" t="e">
        <f aca="true">INDIRECT(B8&amp;"!$z$13")</f>
        <v>#REF!</v>
      </c>
      <c r="H8" s="11" t="e">
        <f aca="true">INDIRECT(B8&amp;"!$AA$13")</f>
        <v>#REF!</v>
      </c>
      <c r="I8" s="10" t="e">
        <f aca="true">INDIRECT(B8&amp;"!$ar$13")</f>
        <v>#REF!</v>
      </c>
      <c r="J8" s="12" t="e">
        <f aca="true">INDIRECT(B8&amp;"!$R$13")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true" outlineLevel="0" collapsed="false">
      <c r="A9" s="7" t="s">
        <v>24</v>
      </c>
      <c r="B9" s="8" t="s">
        <v>25</v>
      </c>
      <c r="C9" s="8" t="e">
        <f aca="true">INDIRECT(B9&amp;"!$f$5")</f>
        <v>#REF!</v>
      </c>
      <c r="D9" s="9" t="e">
        <f aca="true">INDIRECT(B9&amp;"!$c$13")</f>
        <v>#REF!</v>
      </c>
      <c r="E9" s="10" t="e">
        <f aca="true">INDIRECT(B9&amp;"!$j$13")</f>
        <v>#REF!</v>
      </c>
      <c r="F9" s="10" t="e">
        <f aca="true">INDIRECT(B9&amp;"!$p$13")</f>
        <v>#REF!</v>
      </c>
      <c r="G9" s="10" t="e">
        <f aca="true">INDIRECT(B9&amp;"!$z$13")</f>
        <v>#REF!</v>
      </c>
      <c r="H9" s="11" t="e">
        <f aca="true">INDIRECT(B9&amp;"!$AA$13")</f>
        <v>#REF!</v>
      </c>
      <c r="I9" s="10" t="e">
        <f aca="true">INDIRECT(B9&amp;"!$ar$13")</f>
        <v>#REF!</v>
      </c>
      <c r="J9" s="12" t="e">
        <f aca="true">INDIRECT(B9&amp;"!$R$13")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true" outlineLevel="0" collapsed="false">
      <c r="A10" s="7" t="s">
        <v>26</v>
      </c>
      <c r="B10" s="8" t="s">
        <v>27</v>
      </c>
      <c r="C10" s="8" t="e">
        <f aca="true">INDIRECT(B10&amp;"!$f$5")</f>
        <v>#REF!</v>
      </c>
      <c r="D10" s="9" t="e">
        <f aca="true">INDIRECT(B10&amp;"!$c$13")</f>
        <v>#REF!</v>
      </c>
      <c r="E10" s="10" t="e">
        <f aca="true">INDIRECT(B10&amp;"!$j$13")</f>
        <v>#REF!</v>
      </c>
      <c r="F10" s="10" t="e">
        <f aca="true">INDIRECT(B10&amp;"!$p$13")</f>
        <v>#REF!</v>
      </c>
      <c r="G10" s="10" t="e">
        <f aca="true">INDIRECT(B10&amp;"!$z$13")</f>
        <v>#REF!</v>
      </c>
      <c r="H10" s="11" t="e">
        <f aca="true">INDIRECT(B10&amp;"!$AA$13")</f>
        <v>#REF!</v>
      </c>
      <c r="I10" s="10" t="e">
        <f aca="true">INDIRECT(B10&amp;"!$ar$13")</f>
        <v>#REF!</v>
      </c>
      <c r="J10" s="12" t="e">
        <f aca="true">INDIRECT(B10&amp;"!$R$13")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true" outlineLevel="0" collapsed="false">
      <c r="A11" s="7" t="s">
        <v>28</v>
      </c>
      <c r="B11" s="8" t="s">
        <v>29</v>
      </c>
      <c r="C11" s="8" t="e">
        <f aca="true">INDIRECT(B11&amp;"!$f$5")</f>
        <v>#REF!</v>
      </c>
      <c r="D11" s="9" t="e">
        <f aca="true">INDIRECT(B11&amp;"!$c$13")</f>
        <v>#REF!</v>
      </c>
      <c r="E11" s="10" t="e">
        <f aca="true">INDIRECT(B11&amp;"!$j$13")</f>
        <v>#REF!</v>
      </c>
      <c r="F11" s="10" t="e">
        <f aca="true">INDIRECT(B11&amp;"!$p$13")</f>
        <v>#REF!</v>
      </c>
      <c r="G11" s="10" t="e">
        <f aca="true">INDIRECT(B11&amp;"!$z$13")</f>
        <v>#REF!</v>
      </c>
      <c r="H11" s="11" t="e">
        <f aca="true">INDIRECT(B11&amp;"!$AA$13")</f>
        <v>#REF!</v>
      </c>
      <c r="I11" s="10" t="e">
        <f aca="true">INDIRECT(B11&amp;"!$ar$13")</f>
        <v>#REF!</v>
      </c>
      <c r="J11" s="12" t="e">
        <f aca="true">INDIRECT(B11&amp;"!$R$13")</f>
        <v>#REF!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true" outlineLevel="0" collapsed="false">
      <c r="A12" s="7" t="s">
        <v>30</v>
      </c>
      <c r="B12" s="8" t="s">
        <v>31</v>
      </c>
      <c r="C12" s="8" t="e">
        <f aca="true">INDIRECT(B12&amp;"!$f$5")</f>
        <v>#REF!</v>
      </c>
      <c r="D12" s="9" t="e">
        <f aca="true">INDIRECT(B12&amp;"!$c$13")</f>
        <v>#REF!</v>
      </c>
      <c r="E12" s="10" t="e">
        <f aca="true">INDIRECT(B12&amp;"!$j$13")</f>
        <v>#REF!</v>
      </c>
      <c r="F12" s="10" t="e">
        <f aca="true">INDIRECT(B12&amp;"!$p$13")</f>
        <v>#REF!</v>
      </c>
      <c r="G12" s="10" t="e">
        <f aca="true">INDIRECT(B12&amp;"!$z$13")</f>
        <v>#REF!</v>
      </c>
      <c r="H12" s="11" t="e">
        <f aca="true">INDIRECT(B12&amp;"!$AA$13")</f>
        <v>#REF!</v>
      </c>
      <c r="I12" s="10" t="e">
        <f aca="true">INDIRECT(B12&amp;"!$ar$13")</f>
        <v>#REF!</v>
      </c>
      <c r="J12" s="12" t="e">
        <f aca="true">INDIRECT(B12&amp;"!$R$13")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true" outlineLevel="0" collapsed="false">
      <c r="A13" s="7" t="s">
        <v>32</v>
      </c>
      <c r="B13" s="8" t="s">
        <v>33</v>
      </c>
      <c r="C13" s="8" t="e">
        <f aca="true">INDIRECT(B13&amp;"!$f$5")</f>
        <v>#REF!</v>
      </c>
      <c r="D13" s="9" t="e">
        <f aca="true">INDIRECT(B13&amp;"!$c$13")</f>
        <v>#REF!</v>
      </c>
      <c r="E13" s="10" t="e">
        <f aca="true">INDIRECT(B13&amp;"!$j$13")</f>
        <v>#REF!</v>
      </c>
      <c r="F13" s="10" t="e">
        <f aca="true">INDIRECT(B13&amp;"!$p$13")</f>
        <v>#REF!</v>
      </c>
      <c r="G13" s="10" t="e">
        <f aca="true">INDIRECT(B13&amp;"!$z$13")</f>
        <v>#REF!</v>
      </c>
      <c r="H13" s="11" t="e">
        <f aca="true">INDIRECT(B13&amp;"!$AA$13")</f>
        <v>#REF!</v>
      </c>
      <c r="I13" s="10" t="e">
        <f aca="true">INDIRECT(B13&amp;"!$ar$13")</f>
        <v>#REF!</v>
      </c>
      <c r="J13" s="12" t="e">
        <f aca="true">INDIRECT(B13&amp;"!$R$13")</f>
        <v>#REF!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true" outlineLevel="0" collapsed="false">
      <c r="A14" s="7" t="s">
        <v>34</v>
      </c>
      <c r="B14" s="8" t="s">
        <v>35</v>
      </c>
      <c r="C14" s="8" t="e">
        <f aca="true">INDIRECT(B14&amp;"!$f$5")</f>
        <v>#REF!</v>
      </c>
      <c r="D14" s="9" t="e">
        <f aca="true">INDIRECT(B14&amp;"!$c$13")</f>
        <v>#REF!</v>
      </c>
      <c r="E14" s="10" t="e">
        <f aca="true">INDIRECT(B14&amp;"!$j$13")</f>
        <v>#REF!</v>
      </c>
      <c r="F14" s="10" t="e">
        <f aca="true">INDIRECT(B14&amp;"!$p$13")</f>
        <v>#REF!</v>
      </c>
      <c r="G14" s="10" t="e">
        <f aca="true">INDIRECT(B14&amp;"!$z$13")</f>
        <v>#REF!</v>
      </c>
      <c r="H14" s="11" t="e">
        <f aca="true">INDIRECT(B14&amp;"!$AA$13")</f>
        <v>#REF!</v>
      </c>
      <c r="I14" s="10" t="e">
        <f aca="true">INDIRECT(B14&amp;"!$ar$13")</f>
        <v>#REF!</v>
      </c>
      <c r="J14" s="12" t="e">
        <f aca="true">INDIRECT(B14&amp;"!$R$13")</f>
        <v>#REF!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true" outlineLevel="0" collapsed="false">
      <c r="A15" s="7" t="s">
        <v>36</v>
      </c>
      <c r="B15" s="8" t="s">
        <v>37</v>
      </c>
      <c r="C15" s="8" t="e">
        <f aca="true">INDIRECT(B15&amp;"!$f$5")</f>
        <v>#REF!</v>
      </c>
      <c r="D15" s="9" t="e">
        <f aca="true">INDIRECT(B15&amp;"!$c$13")</f>
        <v>#REF!</v>
      </c>
      <c r="E15" s="10" t="e">
        <f aca="true">INDIRECT(B15&amp;"!$j$13")</f>
        <v>#REF!</v>
      </c>
      <c r="F15" s="10" t="e">
        <f aca="true">INDIRECT(B15&amp;"!$p$13")</f>
        <v>#REF!</v>
      </c>
      <c r="G15" s="10" t="e">
        <f aca="true">INDIRECT(B15&amp;"!$z$13")</f>
        <v>#REF!</v>
      </c>
      <c r="H15" s="11" t="e">
        <f aca="true">INDIRECT(B15&amp;"!$AA$13")</f>
        <v>#REF!</v>
      </c>
      <c r="I15" s="10" t="e">
        <f aca="true">INDIRECT(B15&amp;"!$ar$13")</f>
        <v>#REF!</v>
      </c>
      <c r="J15" s="12" t="e">
        <f aca="true">INDIRECT(B15&amp;"!$R$13")</f>
        <v>#REF!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true" outlineLevel="0" collapsed="false">
      <c r="A16" s="7" t="s">
        <v>38</v>
      </c>
      <c r="B16" s="8" t="s">
        <v>39</v>
      </c>
      <c r="C16" s="8" t="e">
        <f aca="true">INDIRECT(B16&amp;"!$f$5")</f>
        <v>#REF!</v>
      </c>
      <c r="D16" s="9" t="e">
        <f aca="true">INDIRECT(B16&amp;"!$c$13")</f>
        <v>#REF!</v>
      </c>
      <c r="E16" s="10" t="e">
        <f aca="true">INDIRECT(B16&amp;"!$j$13")</f>
        <v>#REF!</v>
      </c>
      <c r="F16" s="10" t="e">
        <f aca="true">INDIRECT(B16&amp;"!$p$13")</f>
        <v>#REF!</v>
      </c>
      <c r="G16" s="10" t="e">
        <f aca="true">INDIRECT(B16&amp;"!$z$13")</f>
        <v>#REF!</v>
      </c>
      <c r="H16" s="11" t="e">
        <f aca="true">INDIRECT(B16&amp;"!$AA$13")</f>
        <v>#REF!</v>
      </c>
      <c r="I16" s="10" t="e">
        <f aca="true">INDIRECT(B16&amp;"!$ar$13")</f>
        <v>#REF!</v>
      </c>
      <c r="J16" s="12" t="e">
        <f aca="true">INDIRECT(B16&amp;"!$R$13")</f>
        <v>#REF!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true" outlineLevel="0" collapsed="false">
      <c r="A17" s="7" t="s">
        <v>40</v>
      </c>
      <c r="B17" s="8" t="s">
        <v>41</v>
      </c>
      <c r="C17" s="8" t="e">
        <f aca="true">INDIRECT(B17&amp;"!$f$5")</f>
        <v>#REF!</v>
      </c>
      <c r="D17" s="9" t="e">
        <f aca="true">INDIRECT(B17&amp;"!$c$13")</f>
        <v>#REF!</v>
      </c>
      <c r="E17" s="10" t="e">
        <f aca="true">INDIRECT(B17&amp;"!$j$13")</f>
        <v>#REF!</v>
      </c>
      <c r="F17" s="10" t="e">
        <f aca="true">INDIRECT(B17&amp;"!$p$13")</f>
        <v>#REF!</v>
      </c>
      <c r="G17" s="10" t="e">
        <f aca="true">INDIRECT(B17&amp;"!$z$13")</f>
        <v>#REF!</v>
      </c>
      <c r="H17" s="11" t="e">
        <f aca="true">INDIRECT(B17&amp;"!$AA$13")</f>
        <v>#REF!</v>
      </c>
      <c r="I17" s="10" t="e">
        <f aca="true">INDIRECT(B17&amp;"!$ar$13")</f>
        <v>#REF!</v>
      </c>
      <c r="J17" s="12" t="e">
        <f aca="true">INDIRECT(B17&amp;"!$R$13")</f>
        <v>#REF!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true" outlineLevel="0" collapsed="false">
      <c r="A18" s="7" t="s">
        <v>42</v>
      </c>
      <c r="B18" s="8" t="s">
        <v>43</v>
      </c>
      <c r="C18" s="8" t="e">
        <f aca="true">INDIRECT(B18&amp;"!$f$5")</f>
        <v>#REF!</v>
      </c>
      <c r="D18" s="9" t="e">
        <f aca="true">INDIRECT(B18&amp;"!$c$13")</f>
        <v>#REF!</v>
      </c>
      <c r="E18" s="10" t="e">
        <f aca="true">INDIRECT(B18&amp;"!$j$13")</f>
        <v>#REF!</v>
      </c>
      <c r="F18" s="10" t="e">
        <f aca="true">INDIRECT(B18&amp;"!$p$13")</f>
        <v>#REF!</v>
      </c>
      <c r="G18" s="10" t="e">
        <f aca="true">INDIRECT(B18&amp;"!$z$13")</f>
        <v>#REF!</v>
      </c>
      <c r="H18" s="11" t="e">
        <f aca="true">INDIRECT(B18&amp;"!$AA$13")</f>
        <v>#REF!</v>
      </c>
      <c r="I18" s="10" t="e">
        <f aca="true">INDIRECT(B18&amp;"!$ar$13")</f>
        <v>#REF!</v>
      </c>
      <c r="J18" s="12" t="e">
        <f aca="true">INDIRECT(B18&amp;"!$R$13")</f>
        <v>#REF!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true" outlineLevel="0" collapsed="false">
      <c r="A19" s="7" t="s">
        <v>44</v>
      </c>
      <c r="B19" s="8" t="s">
        <v>45</v>
      </c>
      <c r="C19" s="8" t="e">
        <f aca="true">INDIRECT(B19&amp;"!$f$5")</f>
        <v>#REF!</v>
      </c>
      <c r="D19" s="9" t="e">
        <f aca="true">INDIRECT(B19&amp;"!$c$13")</f>
        <v>#REF!</v>
      </c>
      <c r="E19" s="10" t="e">
        <f aca="true">INDIRECT(B19&amp;"!$j$13")</f>
        <v>#REF!</v>
      </c>
      <c r="F19" s="10" t="e">
        <f aca="true">INDIRECT(B19&amp;"!$p$13")</f>
        <v>#REF!</v>
      </c>
      <c r="G19" s="10" t="e">
        <f aca="true">INDIRECT(B19&amp;"!$z$13")</f>
        <v>#REF!</v>
      </c>
      <c r="H19" s="11" t="e">
        <f aca="true">INDIRECT(B19&amp;"!$AA$13")</f>
        <v>#REF!</v>
      </c>
      <c r="I19" s="10" t="e">
        <f aca="true">INDIRECT(B19&amp;"!$ar$13")</f>
        <v>#REF!</v>
      </c>
      <c r="J19" s="12" t="e">
        <f aca="true">INDIRECT(B19&amp;"!$R$13")</f>
        <v>#REF!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true" outlineLevel="0" collapsed="false">
      <c r="A20" s="7" t="s">
        <v>46</v>
      </c>
      <c r="B20" s="8" t="s">
        <v>47</v>
      </c>
      <c r="C20" s="8" t="e">
        <f aca="true">INDIRECT(B20&amp;"!$f$5")</f>
        <v>#REF!</v>
      </c>
      <c r="D20" s="9" t="e">
        <f aca="true">INDIRECT(B20&amp;"!$c$13")</f>
        <v>#REF!</v>
      </c>
      <c r="E20" s="10" t="e">
        <f aca="true">INDIRECT(B20&amp;"!$j$13")</f>
        <v>#REF!</v>
      </c>
      <c r="F20" s="10" t="e">
        <f aca="true">INDIRECT(B20&amp;"!$p$13")</f>
        <v>#REF!</v>
      </c>
      <c r="G20" s="10" t="e">
        <f aca="true">INDIRECT(B20&amp;"!$z$13")</f>
        <v>#REF!</v>
      </c>
      <c r="H20" s="11" t="e">
        <f aca="true">INDIRECT(B20&amp;"!$AA$13")</f>
        <v>#REF!</v>
      </c>
      <c r="I20" s="10" t="e">
        <f aca="true">INDIRECT(B20&amp;"!$ar$13")</f>
        <v>#REF!</v>
      </c>
      <c r="J20" s="12" t="e">
        <f aca="true">INDIRECT(B20&amp;"!$R$13")</f>
        <v>#REF!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true" outlineLevel="0" collapsed="false">
      <c r="A21" s="7" t="s">
        <v>48</v>
      </c>
      <c r="B21" s="8" t="s">
        <v>49</v>
      </c>
      <c r="C21" s="8" t="e">
        <f aca="true">INDIRECT(B21&amp;"!$f$5")</f>
        <v>#REF!</v>
      </c>
      <c r="D21" s="9" t="e">
        <f aca="true">INDIRECT(B21&amp;"!$c$13")</f>
        <v>#REF!</v>
      </c>
      <c r="E21" s="10" t="e">
        <f aca="true">INDIRECT(B21&amp;"!$j$13")</f>
        <v>#REF!</v>
      </c>
      <c r="F21" s="10" t="e">
        <f aca="true">INDIRECT(B21&amp;"!$p$13")</f>
        <v>#REF!</v>
      </c>
      <c r="G21" s="10" t="e">
        <f aca="true">INDIRECT(B21&amp;"!$z$13")</f>
        <v>#REF!</v>
      </c>
      <c r="H21" s="11" t="e">
        <f aca="true">INDIRECT(B21&amp;"!$AA$13")</f>
        <v>#REF!</v>
      </c>
      <c r="I21" s="10" t="e">
        <f aca="true">INDIRECT(B21&amp;"!$ar$13")</f>
        <v>#REF!</v>
      </c>
      <c r="J21" s="12" t="e">
        <f aca="true">INDIRECT(B21&amp;"!$R$13")</f>
        <v>#REF!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true" outlineLevel="0" collapsed="false">
      <c r="A22" s="7" t="s">
        <v>50</v>
      </c>
      <c r="B22" s="8" t="s">
        <v>51</v>
      </c>
      <c r="C22" s="8" t="e">
        <f aca="true">INDIRECT(B22&amp;"!$f$5")</f>
        <v>#REF!</v>
      </c>
      <c r="D22" s="9" t="e">
        <f aca="true">INDIRECT(B22&amp;"!$c$13")</f>
        <v>#REF!</v>
      </c>
      <c r="E22" s="10" t="e">
        <f aca="true">INDIRECT(B22&amp;"!$j$13")</f>
        <v>#REF!</v>
      </c>
      <c r="F22" s="10" t="e">
        <f aca="true">INDIRECT(B22&amp;"!$p$13")</f>
        <v>#REF!</v>
      </c>
      <c r="G22" s="10" t="e">
        <f aca="true">INDIRECT(B22&amp;"!$z$13")</f>
        <v>#REF!</v>
      </c>
      <c r="H22" s="11" t="e">
        <f aca="true">INDIRECT(B22&amp;"!$AA$13")</f>
        <v>#REF!</v>
      </c>
      <c r="I22" s="10" t="e">
        <f aca="true">INDIRECT(B22&amp;"!$ar$13")</f>
        <v>#REF!</v>
      </c>
      <c r="J22" s="12" t="e">
        <f aca="true">INDIRECT(B22&amp;"!$R$13")</f>
        <v>#REF!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true" outlineLevel="0" collapsed="false">
      <c r="A23" s="7" t="s">
        <v>52</v>
      </c>
      <c r="B23" s="8" t="s">
        <v>53</v>
      </c>
      <c r="C23" s="8" t="e">
        <f aca="true">INDIRECT(B23&amp;"!$f$5")</f>
        <v>#REF!</v>
      </c>
      <c r="D23" s="9" t="e">
        <f aca="true">INDIRECT(B23&amp;"!$c$13")</f>
        <v>#REF!</v>
      </c>
      <c r="E23" s="10" t="e">
        <f aca="true">INDIRECT(B23&amp;"!$j$13")</f>
        <v>#REF!</v>
      </c>
      <c r="F23" s="10" t="e">
        <f aca="true">INDIRECT(B23&amp;"!$p$13")</f>
        <v>#REF!</v>
      </c>
      <c r="G23" s="10" t="e">
        <f aca="true">INDIRECT(B23&amp;"!$z$13")</f>
        <v>#REF!</v>
      </c>
      <c r="H23" s="11" t="e">
        <f aca="true">INDIRECT(B23&amp;"!$AA$13")</f>
        <v>#REF!</v>
      </c>
      <c r="I23" s="10" t="e">
        <f aca="true">INDIRECT(B23&amp;"!$ar$13")</f>
        <v>#REF!</v>
      </c>
      <c r="J23" s="12" t="e">
        <f aca="true">INDIRECT(B23&amp;"!$R$13")</f>
        <v>#REF!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true" outlineLevel="0" collapsed="false">
      <c r="A24" s="7" t="s">
        <v>54</v>
      </c>
      <c r="B24" s="8" t="s">
        <v>55</v>
      </c>
      <c r="C24" s="8" t="e">
        <f aca="true">INDIRECT(B24&amp;"!$f$5")</f>
        <v>#REF!</v>
      </c>
      <c r="D24" s="9" t="e">
        <f aca="true">INDIRECT(B24&amp;"!$c$13")</f>
        <v>#REF!</v>
      </c>
      <c r="E24" s="10" t="e">
        <f aca="true">INDIRECT(B24&amp;"!$j$13")</f>
        <v>#REF!</v>
      </c>
      <c r="F24" s="10" t="e">
        <f aca="true">INDIRECT(B24&amp;"!$p$13")</f>
        <v>#REF!</v>
      </c>
      <c r="G24" s="10" t="e">
        <f aca="true">INDIRECT(B24&amp;"!$z$13")</f>
        <v>#REF!</v>
      </c>
      <c r="H24" s="11" t="e">
        <f aca="true">INDIRECT(B24&amp;"!$AA$13")</f>
        <v>#REF!</v>
      </c>
      <c r="I24" s="10" t="e">
        <f aca="true">INDIRECT(B24&amp;"!$ar$13")</f>
        <v>#REF!</v>
      </c>
      <c r="J24" s="12" t="e">
        <f aca="true">INDIRECT(B24&amp;"!$R$13")</f>
        <v>#REF!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true" outlineLevel="0" collapsed="false">
      <c r="A25" s="7" t="s">
        <v>56</v>
      </c>
      <c r="B25" s="8" t="s">
        <v>57</v>
      </c>
      <c r="C25" s="8" t="e">
        <f aca="true">INDIRECT(B25&amp;"!$f$5")</f>
        <v>#REF!</v>
      </c>
      <c r="D25" s="9" t="e">
        <f aca="true">INDIRECT(B25&amp;"!$c$13")</f>
        <v>#REF!</v>
      </c>
      <c r="E25" s="10" t="e">
        <f aca="true">INDIRECT(B25&amp;"!$j$13")</f>
        <v>#REF!</v>
      </c>
      <c r="F25" s="10" t="e">
        <f aca="true">INDIRECT(B25&amp;"!$p$13")</f>
        <v>#REF!</v>
      </c>
      <c r="G25" s="10" t="e">
        <f aca="true">INDIRECT(B25&amp;"!$z$13")</f>
        <v>#REF!</v>
      </c>
      <c r="H25" s="11" t="e">
        <f aca="true">INDIRECT(B25&amp;"!$AA$13")</f>
        <v>#REF!</v>
      </c>
      <c r="I25" s="10" t="e">
        <f aca="true">INDIRECT(B25&amp;"!$ar$13")</f>
        <v>#REF!</v>
      </c>
      <c r="J25" s="12" t="e">
        <f aca="true">INDIRECT(B25&amp;"!$R$13")</f>
        <v>#REF!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true" outlineLevel="0" collapsed="false">
      <c r="A26" s="7" t="s">
        <v>58</v>
      </c>
      <c r="B26" s="8" t="s">
        <v>59</v>
      </c>
      <c r="C26" s="8" t="e">
        <f aca="true">INDIRECT(B26&amp;"!$f$5")</f>
        <v>#REF!</v>
      </c>
      <c r="D26" s="9" t="e">
        <f aca="true">INDIRECT(B26&amp;"!$c$13")</f>
        <v>#REF!</v>
      </c>
      <c r="E26" s="10" t="e">
        <f aca="true">INDIRECT(B26&amp;"!$j$13")</f>
        <v>#REF!</v>
      </c>
      <c r="F26" s="10" t="e">
        <f aca="true">INDIRECT(B26&amp;"!$p$13")</f>
        <v>#REF!</v>
      </c>
      <c r="G26" s="10" t="e">
        <f aca="true">INDIRECT(B26&amp;"!$z$13")</f>
        <v>#REF!</v>
      </c>
      <c r="H26" s="11" t="e">
        <f aca="true">INDIRECT(B26&amp;"!$AA$13")</f>
        <v>#REF!</v>
      </c>
      <c r="I26" s="10" t="e">
        <f aca="true">INDIRECT(B26&amp;"!$ar$13")</f>
        <v>#REF!</v>
      </c>
      <c r="J26" s="12" t="e">
        <f aca="true">INDIRECT(B26&amp;"!$R$13")</f>
        <v>#REF!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true" outlineLevel="0" collapsed="false">
      <c r="A27" s="7" t="s">
        <v>60</v>
      </c>
      <c r="B27" s="8" t="s">
        <v>61</v>
      </c>
      <c r="C27" s="8" t="e">
        <f aca="true">INDIRECT(B27&amp;"!$f$5")</f>
        <v>#REF!</v>
      </c>
      <c r="D27" s="9" t="e">
        <f aca="true">INDIRECT(B27&amp;"!$c$13")</f>
        <v>#REF!</v>
      </c>
      <c r="E27" s="10" t="e">
        <f aca="true">INDIRECT(B27&amp;"!$j$13")</f>
        <v>#REF!</v>
      </c>
      <c r="F27" s="10" t="e">
        <f aca="true">INDIRECT(B27&amp;"!$p$13")</f>
        <v>#REF!</v>
      </c>
      <c r="G27" s="10" t="e">
        <f aca="true">INDIRECT(B27&amp;"!$z$13")</f>
        <v>#REF!</v>
      </c>
      <c r="H27" s="11" t="e">
        <f aca="true">INDIRECT(B27&amp;"!$AA$13")</f>
        <v>#REF!</v>
      </c>
      <c r="I27" s="10" t="e">
        <f aca="true">INDIRECT(B27&amp;"!$ar$13")</f>
        <v>#REF!</v>
      </c>
      <c r="J27" s="12" t="e">
        <f aca="true">INDIRECT(B27&amp;"!$R$13")</f>
        <v>#REF!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true" outlineLevel="0" collapsed="false">
      <c r="A28" s="7" t="s">
        <v>62</v>
      </c>
      <c r="B28" s="8" t="s">
        <v>63</v>
      </c>
      <c r="C28" s="8" t="e">
        <f aca="true">INDIRECT(B28&amp;"!$f$5")</f>
        <v>#REF!</v>
      </c>
      <c r="D28" s="9" t="e">
        <f aca="true">INDIRECT(B28&amp;"!$c$13")</f>
        <v>#REF!</v>
      </c>
      <c r="E28" s="10" t="e">
        <f aca="true">INDIRECT(B28&amp;"!$j$13")</f>
        <v>#REF!</v>
      </c>
      <c r="F28" s="10" t="e">
        <f aca="true">INDIRECT(B28&amp;"!$p$13")</f>
        <v>#REF!</v>
      </c>
      <c r="G28" s="10" t="e">
        <f aca="true">INDIRECT(B28&amp;"!$z$13")</f>
        <v>#REF!</v>
      </c>
      <c r="H28" s="11" t="e">
        <f aca="true">INDIRECT(B28&amp;"!$AA$13")</f>
        <v>#REF!</v>
      </c>
      <c r="I28" s="10" t="e">
        <f aca="true">INDIRECT(B28&amp;"!$ar$13")</f>
        <v>#REF!</v>
      </c>
      <c r="J28" s="12" t="e">
        <f aca="true">INDIRECT(B28&amp;"!$R$13")</f>
        <v>#REF!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true" outlineLevel="0" collapsed="false">
      <c r="A29" s="7" t="s">
        <v>64</v>
      </c>
      <c r="B29" s="8" t="s">
        <v>65</v>
      </c>
      <c r="C29" s="8" t="e">
        <f aca="true">INDIRECT(B29&amp;"!$f$5")</f>
        <v>#REF!</v>
      </c>
      <c r="D29" s="9" t="e">
        <f aca="true">INDIRECT(B29&amp;"!$c$13")</f>
        <v>#REF!</v>
      </c>
      <c r="E29" s="10" t="e">
        <f aca="true">INDIRECT(B29&amp;"!$j$13")</f>
        <v>#REF!</v>
      </c>
      <c r="F29" s="10" t="e">
        <f aca="true">INDIRECT(B29&amp;"!$p$13")</f>
        <v>#REF!</v>
      </c>
      <c r="G29" s="10" t="e">
        <f aca="true">INDIRECT(B29&amp;"!$z$13")</f>
        <v>#REF!</v>
      </c>
      <c r="H29" s="11" t="e">
        <f aca="true">INDIRECT(B29&amp;"!$AA$13")</f>
        <v>#REF!</v>
      </c>
      <c r="I29" s="10" t="e">
        <f aca="true">INDIRECT(B29&amp;"!$ar$13")</f>
        <v>#REF!</v>
      </c>
      <c r="J29" s="12" t="e">
        <f aca="true">INDIRECT(B29&amp;"!$R$13")</f>
        <v>#REF!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true" outlineLevel="0" collapsed="false">
      <c r="A30" s="7" t="s">
        <v>66</v>
      </c>
      <c r="B30" s="8" t="s">
        <v>67</v>
      </c>
      <c r="C30" s="8" t="e">
        <f aca="true">INDIRECT(B30&amp;"!$f$5")</f>
        <v>#REF!</v>
      </c>
      <c r="D30" s="9" t="e">
        <f aca="true">INDIRECT(B30&amp;"!$c$13")</f>
        <v>#REF!</v>
      </c>
      <c r="E30" s="10" t="e">
        <f aca="true">INDIRECT(B30&amp;"!$j$13")</f>
        <v>#REF!</v>
      </c>
      <c r="F30" s="10" t="e">
        <f aca="true">INDIRECT(B30&amp;"!$p$13")</f>
        <v>#REF!</v>
      </c>
      <c r="G30" s="10" t="e">
        <f aca="true">INDIRECT(B30&amp;"!$z$13")</f>
        <v>#REF!</v>
      </c>
      <c r="H30" s="11" t="e">
        <f aca="true">INDIRECT(B30&amp;"!$AA$13")</f>
        <v>#REF!</v>
      </c>
      <c r="I30" s="10" t="e">
        <f aca="true">INDIRECT(B30&amp;"!$ar$13")</f>
        <v>#REF!</v>
      </c>
      <c r="J30" s="12" t="e">
        <f aca="true">INDIRECT(B30&amp;"!$R$13")</f>
        <v>#REF!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true" outlineLevel="0" collapsed="false">
      <c r="A31" s="7" t="s">
        <v>68</v>
      </c>
      <c r="B31" s="8" t="s">
        <v>69</v>
      </c>
      <c r="C31" s="8" t="e">
        <f aca="true">INDIRECT(B31&amp;"!$f$5")</f>
        <v>#REF!</v>
      </c>
      <c r="D31" s="9" t="e">
        <f aca="true">INDIRECT(B31&amp;"!$c$13")</f>
        <v>#REF!</v>
      </c>
      <c r="E31" s="10" t="e">
        <f aca="true">INDIRECT(B31&amp;"!$j$13")</f>
        <v>#REF!</v>
      </c>
      <c r="F31" s="10" t="e">
        <f aca="true">INDIRECT(B31&amp;"!$p$13")</f>
        <v>#REF!</v>
      </c>
      <c r="G31" s="10" t="e">
        <f aca="true">INDIRECT(B31&amp;"!$z$13")</f>
        <v>#REF!</v>
      </c>
      <c r="H31" s="11" t="e">
        <f aca="true">INDIRECT(B31&amp;"!$AA$13")</f>
        <v>#REF!</v>
      </c>
      <c r="I31" s="10" t="e">
        <f aca="true">INDIRECT(B31&amp;"!$ar$13")</f>
        <v>#REF!</v>
      </c>
      <c r="J31" s="12" t="e">
        <f aca="true">INDIRECT(B31&amp;"!$R$13")</f>
        <v>#REF!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true" outlineLevel="0" collapsed="false">
      <c r="A32" s="7" t="s">
        <v>70</v>
      </c>
      <c r="B32" s="8" t="s">
        <v>71</v>
      </c>
      <c r="C32" s="8" t="e">
        <f aca="true">INDIRECT(B32&amp;"!$f$5")</f>
        <v>#REF!</v>
      </c>
      <c r="D32" s="9" t="e">
        <f aca="true">INDIRECT(B32&amp;"!$c$13")</f>
        <v>#REF!</v>
      </c>
      <c r="E32" s="10" t="e">
        <f aca="true">INDIRECT(B32&amp;"!$j$13")</f>
        <v>#REF!</v>
      </c>
      <c r="F32" s="10" t="e">
        <f aca="true">INDIRECT(B32&amp;"!$p$13")</f>
        <v>#REF!</v>
      </c>
      <c r="G32" s="10" t="e">
        <f aca="true">INDIRECT(B32&amp;"!$z$13")</f>
        <v>#REF!</v>
      </c>
      <c r="H32" s="11" t="e">
        <f aca="true">INDIRECT(B32&amp;"!$AA$13")</f>
        <v>#REF!</v>
      </c>
      <c r="I32" s="10" t="e">
        <f aca="true">INDIRECT(B32&amp;"!$ar$13")</f>
        <v>#REF!</v>
      </c>
      <c r="J32" s="12" t="e">
        <f aca="true">INDIRECT(B32&amp;"!$R$13")</f>
        <v>#REF!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true" outlineLevel="0" collapsed="false">
      <c r="A33" s="7" t="s">
        <v>72</v>
      </c>
      <c r="B33" s="8" t="s">
        <v>73</v>
      </c>
      <c r="C33" s="8" t="e">
        <f aca="true">INDIRECT(B33&amp;"!$f$5")</f>
        <v>#REF!</v>
      </c>
      <c r="D33" s="9" t="e">
        <f aca="true">INDIRECT(B33&amp;"!$c$13")</f>
        <v>#REF!</v>
      </c>
      <c r="E33" s="10" t="e">
        <f aca="true">INDIRECT(B33&amp;"!$j$13")</f>
        <v>#REF!</v>
      </c>
      <c r="F33" s="10" t="e">
        <f aca="true">INDIRECT(B33&amp;"!$p$13")</f>
        <v>#REF!</v>
      </c>
      <c r="G33" s="10" t="e">
        <f aca="true">INDIRECT(B33&amp;"!$z$13")</f>
        <v>#REF!</v>
      </c>
      <c r="H33" s="11" t="e">
        <f aca="true">INDIRECT(B33&amp;"!$AA$13")</f>
        <v>#REF!</v>
      </c>
      <c r="I33" s="10" t="e">
        <f aca="true">INDIRECT(B33&amp;"!$ar$13")</f>
        <v>#REF!</v>
      </c>
      <c r="J33" s="12" t="e">
        <f aca="true">INDIRECT(B33&amp;"!$R$13")</f>
        <v>#REF!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84.75" hidden="false" customHeight="true" outlineLevel="0" collapsed="false">
      <c r="A34" s="13" t="s">
        <v>74</v>
      </c>
      <c r="B34" s="13"/>
      <c r="C34" s="13"/>
      <c r="D34" s="13"/>
      <c r="E34" s="13"/>
      <c r="F34" s="13"/>
      <c r="G34" s="13"/>
      <c r="H34" s="13"/>
      <c r="I34" s="13"/>
      <c r="J34" s="1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1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4:J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G33 I2:J33">
    <cfRule type="cellIs" priority="4" operator="lessThan" aboveAverage="0" equalAverage="0" bottom="0" percent="0" rank="0" text="" dxfId="2">
      <formula>0.3</formula>
    </cfRule>
  </conditionalFormatting>
  <conditionalFormatting sqref="E2:G33 I2:J33">
    <cfRule type="cellIs" priority="5" operator="greaterThan" aboveAverage="0" equalAverage="0" bottom="0" percent="0" rank="0" text="" dxfId="3">
      <formula>0.5</formula>
    </cfRule>
  </conditionalFormatting>
  <conditionalFormatting sqref="H2:H33">
    <cfRule type="cellIs" priority="6" operator="lessThan" aboveAverage="0" equalAverage="0" bottom="0" percent="0" rank="0" text="" dxfId="4">
      <formula>0.2</formula>
    </cfRule>
  </conditionalFormatting>
  <conditionalFormatting sqref="H2:H33">
    <cfRule type="cellIs" priority="7" operator="lessThan" aboveAverage="0" equalAverage="0" bottom="0" percent="0" rank="0" text="" dxfId="5">
      <formula>0.3</formula>
    </cfRule>
  </conditionalFormatting>
  <conditionalFormatting sqref="H2:H33">
    <cfRule type="cellIs" priority="8" operator="greaterThan" aboveAverage="0" equalAverage="0" bottom="0" percent="0" rank="0" text="" dxfId="6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4.67"/>
    <col collapsed="false" customWidth="true" hidden="false" outlineLevel="0" max="3" min="3" style="0" width="15.51"/>
    <col collapsed="false" customWidth="true" hidden="false" outlineLevel="0" max="4" min="4" style="0" width="15.66"/>
    <col collapsed="false" customWidth="true" hidden="false" outlineLevel="0" max="5" min="5" style="0" width="17.16"/>
    <col collapsed="false" customWidth="true" hidden="false" outlineLevel="0" max="6" min="6" style="0" width="10.83"/>
    <col collapsed="false" customWidth="true" hidden="false" outlineLevel="0" max="25" min="7" style="0" width="10.67"/>
  </cols>
  <sheetData>
    <row r="1" customFormat="false" ht="67.5" hidden="false" customHeight="true" outlineLevel="0" collapsed="false">
      <c r="A1" s="15" t="s">
        <v>75</v>
      </c>
      <c r="B1" s="16" t="s">
        <v>76</v>
      </c>
      <c r="C1" s="16" t="s">
        <v>77</v>
      </c>
      <c r="D1" s="16" t="s">
        <v>78</v>
      </c>
      <c r="E1" s="17" t="s">
        <v>79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37.5" hidden="false" customHeight="true" outlineLevel="0" collapsed="false">
      <c r="A2" s="19" t="s">
        <v>80</v>
      </c>
      <c r="B2" s="20" t="e">
        <f aca="false">global!$C$33</f>
        <v>#REF!</v>
      </c>
      <c r="C2" s="20" t="e">
        <f aca="false">global!$C$32</f>
        <v>#REF!</v>
      </c>
      <c r="D2" s="20" t="e">
        <f aca="false">estado!$C$12</f>
        <v>#REF!</v>
      </c>
      <c r="E2" s="21" t="e">
        <f aca="false">global!$C$31</f>
        <v>#REF!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customFormat="false" ht="36" hidden="false" customHeight="true" outlineLevel="0" collapsed="false">
      <c r="A3" s="19" t="s">
        <v>81</v>
      </c>
      <c r="B3" s="22" t="e">
        <f aca="false">global!$D$33</f>
        <v>#REF!</v>
      </c>
      <c r="C3" s="22" t="e">
        <f aca="false">global!$D$32</f>
        <v>#REF!</v>
      </c>
      <c r="D3" s="22" t="e">
        <f aca="false">estado!$D$12</f>
        <v>#REF!</v>
      </c>
      <c r="E3" s="23" t="e">
        <f aca="false">global!$D$31</f>
        <v>#REF!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customFormat="false" ht="36.75" hidden="false" customHeight="true" outlineLevel="0" collapsed="false">
      <c r="A4" s="19" t="s">
        <v>82</v>
      </c>
      <c r="B4" s="24" t="e">
        <f aca="false">global!$E$33</f>
        <v>#REF!</v>
      </c>
      <c r="C4" s="24" t="e">
        <f aca="false">global!$E$32</f>
        <v>#REF!</v>
      </c>
      <c r="D4" s="24" t="e">
        <f aca="false">estado!$E$12</f>
        <v>#REF!</v>
      </c>
      <c r="E4" s="25" t="e">
        <f aca="false">global!$E$31</f>
        <v>#REF!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customFormat="false" ht="36.75" hidden="false" customHeight="true" outlineLevel="0" collapsed="false">
      <c r="A5" s="19" t="s">
        <v>83</v>
      </c>
      <c r="B5" s="24" t="e">
        <f aca="false">global!$F$33</f>
        <v>#REF!</v>
      </c>
      <c r="C5" s="24" t="e">
        <f aca="false">global!$F$32</f>
        <v>#REF!</v>
      </c>
      <c r="D5" s="24" t="e">
        <f aca="false">estado!$F$12</f>
        <v>#REF!</v>
      </c>
      <c r="E5" s="25" t="e">
        <f aca="false">global!$F$31</f>
        <v>#REF!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customFormat="false" ht="36" hidden="false" customHeight="true" outlineLevel="0" collapsed="false">
      <c r="A6" s="19" t="s">
        <v>84</v>
      </c>
      <c r="B6" s="24" t="e">
        <f aca="false">global!$G$33</f>
        <v>#REF!</v>
      </c>
      <c r="C6" s="24" t="e">
        <f aca="false">global!$G$32</f>
        <v>#REF!</v>
      </c>
      <c r="D6" s="24" t="e">
        <f aca="false">estado!$G$12</f>
        <v>#REF!</v>
      </c>
      <c r="E6" s="25" t="e">
        <f aca="false">global!$G$31</f>
        <v>#REF!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customFormat="false" ht="34.5" hidden="false" customHeight="true" outlineLevel="0" collapsed="false">
      <c r="A7" s="19" t="s">
        <v>85</v>
      </c>
      <c r="B7" s="24" t="e">
        <f aca="false">global!$H$33</f>
        <v>#REF!</v>
      </c>
      <c r="C7" s="24" t="e">
        <f aca="false">global!$H$32</f>
        <v>#REF!</v>
      </c>
      <c r="D7" s="24" t="e">
        <f aca="false">estado!$H$12</f>
        <v>#REF!</v>
      </c>
      <c r="E7" s="25" t="e">
        <f aca="false">global!$H$31</f>
        <v>#REF!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customFormat="false" ht="33" hidden="false" customHeight="true" outlineLevel="0" collapsed="false">
      <c r="A8" s="26" t="s">
        <v>86</v>
      </c>
      <c r="B8" s="27" t="e">
        <f aca="false">global!$I$33</f>
        <v>#REF!</v>
      </c>
      <c r="C8" s="27" t="e">
        <f aca="false">global!$I$32</f>
        <v>#REF!</v>
      </c>
      <c r="D8" s="27" t="e">
        <f aca="false">estado!$I$12</f>
        <v>#REF!</v>
      </c>
      <c r="E8" s="28" t="e">
        <f aca="false">global!$I$31</f>
        <v>#REF!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customFormat="false" ht="33" hidden="false" customHeight="true" outlineLevel="0" collapsed="false">
      <c r="A9" s="29" t="s">
        <v>87</v>
      </c>
      <c r="B9" s="27" t="e">
        <f aca="false">global!$J$33</f>
        <v>#REF!</v>
      </c>
      <c r="C9" s="27" t="e">
        <f aca="false">global!$J$32</f>
        <v>#REF!</v>
      </c>
      <c r="D9" s="27" t="e">
        <f aca="false">estado!$J$12</f>
        <v>#REF!</v>
      </c>
      <c r="E9" s="28" t="e">
        <f aca="false">global!$J$31</f>
        <v>#REF!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customFormat="false" ht="48" hidden="false" customHeight="true" outlineLevel="0" collapsed="false">
      <c r="A10" s="30" t="s">
        <v>88</v>
      </c>
      <c r="B10" s="30"/>
      <c r="C10" s="30"/>
      <c r="D10" s="30"/>
      <c r="E10" s="3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customFormat="false" ht="13.5" hidden="false" customHeight="tru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customFormat="false" ht="13.5" hidden="false" customHeight="tru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customFormat="false" ht="13.5" hidden="false" customHeight="tru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customFormat="false" ht="13.5" hidden="false" customHeight="tru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customFormat="false" ht="13.5" hidden="false" customHeight="tru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customFormat="false" ht="13.5" hidden="false" customHeight="tru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customFormat="false" ht="13.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customFormat="false" ht="13.5" hidden="false" customHeight="tru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customFormat="false" ht="13.5" hidden="false" customHeight="tru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customFormat="false" ht="13.5" hidden="false" customHeight="tru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customFormat="false" ht="13.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customFormat="false" ht="13.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customFormat="false" ht="13.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customFormat="false" ht="13.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customFormat="false" ht="13.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customFormat="false" ht="13.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customFormat="false" ht="13.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customFormat="false" ht="13.5" hidden="false" customHeight="tru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customFormat="false" ht="13.5" hidden="false" customHeight="tru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customFormat="false" ht="13.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customFormat="false" ht="13.5" hidden="false" customHeight="tru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customFormat="false" ht="13.5" hidden="false" customHeight="tru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customFormat="false" ht="13.5" hidden="fals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customFormat="false" ht="13.5" hidden="fals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customFormat="false" ht="13.5" hidden="fals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customFormat="false" ht="13.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customFormat="false" ht="13.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customFormat="false" ht="13.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customFormat="false" ht="13.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customFormat="false" ht="13.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customFormat="false" ht="13.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customFormat="false" ht="13.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customFormat="false" ht="13.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customFormat="false" ht="13.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customFormat="false" ht="13.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customFormat="false" ht="13.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customFormat="false" ht="13.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customFormat="false" ht="13.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customFormat="false" ht="13.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customFormat="false" ht="13.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customFormat="false" ht="13.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customFormat="false" ht="13.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customFormat="false" ht="13.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customFormat="false" ht="13.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customFormat="false" ht="13.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customFormat="false" ht="13.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customFormat="false" ht="13.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customFormat="false" ht="13.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customFormat="false" ht="13.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customFormat="false" ht="13.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customFormat="false" ht="13.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customFormat="false" ht="13.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customFormat="false" ht="13.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customFormat="false" ht="13.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customFormat="false" ht="13.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customFormat="false" ht="13.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customFormat="false" ht="13.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customFormat="false" ht="13.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customFormat="false" ht="13.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customFormat="false" ht="13.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customFormat="false" ht="13.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customFormat="false" ht="13.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customFormat="false" ht="13.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customFormat="false" ht="13.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customFormat="false" ht="13.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customFormat="false" ht="13.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customFormat="false" ht="13.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customFormat="false" ht="13.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customFormat="false" ht="13.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customFormat="false" ht="13.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customFormat="false" ht="13.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customFormat="false" ht="13.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customFormat="false" ht="13.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customFormat="false" ht="13.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customFormat="false" ht="13.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customFormat="false" ht="13.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customFormat="false" ht="13.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customFormat="false" ht="13.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customFormat="false" ht="13.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customFormat="false" ht="13.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customFormat="false" ht="13.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customFormat="false" ht="13.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customFormat="false" ht="13.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customFormat="false" ht="13.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customFormat="false" ht="13.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customFormat="false" ht="13.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customFormat="false" ht="13.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customFormat="false" ht="13.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customFormat="false" ht="13.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customFormat="false" ht="13.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customFormat="false" ht="13.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customFormat="false" ht="13.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customFormat="false" ht="13.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customFormat="false" ht="13.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customFormat="false" ht="13.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customFormat="false" ht="13.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customFormat="false" ht="13.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customFormat="false" ht="13.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customFormat="false" ht="13.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customFormat="false" ht="13.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customFormat="false" ht="13.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customFormat="false" ht="13.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customFormat="false" ht="13.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customFormat="false" ht="13.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customFormat="false" ht="13.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customFormat="false" ht="13.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customFormat="false" ht="13.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customFormat="false" ht="13.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customFormat="false" ht="13.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customFormat="false" ht="13.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customFormat="false" ht="13.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customFormat="false" ht="13.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customFormat="false" ht="13.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customFormat="false" ht="13.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customFormat="false" ht="13.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customFormat="false" ht="13.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customFormat="false" ht="13.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customFormat="false" ht="13.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customFormat="false" ht="13.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customFormat="false" ht="13.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customFormat="false" ht="13.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customFormat="false" ht="13.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customFormat="false" ht="13.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customFormat="false" ht="13.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customFormat="false" ht="13.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customFormat="false" ht="13.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customFormat="false" ht="13.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customFormat="false" ht="13.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customFormat="false" ht="13.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customFormat="false" ht="13.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customFormat="false" ht="13.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customFormat="false" ht="13.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customFormat="false" ht="13.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customFormat="false" ht="13.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customFormat="false" ht="13.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customFormat="false" ht="13.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customFormat="false" ht="13.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customFormat="false" ht="13.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customFormat="false" ht="13.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customFormat="false" ht="13.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customFormat="false" ht="13.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customFormat="false" ht="13.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customFormat="false" ht="13.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customFormat="false" ht="13.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customFormat="false" ht="13.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customFormat="false" ht="13.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customFormat="false" ht="13.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customFormat="false" ht="13.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customFormat="false" ht="13.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customFormat="false" ht="13.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customFormat="false" ht="13.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customFormat="false" ht="13.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customFormat="false" ht="13.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customFormat="false" ht="13.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customFormat="false" ht="13.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customFormat="false" ht="13.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customFormat="false" ht="13.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customFormat="false" ht="13.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customFormat="false" ht="13.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customFormat="false" ht="13.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customFormat="false" ht="13.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customFormat="false" ht="13.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customFormat="false" ht="13.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customFormat="false" ht="13.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customFormat="false" ht="13.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customFormat="false" ht="13.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customFormat="false" ht="13.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customFormat="false" ht="13.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customFormat="false" ht="13.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customFormat="false" ht="13.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customFormat="false" ht="13.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customFormat="false" ht="13.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customFormat="false" ht="13.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customFormat="false" ht="13.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customFormat="false" ht="13.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customFormat="false" ht="13.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customFormat="false" ht="13.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customFormat="false" ht="13.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customFormat="false" ht="13.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customFormat="false" ht="13.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customFormat="false" ht="13.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customFormat="false" ht="13.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customFormat="false" ht="13.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customFormat="false" ht="13.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customFormat="false" ht="13.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customFormat="false" ht="13.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customFormat="false" ht="13.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customFormat="false" ht="13.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customFormat="false" ht="13.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customFormat="false" ht="13.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customFormat="false" ht="13.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customFormat="false" ht="13.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customFormat="false" ht="13.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customFormat="false" ht="13.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customFormat="false" ht="13.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customFormat="false" ht="13.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customFormat="false" ht="13.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customFormat="false" ht="13.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customFormat="false" ht="13.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customFormat="false" ht="13.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customFormat="false" ht="13.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customFormat="false" ht="13.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customFormat="false" ht="13.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customFormat="false" ht="13.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customFormat="false" ht="13.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customFormat="false" ht="13.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customFormat="false" ht="13.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customFormat="false" ht="13.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customFormat="false" ht="13.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customFormat="false" ht="13.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40.16"/>
    <col collapsed="false" customWidth="true" hidden="false" outlineLevel="0" max="2" min="2" style="0" width="8.16"/>
    <col collapsed="false" customWidth="true" hidden="false" outlineLevel="0" max="3" min="3" style="0" width="9.33"/>
    <col collapsed="false" customWidth="true" hidden="false" outlineLevel="0" max="4" min="4" style="0" width="12"/>
    <col collapsed="false" customWidth="true" hidden="false" outlineLevel="0" max="5" min="5" style="0" width="10.33"/>
    <col collapsed="false" customWidth="true" hidden="false" outlineLevel="0" max="6" min="6" style="0" width="12"/>
    <col collapsed="false" customWidth="true" hidden="false" outlineLevel="0" max="7" min="7" style="0" width="8.16"/>
    <col collapsed="false" customWidth="true" hidden="false" outlineLevel="0" max="8" min="8" style="0" width="12.17"/>
    <col collapsed="false" customWidth="true" hidden="false" outlineLevel="0" max="9" min="9" style="0" width="7.66"/>
    <col collapsed="false" customWidth="true" hidden="false" outlineLevel="0" max="10" min="10" style="0" width="10.16"/>
    <col collapsed="false" customWidth="true" hidden="false" outlineLevel="0" max="11" min="11" style="0" width="14"/>
    <col collapsed="false" customWidth="true" hidden="false" outlineLevel="0" max="12" min="12" style="0" width="10.5"/>
    <col collapsed="false" customWidth="true" hidden="false" outlineLevel="0" max="13" min="13" style="0" width="15.16"/>
    <col collapsed="false" customWidth="true" hidden="false" outlineLevel="0" max="14" min="14" style="0" width="13.67"/>
    <col collapsed="false" customWidth="true" hidden="false" outlineLevel="0" max="15" min="15" style="0" width="18.5"/>
  </cols>
  <sheetData>
    <row r="1" customFormat="false" ht="42" hidden="false" customHeight="true" outlineLevel="0" collapsed="false">
      <c r="A1" s="1" t="s">
        <v>89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5"/>
      <c r="M1" s="5"/>
      <c r="N1" s="5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INDIRECT(B2&amp;"!$f$5")</f>
        <v>#REF!</v>
      </c>
      <c r="D2" s="9" t="e">
        <f aca="true">INDIRECT(B2&amp;"!$c$13")</f>
        <v>#REF!</v>
      </c>
      <c r="E2" s="10" t="e">
        <f aca="true">INDIRECT(B2&amp;"!$j$13")</f>
        <v>#REF!</v>
      </c>
      <c r="F2" s="10" t="e">
        <f aca="true">INDIRECT(B2&amp;"!$p$13")</f>
        <v>#REF!</v>
      </c>
      <c r="G2" s="10" t="e">
        <f aca="true">INDIRECT(B2&amp;"!$z$13")</f>
        <v>#REF!</v>
      </c>
      <c r="H2" s="11" t="e">
        <f aca="true">INDIRECT(B2&amp;"!$AA$13")</f>
        <v>#REF!</v>
      </c>
      <c r="I2" s="10" t="e">
        <f aca="true">INDIRECT(B2&amp;"!$ar$13")</f>
        <v>#REF!</v>
      </c>
      <c r="J2" s="12" t="e">
        <f aca="true">INDIRECT(B2&amp;"!$R$13")</f>
        <v>#REF!</v>
      </c>
      <c r="K2" s="8"/>
      <c r="L2" s="31"/>
      <c r="M2" s="31"/>
      <c r="N2" s="8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5" hidden="false" customHeight="true" outlineLevel="0" collapsed="false">
      <c r="A3" s="7" t="s">
        <v>14</v>
      </c>
      <c r="B3" s="8" t="s">
        <v>15</v>
      </c>
      <c r="C3" s="8" t="e">
        <f aca="true">INDIRECT(B3&amp;"!$f$5")</f>
        <v>#REF!</v>
      </c>
      <c r="D3" s="9" t="e">
        <f aca="true">INDIRECT(B3&amp;"!$c$13")</f>
        <v>#REF!</v>
      </c>
      <c r="E3" s="10" t="e">
        <f aca="true">INDIRECT(B3&amp;"!$j$13")</f>
        <v>#REF!</v>
      </c>
      <c r="F3" s="10" t="e">
        <f aca="true">INDIRECT(B3&amp;"!$p$13")</f>
        <v>#REF!</v>
      </c>
      <c r="G3" s="10" t="e">
        <f aca="true">INDIRECT(B3&amp;"!$z$13")</f>
        <v>#REF!</v>
      </c>
      <c r="H3" s="11" t="e">
        <f aca="true">INDIRECT(B3&amp;"!$AA$13")</f>
        <v>#REF!</v>
      </c>
      <c r="I3" s="10" t="e">
        <f aca="true">INDIRECT(B3&amp;"!$ar$13")</f>
        <v>#REF!</v>
      </c>
      <c r="J3" s="12" t="e">
        <f aca="true">INDIRECT(B3&amp;"!$R$13")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5" hidden="false" customHeight="true" outlineLevel="0" collapsed="false">
      <c r="A4" s="7" t="s">
        <v>16</v>
      </c>
      <c r="B4" s="8" t="s">
        <v>17</v>
      </c>
      <c r="C4" s="8" t="e">
        <f aca="true">INDIRECT(B4&amp;"!$f$5")</f>
        <v>#REF!</v>
      </c>
      <c r="D4" s="9" t="e">
        <f aca="true">INDIRECT(B4&amp;"!$c$13")</f>
        <v>#REF!</v>
      </c>
      <c r="E4" s="10" t="e">
        <f aca="true">INDIRECT(B4&amp;"!$j$13")</f>
        <v>#REF!</v>
      </c>
      <c r="F4" s="10" t="e">
        <f aca="true">INDIRECT(B4&amp;"!$p$13")</f>
        <v>#REF!</v>
      </c>
      <c r="G4" s="10" t="e">
        <f aca="true">INDIRECT(B4&amp;"!$z$13")</f>
        <v>#REF!</v>
      </c>
      <c r="H4" s="11" t="e">
        <f aca="true">INDIRECT(B4&amp;"!$AA$13")</f>
        <v>#REF!</v>
      </c>
      <c r="I4" s="10" t="e">
        <f aca="true">INDIRECT(B4&amp;"!$ar$13")</f>
        <v>#REF!</v>
      </c>
      <c r="J4" s="12" t="e">
        <f aca="true">INDIRECT(B4&amp;"!$R$13")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5" hidden="false" customHeight="true" outlineLevel="0" collapsed="false">
      <c r="A5" s="7" t="s">
        <v>18</v>
      </c>
      <c r="B5" s="8" t="s">
        <v>19</v>
      </c>
      <c r="C5" s="8" t="e">
        <f aca="true">INDIRECT(B5&amp;"!$f$5")</f>
        <v>#REF!</v>
      </c>
      <c r="D5" s="9" t="e">
        <f aca="true">INDIRECT(B5&amp;"!$c$13")</f>
        <v>#REF!</v>
      </c>
      <c r="E5" s="10" t="e">
        <f aca="true">INDIRECT(B5&amp;"!$j$13")</f>
        <v>#REF!</v>
      </c>
      <c r="F5" s="10" t="e">
        <f aca="true">INDIRECT(B5&amp;"!$p$13")</f>
        <v>#REF!</v>
      </c>
      <c r="G5" s="10" t="e">
        <f aca="true">INDIRECT(B5&amp;"!$z$13")</f>
        <v>#REF!</v>
      </c>
      <c r="H5" s="11" t="e">
        <f aca="true">INDIRECT(B5&amp;"!$AA$13")</f>
        <v>#REF!</v>
      </c>
      <c r="I5" s="10" t="e">
        <f aca="true">INDIRECT(B5&amp;"!$ar$13")</f>
        <v>#REF!</v>
      </c>
      <c r="J5" s="12" t="e">
        <f aca="true">INDIRECT(B5&amp;"!$R$13")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5" hidden="false" customHeight="true" outlineLevel="0" collapsed="false">
      <c r="A6" s="7" t="s">
        <v>20</v>
      </c>
      <c r="B6" s="8" t="s">
        <v>21</v>
      </c>
      <c r="C6" s="8" t="e">
        <f aca="true">INDIRECT(B6&amp;"!$f$5")</f>
        <v>#REF!</v>
      </c>
      <c r="D6" s="9" t="e">
        <f aca="true">INDIRECT(B6&amp;"!$c$13")</f>
        <v>#REF!</v>
      </c>
      <c r="E6" s="10" t="e">
        <f aca="true">INDIRECT(B6&amp;"!$j$13")</f>
        <v>#REF!</v>
      </c>
      <c r="F6" s="10" t="e">
        <f aca="true">INDIRECT(B6&amp;"!$p$13")</f>
        <v>#REF!</v>
      </c>
      <c r="G6" s="10" t="e">
        <f aca="true">INDIRECT(B6&amp;"!$z$13")</f>
        <v>#REF!</v>
      </c>
      <c r="H6" s="11" t="e">
        <f aca="true">INDIRECT(B6&amp;"!$AA$13")</f>
        <v>#REF!</v>
      </c>
      <c r="I6" s="10" t="e">
        <f aca="true">INDIRECT(B6&amp;"!$ar$13")</f>
        <v>#REF!</v>
      </c>
      <c r="J6" s="12" t="e">
        <f aca="true">INDIRECT(B6&amp;"!$R$13")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15" hidden="false" customHeight="true" outlineLevel="0" collapsed="false">
      <c r="A7" s="7" t="s">
        <v>22</v>
      </c>
      <c r="B7" s="8" t="s">
        <v>23</v>
      </c>
      <c r="C7" s="8" t="e">
        <f aca="true">INDIRECT(B7&amp;"!$f$5")</f>
        <v>#REF!</v>
      </c>
      <c r="D7" s="9" t="e">
        <f aca="true">INDIRECT(B7&amp;"!$c$13")</f>
        <v>#REF!</v>
      </c>
      <c r="E7" s="10" t="e">
        <f aca="true">INDIRECT(B7&amp;"!$j$13")</f>
        <v>#REF!</v>
      </c>
      <c r="F7" s="10" t="e">
        <f aca="true">INDIRECT(B7&amp;"!$p$13")</f>
        <v>#REF!</v>
      </c>
      <c r="G7" s="10" t="e">
        <f aca="true">INDIRECT(B7&amp;"!$z$13")</f>
        <v>#REF!</v>
      </c>
      <c r="H7" s="11" t="e">
        <f aca="true">INDIRECT(B7&amp;"!$AA$13")</f>
        <v>#REF!</v>
      </c>
      <c r="I7" s="10" t="e">
        <f aca="true">INDIRECT(B7&amp;"!$ar$13")</f>
        <v>#REF!</v>
      </c>
      <c r="J7" s="12" t="e">
        <f aca="true">INDIRECT(B7&amp;"!$R$13")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5" hidden="false" customHeight="true" outlineLevel="0" collapsed="false">
      <c r="A8" s="7" t="s">
        <v>24</v>
      </c>
      <c r="B8" s="8" t="s">
        <v>25</v>
      </c>
      <c r="C8" s="8" t="e">
        <f aca="true">INDIRECT(B8&amp;"!$f$5")</f>
        <v>#REF!</v>
      </c>
      <c r="D8" s="9" t="e">
        <f aca="true">INDIRECT(B8&amp;"!$c$13")</f>
        <v>#REF!</v>
      </c>
      <c r="E8" s="10" t="e">
        <f aca="true">INDIRECT(B8&amp;"!$j$13")</f>
        <v>#REF!</v>
      </c>
      <c r="F8" s="10" t="e">
        <f aca="true">INDIRECT(B8&amp;"!$p$13")</f>
        <v>#REF!</v>
      </c>
      <c r="G8" s="10" t="e">
        <f aca="true">INDIRECT(B8&amp;"!$z$13")</f>
        <v>#REF!</v>
      </c>
      <c r="H8" s="11" t="e">
        <f aca="true">INDIRECT(B8&amp;"!$AA$13")</f>
        <v>#REF!</v>
      </c>
      <c r="I8" s="10" t="e">
        <f aca="true">INDIRECT(B8&amp;"!$ar$13")</f>
        <v>#REF!</v>
      </c>
      <c r="J8" s="12" t="e">
        <f aca="true">INDIRECT(B8&amp;"!$R$13")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5" hidden="false" customHeight="true" outlineLevel="0" collapsed="false">
      <c r="A9" s="7" t="s">
        <v>28</v>
      </c>
      <c r="B9" s="8" t="s">
        <v>29</v>
      </c>
      <c r="C9" s="8" t="e">
        <f aca="true">INDIRECT(B9&amp;"!$f$5")</f>
        <v>#REF!</v>
      </c>
      <c r="D9" s="9" t="e">
        <f aca="true">INDIRECT(B9&amp;"!$c$13")</f>
        <v>#REF!</v>
      </c>
      <c r="E9" s="10" t="e">
        <f aca="true">INDIRECT(B9&amp;"!$j$13")</f>
        <v>#REF!</v>
      </c>
      <c r="F9" s="10" t="e">
        <f aca="true">INDIRECT(B9&amp;"!$p$13")</f>
        <v>#REF!</v>
      </c>
      <c r="G9" s="10" t="e">
        <f aca="true">INDIRECT(B9&amp;"!$z$13")</f>
        <v>#REF!</v>
      </c>
      <c r="H9" s="11" t="e">
        <f aca="true">INDIRECT(B9&amp;"!$AA$13")</f>
        <v>#REF!</v>
      </c>
      <c r="I9" s="10" t="e">
        <f aca="true">INDIRECT(B9&amp;"!$ar$13")</f>
        <v>#REF!</v>
      </c>
      <c r="J9" s="12" t="e">
        <f aca="true">INDIRECT(B9&amp;"!$R$13")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5" hidden="false" customHeight="true" outlineLevel="0" collapsed="false">
      <c r="A10" s="7" t="s">
        <v>32</v>
      </c>
      <c r="B10" s="8" t="s">
        <v>33</v>
      </c>
      <c r="C10" s="8" t="e">
        <f aca="true">INDIRECT(B10&amp;"!$f$5")</f>
        <v>#REF!</v>
      </c>
      <c r="D10" s="9" t="e">
        <f aca="true">INDIRECT(B10&amp;"!$c$13")</f>
        <v>#REF!</v>
      </c>
      <c r="E10" s="10" t="e">
        <f aca="true">INDIRECT(B10&amp;"!$j$13")</f>
        <v>#REF!</v>
      </c>
      <c r="F10" s="10" t="e">
        <f aca="true">INDIRECT(B10&amp;"!$p$13")</f>
        <v>#REF!</v>
      </c>
      <c r="G10" s="10" t="e">
        <f aca="true">INDIRECT(B10&amp;"!$z$13")</f>
        <v>#REF!</v>
      </c>
      <c r="H10" s="11" t="e">
        <f aca="true">INDIRECT(B10&amp;"!$AA$13")</f>
        <v>#REF!</v>
      </c>
      <c r="I10" s="10" t="e">
        <f aca="true">INDIRECT(B10&amp;"!$ar$13")</f>
        <v>#REF!</v>
      </c>
      <c r="J10" s="12" t="e">
        <f aca="true">INDIRECT(B10&amp;"!$R$13")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0.5" hidden="false" customHeight="true" outlineLevel="0" collapsed="false">
      <c r="A11" s="7"/>
      <c r="B11" s="14"/>
      <c r="C11" s="14"/>
      <c r="D11" s="32"/>
      <c r="E11" s="10"/>
      <c r="F11" s="10"/>
      <c r="G11" s="10"/>
      <c r="H11" s="10"/>
      <c r="I11" s="10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" hidden="false" customHeight="true" outlineLevel="0" collapsed="false">
      <c r="A12" s="33" t="s">
        <v>90</v>
      </c>
      <c r="B12" s="34"/>
      <c r="C12" s="8" t="e">
        <f aca="false">SUM(C2:C10)</f>
        <v>#REF!</v>
      </c>
      <c r="D12" s="35" t="e">
        <f aca="false">SUMPRODUCT($C$2:$C$10,D2:D10)/$C$12</f>
        <v>#REF!</v>
      </c>
      <c r="E12" s="36" t="e">
        <f aca="false">SUMPRODUCT($C$2:$C$10,E2:E10)/$C$12</f>
        <v>#REF!</v>
      </c>
      <c r="F12" s="36" t="e">
        <f aca="false">SUMPRODUCT($C$2:$C$10,F2:F10)/$C$12</f>
        <v>#REF!</v>
      </c>
      <c r="G12" s="36" t="e">
        <f aca="false">SUMPRODUCT($C$2:$C$10,G2:G10)/$C$12</f>
        <v>#REF!</v>
      </c>
      <c r="H12" s="36" t="e">
        <f aca="false">SUMPRODUCT($C$2:$C$10,H2:H10)/$C$12</f>
        <v>#REF!</v>
      </c>
      <c r="I12" s="36" t="e">
        <f aca="false">SUMPRODUCT($C$2:$C$10,I2:I10)/$C$12</f>
        <v>#REF!</v>
      </c>
      <c r="J12" s="37" t="e">
        <f aca="false">SUMPRODUCT($C$2:$C$10,J2:J10)/$C$12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60.75" hidden="false" customHeight="true" outlineLevel="0" collapsed="false">
      <c r="A13" s="38" t="s">
        <v>74</v>
      </c>
      <c r="B13" s="38"/>
      <c r="C13" s="38"/>
      <c r="D13" s="38"/>
      <c r="E13" s="38"/>
      <c r="F13" s="38"/>
      <c r="G13" s="38"/>
      <c r="H13" s="38"/>
      <c r="I13" s="38"/>
      <c r="J13" s="3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" hidden="false" customHeight="tru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5" hidden="false" customHeight="tru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5" hidden="false" customHeight="tru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5" hidden="false" customHeight="tru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5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5" hidden="false" customHeight="tru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J13"/>
  </mergeCells>
  <conditionalFormatting sqref="D2">
    <cfRule type="cellIs" priority="2" operator="lessThan" aboveAverage="0" equalAverage="0" bottom="0" percent="0" rank="0" text="" dxfId="7">
      <formula>30</formula>
    </cfRule>
  </conditionalFormatting>
  <conditionalFormatting sqref="D2">
    <cfRule type="cellIs" priority="3" operator="greaterThan" aboveAverage="0" equalAverage="0" bottom="0" percent="0" rank="0" text="" dxfId="8">
      <formula>49</formula>
    </cfRule>
  </conditionalFormatting>
  <conditionalFormatting sqref="E2:G2 I2:J2">
    <cfRule type="cellIs" priority="4" operator="lessThan" aboveAverage="0" equalAverage="0" bottom="0" percent="0" rank="0" text="" dxfId="9">
      <formula>0.3</formula>
    </cfRule>
  </conditionalFormatting>
  <conditionalFormatting sqref="E2:G2 I2:J2">
    <cfRule type="cellIs" priority="5" operator="greaterThan" aboveAverage="0" equalAverage="0" bottom="0" percent="0" rank="0" text="" dxfId="10">
      <formula>0.5</formula>
    </cfRule>
  </conditionalFormatting>
  <conditionalFormatting sqref="D3:D10">
    <cfRule type="cellIs" priority="6" operator="lessThan" aboveAverage="0" equalAverage="0" bottom="0" percent="0" rank="0" text="" dxfId="11">
      <formula>30</formula>
    </cfRule>
  </conditionalFormatting>
  <conditionalFormatting sqref="D3:D10">
    <cfRule type="cellIs" priority="7" operator="greaterThan" aboveAverage="0" equalAverage="0" bottom="0" percent="0" rank="0" text="" dxfId="12">
      <formula>49</formula>
    </cfRule>
  </conditionalFormatting>
  <conditionalFormatting sqref="E3:G10 I3:J10">
    <cfRule type="cellIs" priority="8" operator="lessThan" aboveAverage="0" equalAverage="0" bottom="0" percent="0" rank="0" text="" dxfId="13">
      <formula>0.3</formula>
    </cfRule>
  </conditionalFormatting>
  <conditionalFormatting sqref="E3:G10 I3:J10">
    <cfRule type="cellIs" priority="9" operator="greaterThan" aboveAverage="0" equalAverage="0" bottom="0" percent="0" rank="0" text="" dxfId="14">
      <formula>0.5</formula>
    </cfRule>
  </conditionalFormatting>
  <conditionalFormatting sqref="D12:J12">
    <cfRule type="cellIs" priority="10" operator="lessThan" aboveAverage="0" equalAverage="0" bottom="0" percent="0" rank="0" text="" dxfId="15">
      <formula>0.3</formula>
    </cfRule>
  </conditionalFormatting>
  <conditionalFormatting sqref="H2:H10">
    <cfRule type="cellIs" priority="11" operator="lessThan" aboveAverage="0" equalAverage="0" bottom="0" percent="0" rank="0" text="" dxfId="16">
      <formula>0.2</formula>
    </cfRule>
  </conditionalFormatting>
  <conditionalFormatting sqref="H2:H10">
    <cfRule type="cellIs" priority="12" operator="lessThan" aboveAverage="0" equalAverage="0" bottom="0" percent="0" rank="0" text="" dxfId="17">
      <formula>0.3</formula>
    </cfRule>
  </conditionalFormatting>
  <conditionalFormatting sqref="H2:H10">
    <cfRule type="cellIs" priority="13" operator="greaterThan" aboveAverage="0" equalAverage="0" bottom="0" percent="0" rank="0" text="" dxfId="18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6" min="2" style="0" width="17"/>
  </cols>
  <sheetData>
    <row r="1" customFormat="false" ht="33.75" hidden="false" customHeight="true" outlineLevel="0" collapsed="false">
      <c r="A1" s="39" t="s">
        <v>75</v>
      </c>
      <c r="B1" s="39" t="s">
        <v>91</v>
      </c>
      <c r="C1" s="39" t="s">
        <v>92</v>
      </c>
      <c r="D1" s="39" t="s">
        <v>93</v>
      </c>
      <c r="E1" s="39" t="s">
        <v>94</v>
      </c>
      <c r="F1" s="39" t="s">
        <v>95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33.75" hidden="false" customHeight="true" outlineLevel="0" collapsed="false">
      <c r="A2" s="41" t="s">
        <v>96</v>
      </c>
      <c r="B2" s="42" t="e">
        <f aca="true">INDIRECT("'Z1'!$B$15")</f>
        <v>#REF!</v>
      </c>
      <c r="C2" s="42" t="e">
        <f aca="true">INDIRECT("'Z1'!$B$16")</f>
        <v>#REF!</v>
      </c>
      <c r="D2" s="42" t="e">
        <f aca="true">INDIRECT("'Z1'!$B$17")</f>
        <v>#REF!</v>
      </c>
      <c r="E2" s="42" t="e">
        <f aca="true">INDIRECT("'Z1'!$B$18")</f>
        <v>#REF!</v>
      </c>
      <c r="F2" s="42" t="e">
        <f aca="true">INDIRECT("'Z1'!$B$19")</f>
        <v>#REF!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33.75" hidden="false" customHeight="true" outlineLevel="0" collapsed="false">
      <c r="A3" s="41" t="s">
        <v>82</v>
      </c>
      <c r="B3" s="43" t="e">
        <f aca="true">INDIRECT("'Z1'!$I$15")</f>
        <v>#REF!</v>
      </c>
      <c r="C3" s="43" t="e">
        <f aca="true">INDIRECT("'Z1'!$I$16")</f>
        <v>#REF!</v>
      </c>
      <c r="D3" s="43" t="e">
        <f aca="true">INDIRECT("'Z1'!$I$17")</f>
        <v>#REF!</v>
      </c>
      <c r="E3" s="43" t="e">
        <f aca="true">INDIRECT("'Z1'!$I$18")</f>
        <v>#REF!</v>
      </c>
      <c r="F3" s="43" t="e">
        <f aca="true">INDIRECT("'Z1'!$I$19")</f>
        <v>#REF!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customFormat="false" ht="33.75" hidden="false" customHeight="true" outlineLevel="0" collapsed="false">
      <c r="A4" s="41" t="s">
        <v>83</v>
      </c>
      <c r="B4" s="43" t="e">
        <f aca="true">INDIRECT("'Z1'!$M$15")</f>
        <v>#REF!</v>
      </c>
      <c r="C4" s="43" t="e">
        <f aca="true">INDIRECT("'Z1'!$M$16")</f>
        <v>#REF!</v>
      </c>
      <c r="D4" s="43" t="e">
        <f aca="true">INDIRECT("'Z1'!$M$17")</f>
        <v>#REF!</v>
      </c>
      <c r="E4" s="43" t="e">
        <f aca="true">INDIRECT("'Z1'!$M$18")</f>
        <v>#REF!</v>
      </c>
      <c r="F4" s="43" t="e">
        <f aca="true">INDIRECT("'Z1'!$M$19")</f>
        <v>#REF!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customFormat="false" ht="33.75" hidden="false" customHeight="true" outlineLevel="0" collapsed="false">
      <c r="A5" s="41" t="s">
        <v>97</v>
      </c>
      <c r="B5" s="43" t="e">
        <f aca="true">INDIRECT("'Z1'!$Z$15")</f>
        <v>#REF!</v>
      </c>
      <c r="C5" s="43" t="e">
        <f aca="true">INDIRECT("'Z1'!$Z$16")</f>
        <v>#REF!</v>
      </c>
      <c r="D5" s="43" t="e">
        <f aca="true">INDIRECT("'Z1'!$Z$17")</f>
        <v>#REF!</v>
      </c>
      <c r="E5" s="43" t="e">
        <f aca="true">INDIRECT("'Z1'!$Z$18")</f>
        <v>#REF!</v>
      </c>
      <c r="F5" s="43" t="e">
        <f aca="true">INDIRECT("'Z1'!$Z$19")</f>
        <v>#REF!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customFormat="false" ht="33.75" hidden="false" customHeight="true" outlineLevel="0" collapsed="false">
      <c r="A6" s="41" t="s">
        <v>86</v>
      </c>
      <c r="B6" s="43" t="e">
        <f aca="true">INDIRECT("'Z1'!$ar$15")</f>
        <v>#REF!</v>
      </c>
      <c r="C6" s="43" t="e">
        <f aca="true">INDIRECT("'Z1'!$ar$16")</f>
        <v>#REF!</v>
      </c>
      <c r="D6" s="43" t="e">
        <f aca="true">INDIRECT("'Z1'!$ar$17")</f>
        <v>#REF!</v>
      </c>
      <c r="E6" s="43" t="e">
        <f aca="true">INDIRECT("'Z1'!$ar$18")</f>
        <v>#REF!</v>
      </c>
      <c r="F6" s="43" t="e">
        <f aca="true">INDIRECT("'Z1'!$ar$19")</f>
        <v>#REF!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customFormat="false" ht="33.75" hidden="false" customHeight="true" outlineLevel="0" collapsed="false">
      <c r="A7" s="41" t="s">
        <v>85</v>
      </c>
      <c r="B7" s="43" t="e">
        <f aca="true">IF(INDIRECT("'Z1'!$AA$15")="passed","passed","failed")</f>
        <v>#REF!</v>
      </c>
      <c r="C7" s="43" t="e">
        <f aca="true">IF(INDIRECT("'Z1'!$AA$16")="passed","passed","failed")</f>
        <v>#REF!</v>
      </c>
      <c r="D7" s="43" t="e">
        <f aca="true">IF(INDIRECT("'Z1'!$AA$17")="passed","passed","failed")</f>
        <v>#REF!</v>
      </c>
      <c r="E7" s="43" t="e">
        <f aca="true">IF(INDIRECT("'Z1'!$AA$18")="passed","passed","failed")</f>
        <v>#REF!</v>
      </c>
      <c r="F7" s="43" t="e">
        <f aca="true">IF(INDIRECT("'Z1'!$AA$19")="passed","passed","failed")</f>
        <v>#REF!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customFormat="false" ht="33.75" hidden="false" customHeight="true" outlineLevel="0" collapsed="false">
      <c r="A8" s="41" t="s">
        <v>98</v>
      </c>
      <c r="B8" s="43" t="e">
        <f aca="true">INDIRECT("'Z1'!$R$15")</f>
        <v>#REF!</v>
      </c>
      <c r="C8" s="43" t="e">
        <f aca="true">INDIRECT("'Z1'!$R$16")</f>
        <v>#REF!</v>
      </c>
      <c r="D8" s="43" t="e">
        <f aca="true">INDIRECT("'Z1'!$R$17")</f>
        <v>#REF!</v>
      </c>
      <c r="E8" s="43" t="e">
        <f aca="true">INDIRECT("'Z1'!$R$18")</f>
        <v>#REF!</v>
      </c>
      <c r="F8" s="43" t="e">
        <f aca="true">INDIRECT("'Z1'!$R$19")</f>
        <v>#REF!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customFormat="false" ht="33.75" hidden="false" customHeight="true" outlineLevel="0" collapsed="false">
      <c r="A9" s="44" t="s">
        <v>99</v>
      </c>
      <c r="B9" s="44"/>
      <c r="C9" s="44"/>
      <c r="D9" s="44"/>
      <c r="E9" s="44"/>
      <c r="F9" s="44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customFormat="false" ht="15" hidden="false" customHeight="false" outlineLevel="0" collapsed="false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customFormat="false" ht="15" hidden="false" customHeight="false" outlineLevel="0" collapsed="false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customFormat="false" ht="15" hidden="false" customHeight="false" outlineLevel="0" collapsed="false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customFormat="false" ht="15" hidden="false" customHeight="false" outlineLevel="0" collapsed="false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customFormat="false" ht="15" hidden="false" customHeight="false" outlineLevel="0" collapsed="false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customFormat="false" ht="15" hidden="false" customHeight="false" outlineLevel="0" collapsed="false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customFormat="false" ht="15" hidden="false" customHeight="false" outlineLevel="0" collapsed="false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customFormat="false" ht="15" hidden="false" customHeight="false" outlineLevel="0" collapsed="false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customFormat="false" ht="15" hidden="false" customHeight="false" outlineLevel="0" collapsed="false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customFormat="false" ht="15" hidden="false" customHeight="false" outlineLevel="0" collapsed="false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customFormat="false" ht="15" hidden="false" customHeight="false" outlineLevel="0" collapsed="false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5.75" hidden="false" customHeight="tru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5.75" hidden="false" customHeight="true" outlineLevel="0" collapsed="false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5.75" hidden="false" customHeight="tru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5.75" hidden="false" customHeight="tru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5.75" hidden="false" customHeight="true" outlineLevel="0" collapsed="false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5.75" hidden="false" customHeight="true" outlineLevel="0" collapsed="false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5.75" hidden="false" customHeight="true" outlineLevel="0" collapsed="false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5.75" hidden="false" customHeight="true" outlineLevel="0" collapsed="false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5.75" hidden="false" customHeight="true" outlineLevel="0" collapsed="false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customFormat="false" ht="15.75" hidden="false" customHeight="true" outlineLevel="0" collapsed="false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customFormat="false" ht="15.75" hidden="false" customHeight="true" outlineLevel="0" collapsed="false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customFormat="false" ht="15.75" hidden="false" customHeight="true" outlineLevel="0" collapsed="false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customFormat="false" ht="15.75" hidden="false" customHeight="tru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customFormat="false" ht="15.75" hidden="false" customHeight="tru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customFormat="false" ht="15.75" hidden="false" customHeight="true" outlineLevel="0" collapsed="false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customFormat="false" ht="15.75" hidden="false" customHeight="true" outlineLevel="0" collapsed="false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Format="false" ht="15.75" hidden="false" customHeight="true" outlineLevel="0" collapsed="false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5.75" hidden="false" customHeight="tru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customFormat="false" ht="15.75" hidden="false" customHeight="tru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customFormat="false" ht="15.75" hidden="false" customHeight="true" outlineLevel="0" collapsed="false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customFormat="false" ht="15.75" hidden="false" customHeight="true" outlineLevel="0" collapsed="false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customFormat="false" ht="15.75" hidden="false" customHeight="true" outlineLevel="0" collapsed="false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customFormat="false" ht="15.75" hidden="false" customHeight="tru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customFormat="false" ht="15.75" hidden="false" customHeight="tru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customFormat="false" ht="15.75" hidden="false" customHeight="tru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customFormat="false" ht="15.75" hidden="false" customHeight="tru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customFormat="false" ht="15.75" hidden="false" customHeight="tru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customFormat="false" ht="15.75" hidden="false" customHeight="tru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customFormat="false" ht="15.75" hidden="false" customHeight="tru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customFormat="false" ht="15.75" hidden="false" customHeight="tru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customFormat="false" ht="15.75" hidden="false" customHeight="tru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customFormat="false" ht="15.75" hidden="false" customHeight="tru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customFormat="false" ht="15.75" hidden="false" customHeight="tru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customFormat="false" ht="15.75" hidden="false" customHeight="tru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customFormat="false" ht="15.75" hidden="false" customHeight="tru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customFormat="false" ht="15.75" hidden="false" customHeight="tru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customFormat="false" ht="15.75" hidden="false" customHeight="tru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customFormat="false" ht="15.75" hidden="false" customHeight="tru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customFormat="false" ht="15.75" hidden="false" customHeight="tru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customFormat="false" ht="15.75" hidden="false" customHeight="tru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customFormat="false" ht="15.75" hidden="false" customHeight="tru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customFormat="false" ht="15.75" hidden="false" customHeight="true" outlineLevel="0" collapsed="false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customFormat="false" ht="15.75" hidden="false" customHeight="tru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customFormat="false" ht="15.75" hidden="false" customHeight="true" outlineLevel="0" collapsed="false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customFormat="false" ht="15.75" hidden="false" customHeight="true" outlineLevel="0" collapsed="false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customFormat="false" ht="15.75" hidden="false" customHeight="true" outlineLevel="0" collapsed="false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customFormat="false" ht="15.75" hidden="false" customHeight="true" outlineLevel="0" collapsed="false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customFormat="false" ht="15.75" hidden="false" customHeight="true" outlineLevel="0" collapsed="false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customFormat="false" ht="15.75" hidden="false" customHeight="true" outlineLevel="0" collapsed="false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customFormat="false" ht="15.75" hidden="false" customHeight="true" outlineLevel="0" collapsed="false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customFormat="false" ht="15.75" hidden="false" customHeight="true" outlineLevel="0" collapsed="false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customFormat="false" ht="15.75" hidden="false" customHeight="true" outlineLevel="0" collapsed="false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customFormat="false" ht="15.75" hidden="false" customHeight="true" outlineLevel="0" collapsed="false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customFormat="false" ht="15.75" hidden="false" customHeight="true" outlineLevel="0" collapsed="false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customFormat="false" ht="15.75" hidden="false" customHeight="true" outlineLevel="0" collapsed="false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customFormat="false" ht="15.75" hidden="false" customHeight="tru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customFormat="false" ht="15.75" hidden="false" customHeight="tru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customFormat="false" ht="15.75" hidden="false" customHeight="tru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customFormat="false" ht="15.75" hidden="false" customHeight="tru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customFormat="false" ht="15.75" hidden="false" customHeight="tru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customFormat="false" ht="15.75" hidden="false" customHeight="tru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customFormat="false" ht="15.75" hidden="false" customHeight="tru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customFormat="false" ht="15.75" hidden="false" customHeight="tru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customFormat="false" ht="15.75" hidden="false" customHeight="tru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customFormat="false" ht="15.75" hidden="false" customHeight="tru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customFormat="false" ht="15.75" hidden="false" customHeight="tru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customFormat="false" ht="15.75" hidden="false" customHeight="tru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customFormat="false" ht="15.75" hidden="false" customHeight="tru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customFormat="false" ht="15.75" hidden="false" customHeight="tru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customFormat="false" ht="15.75" hidden="false" customHeight="tru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customFormat="false" ht="15.75" hidden="false" customHeight="true" outlineLevel="0" collapsed="false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customFormat="false" ht="15.75" hidden="false" customHeight="tru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customFormat="false" ht="15.75" hidden="false" customHeight="tru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customFormat="false" ht="15.75" hidden="false" customHeight="tru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customFormat="false" ht="15.75" hidden="false" customHeight="tru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customFormat="false" ht="15.75" hidden="false" customHeight="tru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customFormat="false" ht="15.75" hidden="false" customHeight="tru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customFormat="false" ht="15.75" hidden="false" customHeight="tru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customFormat="false" ht="15.75" hidden="false" customHeight="tru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customFormat="false" ht="15.75" hidden="false" customHeight="tru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customFormat="false" ht="15.75" hidden="false" customHeight="tru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customFormat="false" ht="15.75" hidden="false" customHeight="tru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customFormat="false" ht="15.75" hidden="false" customHeight="tru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customFormat="false" ht="15.75" hidden="false" customHeight="tru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customFormat="false" ht="15.75" hidden="false" customHeight="tru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customFormat="false" ht="15.75" hidden="false" customHeight="tru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customFormat="false" ht="15.75" hidden="false" customHeight="tru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customFormat="false" ht="15.75" hidden="false" customHeight="tru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customFormat="false" ht="15.75" hidden="false" customHeight="tru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customFormat="false" ht="15.75" hidden="false" customHeight="tru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customFormat="false" ht="15.75" hidden="false" customHeight="tru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customFormat="false" ht="15.75" hidden="false" customHeight="tru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customFormat="false" ht="15.75" hidden="false" customHeight="tru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customFormat="false" ht="15.75" hidden="false" customHeight="tru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customFormat="false" ht="15.75" hidden="false" customHeight="tru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customFormat="false" ht="15.75" hidden="false" customHeight="tru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customFormat="false" ht="15.75" hidden="false" customHeight="tru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customFormat="false" ht="15.75" hidden="false" customHeight="tru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customFormat="false" ht="15.75" hidden="false" customHeight="tru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customFormat="false" ht="15.75" hidden="false" customHeight="tru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customFormat="false" ht="15.75" hidden="false" customHeight="tru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customFormat="false" ht="15.75" hidden="false" customHeight="tru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customFormat="false" ht="15.75" hidden="false" customHeight="tru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customFormat="false" ht="15.75" hidden="false" customHeight="tru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customFormat="false" ht="15.75" hidden="false" customHeight="tru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customFormat="false" ht="15.75" hidden="false" customHeight="tru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customFormat="false" ht="15.75" hidden="false" customHeight="tru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customFormat="false" ht="15.75" hidden="false" customHeight="tru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customFormat="false" ht="15.75" hidden="false" customHeight="tru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customFormat="false" ht="15.75" hidden="false" customHeight="tru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customFormat="false" ht="15.75" hidden="false" customHeight="tru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customFormat="false" ht="15.75" hidden="false" customHeight="tru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customFormat="false" ht="15.75" hidden="false" customHeight="tru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customFormat="false" ht="15.75" hidden="false" customHeight="tru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customFormat="false" ht="15.75" hidden="false" customHeight="tru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customFormat="false" ht="15.75" hidden="false" customHeight="tru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customFormat="false" ht="15.75" hidden="false" customHeight="tru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customFormat="false" ht="15.75" hidden="false" customHeight="tru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customFormat="false" ht="15.75" hidden="false" customHeight="true" outlineLevel="0" collapsed="false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customFormat="false" ht="15.75" hidden="false" customHeight="true" outlineLevel="0" collapsed="false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customFormat="false" ht="15.75" hidden="false" customHeight="true" outlineLevel="0" collapsed="false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customFormat="false" ht="15.75" hidden="false" customHeight="true" outlineLevel="0" collapsed="false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customFormat="false" ht="15.75" hidden="false" customHeight="true" outlineLevel="0" collapsed="false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customFormat="false" ht="15.75" hidden="false" customHeight="true" outlineLevel="0" collapsed="false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customFormat="false" ht="15.75" hidden="false" customHeight="true" outlineLevel="0" collapsed="false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customFormat="false" ht="15.75" hidden="false" customHeight="true" outlineLevel="0" collapsed="false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customFormat="false" ht="15.75" hidden="false" customHeight="true" outlineLevel="0" collapsed="false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customFormat="false" ht="15.75" hidden="false" customHeight="true" outlineLevel="0" collapsed="false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customFormat="false" ht="15.75" hidden="false" customHeight="true" outlineLevel="0" collapsed="false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customFormat="false" ht="15.75" hidden="false" customHeight="true" outlineLevel="0" collapsed="false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customFormat="false" ht="15.75" hidden="false" customHeight="true" outlineLevel="0" collapsed="false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customFormat="false" ht="15.75" hidden="false" customHeight="true" outlineLevel="0" collapsed="false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customFormat="false" ht="15.75" hidden="false" customHeight="true" outlineLevel="0" collapsed="false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customFormat="false" ht="15.75" hidden="false" customHeight="true" outlineLevel="0" collapsed="false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customFormat="false" ht="15.75" hidden="false" customHeight="true" outlineLevel="0" collapsed="false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customFormat="false" ht="15.75" hidden="false" customHeight="true" outlineLevel="0" collapsed="false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customFormat="false" ht="15.75" hidden="false" customHeight="true" outlineLevel="0" collapsed="false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customFormat="false" ht="15.75" hidden="false" customHeight="true" outlineLevel="0" collapsed="false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customFormat="false" ht="15.75" hidden="false" customHeight="true" outlineLevel="0" collapsed="false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customFormat="false" ht="15.75" hidden="false" customHeight="true" outlineLevel="0" collapsed="false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customFormat="false" ht="15.75" hidden="false" customHeight="true" outlineLevel="0" collapsed="false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customFormat="false" ht="15.75" hidden="false" customHeight="true" outlineLevel="0" collapsed="false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customFormat="false" ht="15.75" hidden="false" customHeight="true" outlineLevel="0" collapsed="false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customFormat="false" ht="15.75" hidden="false" customHeight="true" outlineLevel="0" collapsed="false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customFormat="false" ht="15.75" hidden="false" customHeight="true" outlineLevel="0" collapsed="false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customFormat="false" ht="15.75" hidden="false" customHeight="true" outlineLevel="0" collapsed="false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customFormat="false" ht="15.75" hidden="false" customHeight="true" outlineLevel="0" collapsed="false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customFormat="false" ht="15.75" hidden="false" customHeight="true" outlineLevel="0" collapsed="false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customFormat="false" ht="15.75" hidden="false" customHeight="true" outlineLevel="0" collapsed="false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customFormat="false" ht="15.75" hidden="false" customHeight="true" outlineLevel="0" collapsed="false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customFormat="false" ht="15.75" hidden="false" customHeight="true" outlineLevel="0" collapsed="false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customFormat="false" ht="15.75" hidden="false" customHeight="true" outlineLevel="0" collapsed="false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customFormat="false" ht="15.75" hidden="false" customHeight="true" outlineLevel="0" collapsed="false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customFormat="false" ht="15.75" hidden="false" customHeight="true" outlineLevel="0" collapsed="false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customFormat="false" ht="15.75" hidden="false" customHeight="true" outlineLevel="0" collapsed="false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customFormat="false" ht="15.75" hidden="false" customHeight="true" outlineLevel="0" collapsed="false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customFormat="false" ht="15.75" hidden="false" customHeight="true" outlineLevel="0" collapsed="false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customFormat="false" ht="15.75" hidden="false" customHeight="true" outlineLevel="0" collapsed="false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customFormat="false" ht="15.75" hidden="false" customHeight="true" outlineLevel="0" collapsed="false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customFormat="false" ht="15.75" hidden="false" customHeight="true" outlineLevel="0" collapsed="false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customFormat="false" ht="15.75" hidden="false" customHeight="true" outlineLevel="0" collapsed="false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customFormat="false" ht="15.75" hidden="false" customHeight="true" outlineLevel="0" collapsed="false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customFormat="false" ht="15.75" hidden="false" customHeight="true" outlineLevel="0" collapsed="false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customFormat="false" ht="15.75" hidden="false" customHeight="tru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customFormat="false" ht="15.75" hidden="false" customHeight="true" outlineLevel="0" collapsed="false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customFormat="false" ht="15.75" hidden="false" customHeight="tru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customFormat="false" ht="15.75" hidden="false" customHeight="true" outlineLevel="0" collapsed="false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customFormat="false" ht="15.75" hidden="false" customHeight="true" outlineLevel="0" collapsed="false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customFormat="false" ht="15.75" hidden="false" customHeight="true" outlineLevel="0" collapsed="false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customFormat="false" ht="15.75" hidden="false" customHeight="true" outlineLevel="0" collapsed="false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customFormat="false" ht="15.75" hidden="false" customHeight="true" outlineLevel="0" collapsed="false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customFormat="false" ht="15.75" hidden="false" customHeight="true" outlineLevel="0" collapsed="false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customFormat="false" ht="15.75" hidden="false" customHeight="true" outlineLevel="0" collapsed="false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customFormat="false" ht="15.75" hidden="false" customHeight="true" outlineLevel="0" collapsed="false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customFormat="false" ht="15.75" hidden="false" customHeight="true" outlineLevel="0" collapsed="false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customFormat="false" ht="15.75" hidden="false" customHeight="true" outlineLevel="0" collapsed="false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customFormat="false" ht="15.75" hidden="false" customHeight="true" outlineLevel="0" collapsed="false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customFormat="false" ht="15.75" hidden="false" customHeight="true" outlineLevel="0" collapsed="false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customFormat="false" ht="15.75" hidden="false" customHeight="true" outlineLevel="0" collapsed="false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customFormat="false" ht="15.75" hidden="false" customHeight="true" outlineLevel="0" collapsed="false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customFormat="false" ht="15.75" hidden="false" customHeight="true" outlineLevel="0" collapsed="false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customFormat="false" ht="15.75" hidden="false" customHeight="true" outlineLevel="0" collapsed="false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customFormat="false" ht="15.75" hidden="false" customHeight="true" outlineLevel="0" collapsed="false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customFormat="false" ht="15.75" hidden="false" customHeight="true" outlineLevel="0" collapsed="false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customFormat="false" ht="15.75" hidden="false" customHeight="true" outlineLevel="0" collapsed="false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customFormat="false" ht="15.75" hidden="false" customHeight="true" outlineLevel="0" collapsed="false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customFormat="false" ht="15.75" hidden="false" customHeight="true" outlineLevel="0" collapsed="false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customFormat="false" ht="15.75" hidden="false" customHeight="true" outlineLevel="0" collapsed="false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customFormat="false" ht="15.75" hidden="false" customHeight="true" outlineLevel="0" collapsed="false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customFormat="false" ht="15.75" hidden="false" customHeight="true" outlineLevel="0" collapsed="false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customFormat="false" ht="15.75" hidden="false" customHeight="true" outlineLevel="0" collapsed="false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customFormat="false" ht="15.75" hidden="false" customHeight="true" outlineLevel="0" collapsed="false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customFormat="false" ht="15.75" hidden="false" customHeight="true" outlineLevel="0" collapsed="false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customFormat="false" ht="15.75" hidden="false" customHeight="true" outlineLevel="0" collapsed="false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customFormat="false" ht="15.75" hidden="false" customHeight="true" outlineLevel="0" collapsed="false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customFormat="false" ht="15.75" hidden="false" customHeight="true" outlineLevel="0" collapsed="false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customFormat="false" ht="15.75" hidden="false" customHeight="tru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customFormat="false" ht="15.75" hidden="false" customHeight="tru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customFormat="false" ht="15.75" hidden="false" customHeight="tru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customFormat="false" ht="15.75" hidden="false" customHeight="tru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9:F9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10.16"/>
    <col collapsed="false" customWidth="true" hidden="false" outlineLevel="0" max="2" min="2" style="0" width="30"/>
    <col collapsed="false" customWidth="true" hidden="false" outlineLevel="0" max="26" min="3" style="0" width="8.84"/>
    <col collapsed="false" customWidth="true" hidden="false" outlineLevel="0" max="43" min="28" style="0" width="8.84"/>
    <col collapsed="false" customWidth="true" hidden="false" outlineLevel="0" max="44" min="44" style="45" width="8.84"/>
    <col collapsed="false" customWidth="true" hidden="false" outlineLevel="0" max="50" min="45" style="0" width="8.84"/>
  </cols>
  <sheetData>
    <row r="1" s="45" customFormat="true" ht="15" hidden="false" customHeight="true" outlineLevel="0" collapsed="false"/>
    <row r="2" s="45" customFormat="true" ht="15" hidden="false" customHeight="false" outlineLevel="0" collapsed="false">
      <c r="C2" s="46" t="s">
        <v>100</v>
      </c>
      <c r="F2" s="46" t="s">
        <v>101</v>
      </c>
      <c r="G2" s="46"/>
      <c r="H2" s="46"/>
      <c r="I2" s="46"/>
      <c r="J2" s="46"/>
      <c r="K2" s="46"/>
      <c r="L2" s="46" t="s">
        <v>102</v>
      </c>
      <c r="M2" s="46"/>
      <c r="N2" s="46"/>
      <c r="O2" s="46"/>
      <c r="P2" s="46"/>
      <c r="Q2" s="46"/>
      <c r="R2" s="46" t="s">
        <v>103</v>
      </c>
      <c r="S2" s="46"/>
      <c r="T2" s="46"/>
      <c r="U2" s="46"/>
      <c r="V2" s="46"/>
      <c r="W2" s="46"/>
      <c r="X2" s="46"/>
      <c r="Y2" s="46" t="s">
        <v>104</v>
      </c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</row>
    <row r="3" s="45" customFormat="true" ht="15" hidden="false" customHeight="false" outlineLevel="0" collapsed="false">
      <c r="A3" s="46" t="s">
        <v>105</v>
      </c>
      <c r="B3" s="46" t="s">
        <v>106</v>
      </c>
      <c r="C3" s="46" t="s">
        <v>107</v>
      </c>
      <c r="D3" s="46" t="s">
        <v>108</v>
      </c>
      <c r="F3" s="46" t="s">
        <v>109</v>
      </c>
      <c r="G3" s="46" t="s">
        <v>110</v>
      </c>
      <c r="H3" s="46" t="s">
        <v>111</v>
      </c>
      <c r="I3" s="46" t="s">
        <v>112</v>
      </c>
      <c r="J3" s="46" t="s">
        <v>113</v>
      </c>
      <c r="K3" s="46"/>
      <c r="L3" s="46" t="s">
        <v>114</v>
      </c>
      <c r="M3" s="46" t="s">
        <v>115</v>
      </c>
      <c r="N3" s="46" t="s">
        <v>116</v>
      </c>
      <c r="O3" s="46" t="s">
        <v>115</v>
      </c>
      <c r="P3" s="46" t="s">
        <v>116</v>
      </c>
      <c r="Q3" s="46"/>
      <c r="R3" s="46" t="s">
        <v>117</v>
      </c>
      <c r="S3" s="46" t="s">
        <v>118</v>
      </c>
      <c r="T3" s="46" t="s">
        <v>119</v>
      </c>
      <c r="U3" s="46" t="s">
        <v>120</v>
      </c>
      <c r="V3" s="46" t="s">
        <v>121</v>
      </c>
      <c r="W3" s="46" t="s">
        <v>122</v>
      </c>
      <c r="X3" s="46"/>
      <c r="Y3" s="46" t="s">
        <v>123</v>
      </c>
      <c r="Z3" s="46" t="s">
        <v>124</v>
      </c>
      <c r="AA3" s="46" t="s">
        <v>125</v>
      </c>
      <c r="AB3" s="46" t="s">
        <v>126</v>
      </c>
      <c r="AC3" s="46" t="s">
        <v>127</v>
      </c>
      <c r="AD3" s="46" t="s">
        <v>128</v>
      </c>
      <c r="AE3" s="46" t="s">
        <v>129</v>
      </c>
      <c r="AF3" s="46" t="s">
        <v>130</v>
      </c>
      <c r="AG3" s="46" t="s">
        <v>131</v>
      </c>
      <c r="AH3" s="46" t="s">
        <v>132</v>
      </c>
      <c r="AI3" s="46" t="s">
        <v>133</v>
      </c>
      <c r="AJ3" s="46" t="s">
        <v>134</v>
      </c>
      <c r="AK3" s="46" t="s">
        <v>135</v>
      </c>
      <c r="AL3" s="46" t="s">
        <v>136</v>
      </c>
      <c r="AM3" s="46" t="s">
        <v>137</v>
      </c>
      <c r="AN3" s="46" t="s">
        <v>138</v>
      </c>
      <c r="AO3" s="46" t="s">
        <v>139</v>
      </c>
      <c r="AP3" s="46" t="s">
        <v>140</v>
      </c>
      <c r="AQ3" s="46"/>
      <c r="AR3" s="46" t="s">
        <v>141</v>
      </c>
      <c r="AS3" s="46" t="s">
        <v>142</v>
      </c>
      <c r="AT3" s="46" t="s">
        <v>143</v>
      </c>
      <c r="AU3" s="46"/>
      <c r="AV3" s="46"/>
      <c r="AW3" s="46"/>
      <c r="AX3" s="46"/>
    </row>
    <row r="4" s="45" customFormat="true" ht="15" hidden="false" customHeight="true" outlineLevel="0" collapsed="false"/>
    <row r="5" customFormat="false" ht="15" hidden="false" customHeight="false" outlineLevel="0" collapsed="false">
      <c r="A5" s="45"/>
      <c r="B5" s="46" t="s">
        <v>144</v>
      </c>
      <c r="C5" s="47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/>
      <c r="L5" s="45" t="n">
        <v>0</v>
      </c>
      <c r="M5" s="45" t="n">
        <v>0</v>
      </c>
      <c r="N5" s="45" t="n">
        <v>0</v>
      </c>
      <c r="O5" s="45" t="n">
        <v>0</v>
      </c>
      <c r="P5" s="45" t="n">
        <v>0</v>
      </c>
      <c r="Q5" s="45"/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/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 t="n">
        <v>0</v>
      </c>
      <c r="AM5" s="45" t="n">
        <v>0</v>
      </c>
      <c r="AN5" s="45" t="n">
        <v>0</v>
      </c>
      <c r="AO5" s="45" t="n">
        <v>0</v>
      </c>
      <c r="AP5" s="45" t="n">
        <v>0</v>
      </c>
      <c r="AQ5" s="45"/>
      <c r="AR5" s="45" t="n">
        <v>0</v>
      </c>
      <c r="AS5" s="45" t="n">
        <v>0</v>
      </c>
      <c r="AT5" s="45" t="n">
        <v>0</v>
      </c>
      <c r="AU5" s="48"/>
      <c r="AV5" s="48"/>
      <c r="AW5" s="45"/>
      <c r="AX5" s="45"/>
    </row>
    <row r="6" customFormat="false" ht="15" hidden="false" customHeight="false" outlineLevel="0" collapsed="false">
      <c r="A6" s="45"/>
      <c r="B6" s="46" t="s">
        <v>145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/>
      <c r="L6" s="45" t="n">
        <v>0</v>
      </c>
      <c r="M6" s="45" t="n">
        <v>0</v>
      </c>
      <c r="N6" s="45" t="n">
        <v>0</v>
      </c>
      <c r="O6" s="45" t="n">
        <v>0</v>
      </c>
      <c r="P6" s="45" t="n">
        <v>0</v>
      </c>
      <c r="Q6" s="45"/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/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 t="n">
        <v>0</v>
      </c>
      <c r="AM6" s="45" t="n">
        <v>0</v>
      </c>
      <c r="AN6" s="45" t="n">
        <v>0</v>
      </c>
      <c r="AO6" s="45" t="n">
        <v>0</v>
      </c>
      <c r="AP6" s="45" t="n">
        <v>0</v>
      </c>
      <c r="AQ6" s="45"/>
      <c r="AR6" s="45" t="n">
        <v>0</v>
      </c>
      <c r="AS6" s="45" t="n">
        <v>0</v>
      </c>
      <c r="AT6" s="45" t="n">
        <v>0</v>
      </c>
      <c r="AU6" s="48"/>
      <c r="AV6" s="48"/>
      <c r="AW6" s="45"/>
      <c r="AX6" s="45"/>
    </row>
    <row r="7" customFormat="false" ht="15" hidden="false" customHeight="false" outlineLevel="0" collapsed="false">
      <c r="A7" s="45"/>
      <c r="B7" s="46" t="s">
        <v>146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/>
      <c r="L7" s="45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5"/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/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 t="n">
        <v>0</v>
      </c>
      <c r="AM7" s="45" t="n">
        <v>0</v>
      </c>
      <c r="AN7" s="45" t="n">
        <v>0</v>
      </c>
      <c r="AO7" s="45" t="n">
        <v>0</v>
      </c>
      <c r="AP7" s="45" t="n">
        <v>0</v>
      </c>
      <c r="AQ7" s="45"/>
      <c r="AR7" s="45" t="n">
        <v>0</v>
      </c>
      <c r="AS7" s="45" t="n">
        <v>0</v>
      </c>
      <c r="AT7" s="45" t="n">
        <v>0</v>
      </c>
      <c r="AU7" s="48"/>
      <c r="AV7" s="48"/>
      <c r="AW7" s="45"/>
      <c r="AX7" s="45"/>
    </row>
    <row r="8" customFormat="false" ht="15" hidden="false" customHeight="false" outlineLevel="0" collapsed="false">
      <c r="A8" s="45"/>
      <c r="B8" s="46" t="s">
        <v>147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/>
      <c r="L8" s="45" t="n">
        <v>0</v>
      </c>
      <c r="M8" s="45" t="n">
        <v>0</v>
      </c>
      <c r="N8" s="45" t="n">
        <v>0</v>
      </c>
      <c r="O8" s="45" t="n">
        <v>0</v>
      </c>
      <c r="P8" s="45" t="n">
        <v>0</v>
      </c>
      <c r="Q8" s="45"/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/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 t="n">
        <v>0</v>
      </c>
      <c r="AM8" s="45" t="n">
        <v>0</v>
      </c>
      <c r="AN8" s="45" t="n">
        <v>0</v>
      </c>
      <c r="AO8" s="45" t="n">
        <v>0</v>
      </c>
      <c r="AP8" s="45" t="n">
        <v>0</v>
      </c>
      <c r="AQ8" s="45"/>
      <c r="AR8" s="45" t="n">
        <v>0</v>
      </c>
      <c r="AS8" s="45" t="n">
        <v>0</v>
      </c>
      <c r="AT8" s="45" t="n">
        <v>0</v>
      </c>
      <c r="AU8" s="48"/>
      <c r="AV8" s="48"/>
      <c r="AW8" s="45"/>
      <c r="AX8" s="45"/>
    </row>
    <row r="9" customFormat="false" ht="15" hidden="false" customHeight="false" outlineLevel="0" collapsed="false">
      <c r="A9" s="45"/>
      <c r="B9" s="46" t="s">
        <v>148</v>
      </c>
      <c r="C9" s="45"/>
      <c r="D9" s="45"/>
      <c r="E9" s="45"/>
      <c r="F9" s="45" t="n">
        <v>0</v>
      </c>
      <c r="G9" s="45" t="n">
        <v>0</v>
      </c>
      <c r="H9" s="45" t="n">
        <v>0</v>
      </c>
      <c r="I9" s="45" t="n">
        <v>0</v>
      </c>
      <c r="J9" s="45" t="n">
        <v>0</v>
      </c>
      <c r="K9" s="45"/>
      <c r="L9" s="45" t="n">
        <v>0</v>
      </c>
      <c r="M9" s="45" t="n">
        <v>0</v>
      </c>
      <c r="N9" s="45" t="n">
        <v>0</v>
      </c>
      <c r="O9" s="45" t="n">
        <v>0</v>
      </c>
      <c r="P9" s="45" t="n">
        <v>0</v>
      </c>
      <c r="Q9" s="45"/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/>
      <c r="Y9" s="45" t="n">
        <v>0</v>
      </c>
      <c r="Z9" s="45" t="n">
        <v>0</v>
      </c>
      <c r="AA9" s="45" t="n">
        <v>0</v>
      </c>
      <c r="AB9" s="45" t="n">
        <v>0</v>
      </c>
      <c r="AC9" s="45" t="n">
        <v>0</v>
      </c>
      <c r="AD9" s="45" t="n">
        <v>0</v>
      </c>
      <c r="AE9" s="45" t="n">
        <v>0</v>
      </c>
      <c r="AF9" s="45" t="n">
        <v>0</v>
      </c>
      <c r="AG9" s="45" t="n">
        <v>0</v>
      </c>
      <c r="AH9" s="45" t="n">
        <v>0</v>
      </c>
      <c r="AI9" s="45" t="n">
        <v>0</v>
      </c>
      <c r="AJ9" s="45" t="n">
        <v>0</v>
      </c>
      <c r="AK9" s="45" t="n">
        <v>0</v>
      </c>
      <c r="AL9" s="45" t="n">
        <v>0</v>
      </c>
      <c r="AM9" s="45" t="n">
        <v>0</v>
      </c>
      <c r="AN9" s="45" t="n">
        <v>0</v>
      </c>
      <c r="AO9" s="45" t="n">
        <v>0</v>
      </c>
      <c r="AP9" s="45" t="n">
        <v>0</v>
      </c>
      <c r="AQ9" s="45"/>
      <c r="AR9" s="45" t="n">
        <v>0</v>
      </c>
      <c r="AS9" s="45" t="n">
        <v>0</v>
      </c>
      <c r="AT9" s="45" t="n">
        <v>0</v>
      </c>
      <c r="AU9" s="48"/>
      <c r="AV9" s="48"/>
      <c r="AW9" s="45"/>
      <c r="AX9" s="45"/>
    </row>
    <row r="10" customFormat="false" ht="15" hidden="false" customHeight="false" outlineLevel="0" collapsed="false">
      <c r="A10" s="45"/>
      <c r="B10" s="46" t="s">
        <v>149</v>
      </c>
      <c r="C10" s="45"/>
      <c r="D10" s="45"/>
      <c r="E10" s="45"/>
      <c r="F10" s="45" t="n">
        <v>0</v>
      </c>
      <c r="G10" s="45" t="n">
        <v>0</v>
      </c>
      <c r="H10" s="45" t="n">
        <v>0</v>
      </c>
      <c r="I10" s="45" t="n">
        <v>0</v>
      </c>
      <c r="J10" s="45" t="n">
        <v>0</v>
      </c>
      <c r="K10" s="45"/>
      <c r="L10" s="45" t="n">
        <v>0</v>
      </c>
      <c r="M10" s="45" t="n">
        <v>0</v>
      </c>
      <c r="N10" s="45" t="n">
        <v>0</v>
      </c>
      <c r="O10" s="45" t="n">
        <v>0</v>
      </c>
      <c r="P10" s="45" t="n">
        <v>0</v>
      </c>
      <c r="Q10" s="45"/>
      <c r="R10" s="45" t="n">
        <v>0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/>
      <c r="Y10" s="45" t="n">
        <v>0</v>
      </c>
      <c r="Z10" s="45" t="n">
        <v>0</v>
      </c>
      <c r="AA10" s="45" t="n">
        <v>0</v>
      </c>
      <c r="AB10" s="45" t="n">
        <v>0</v>
      </c>
      <c r="AC10" s="45" t="n">
        <v>0</v>
      </c>
      <c r="AD10" s="45" t="n">
        <v>0</v>
      </c>
      <c r="AE10" s="45" t="n">
        <v>0</v>
      </c>
      <c r="AF10" s="45" t="n">
        <v>0</v>
      </c>
      <c r="AG10" s="45" t="n">
        <v>0</v>
      </c>
      <c r="AH10" s="45" t="n">
        <v>0</v>
      </c>
      <c r="AI10" s="45" t="n">
        <v>0</v>
      </c>
      <c r="AJ10" s="45" t="n">
        <v>0</v>
      </c>
      <c r="AK10" s="45" t="n">
        <v>0</v>
      </c>
      <c r="AL10" s="45" t="n">
        <v>0</v>
      </c>
      <c r="AM10" s="45" t="n">
        <v>0</v>
      </c>
      <c r="AN10" s="45" t="n">
        <v>0</v>
      </c>
      <c r="AO10" s="45" t="n">
        <v>0</v>
      </c>
      <c r="AP10" s="45" t="n">
        <v>0</v>
      </c>
      <c r="AQ10" s="45"/>
      <c r="AR10" s="45" t="n">
        <v>0</v>
      </c>
      <c r="AS10" s="45" t="n">
        <v>0</v>
      </c>
      <c r="AT10" s="45" t="n">
        <v>0</v>
      </c>
      <c r="AU10" s="48"/>
      <c r="AV10" s="48"/>
      <c r="AW10" s="45"/>
      <c r="AX10" s="45"/>
    </row>
    <row r="11" customFormat="false" ht="15" hidden="false" customHeight="false" outlineLevel="0" collapsed="false">
      <c r="A11" s="45"/>
      <c r="B11" s="46" t="s">
        <v>150</v>
      </c>
      <c r="C11" s="45"/>
      <c r="D11" s="45"/>
      <c r="E11" s="45"/>
      <c r="F11" s="45" t="n">
        <v>0</v>
      </c>
      <c r="G11" s="45" t="n">
        <v>0</v>
      </c>
      <c r="H11" s="45" t="n">
        <v>0</v>
      </c>
      <c r="I11" s="45" t="n">
        <v>0</v>
      </c>
      <c r="J11" s="45" t="n">
        <v>0</v>
      </c>
      <c r="K11" s="45"/>
      <c r="L11" s="45" t="n">
        <v>0</v>
      </c>
      <c r="M11" s="45" t="n">
        <v>0</v>
      </c>
      <c r="N11" s="45" t="n">
        <v>0</v>
      </c>
      <c r="O11" s="45" t="n">
        <v>0</v>
      </c>
      <c r="P11" s="45" t="n">
        <v>0</v>
      </c>
      <c r="Q11" s="45"/>
      <c r="R11" s="45" t="n">
        <v>0</v>
      </c>
      <c r="S11" s="45" t="n">
        <v>0</v>
      </c>
      <c r="T11" s="45" t="n">
        <v>0</v>
      </c>
      <c r="U11" s="45" t="n">
        <v>0</v>
      </c>
      <c r="V11" s="45" t="n">
        <v>0</v>
      </c>
      <c r="W11" s="45" t="n">
        <v>0</v>
      </c>
      <c r="X11" s="45"/>
      <c r="Y11" s="45" t="n">
        <v>0</v>
      </c>
      <c r="Z11" s="45" t="n">
        <v>0</v>
      </c>
      <c r="AA11" s="45" t="n">
        <v>0</v>
      </c>
      <c r="AB11" s="45" t="n">
        <v>0</v>
      </c>
      <c r="AC11" s="45" t="n">
        <v>0</v>
      </c>
      <c r="AD11" s="45" t="n">
        <v>0</v>
      </c>
      <c r="AE11" s="45" t="n">
        <v>0</v>
      </c>
      <c r="AF11" s="45" t="n">
        <v>0</v>
      </c>
      <c r="AG11" s="45" t="n">
        <v>0</v>
      </c>
      <c r="AH11" s="45" t="n">
        <v>0</v>
      </c>
      <c r="AI11" s="45" t="n">
        <v>0</v>
      </c>
      <c r="AJ11" s="45" t="n">
        <v>0</v>
      </c>
      <c r="AK11" s="45" t="n">
        <v>0</v>
      </c>
      <c r="AL11" s="45" t="n">
        <v>0</v>
      </c>
      <c r="AM11" s="45" t="n">
        <v>0</v>
      </c>
      <c r="AN11" s="45" t="n">
        <v>0</v>
      </c>
      <c r="AO11" s="45" t="n">
        <v>0</v>
      </c>
      <c r="AP11" s="45" t="n">
        <v>0</v>
      </c>
      <c r="AQ11" s="45"/>
      <c r="AR11" s="45" t="n">
        <v>0</v>
      </c>
      <c r="AS11" s="45" t="n">
        <v>0</v>
      </c>
      <c r="AT11" s="45" t="n">
        <v>0</v>
      </c>
      <c r="AU11" s="48"/>
      <c r="AV11" s="48"/>
      <c r="AW11" s="45"/>
      <c r="AX11" s="45"/>
    </row>
    <row r="12" customFormat="false" ht="15" hidden="false" customHeight="false" outlineLevel="0" collapsed="false">
      <c r="A12" s="45"/>
      <c r="B12" s="46" t="s">
        <v>151</v>
      </c>
      <c r="C12" s="45"/>
      <c r="D12" s="45"/>
      <c r="E12" s="45"/>
      <c r="F12" s="45" t="n">
        <v>0</v>
      </c>
      <c r="G12" s="45" t="n">
        <v>0</v>
      </c>
      <c r="H12" s="45" t="n">
        <v>0</v>
      </c>
      <c r="I12" s="45" t="n">
        <v>0</v>
      </c>
      <c r="J12" s="45" t="n">
        <v>0</v>
      </c>
      <c r="K12" s="45"/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/>
      <c r="R12" s="45" t="n">
        <v>0</v>
      </c>
      <c r="S12" s="45" t="n">
        <v>0</v>
      </c>
      <c r="T12" s="45" t="n">
        <v>0</v>
      </c>
      <c r="U12" s="45" t="n">
        <v>0</v>
      </c>
      <c r="V12" s="45" t="n">
        <v>0</v>
      </c>
      <c r="W12" s="45" t="n">
        <v>0</v>
      </c>
      <c r="X12" s="45"/>
      <c r="Y12" s="45" t="n">
        <v>0</v>
      </c>
      <c r="Z12" s="45" t="n">
        <v>0</v>
      </c>
      <c r="AA12" s="45" t="n">
        <v>0</v>
      </c>
      <c r="AB12" s="45" t="n">
        <v>0</v>
      </c>
      <c r="AC12" s="45" t="n">
        <v>0</v>
      </c>
      <c r="AD12" s="45" t="n">
        <v>0</v>
      </c>
      <c r="AE12" s="45" t="n">
        <v>0</v>
      </c>
      <c r="AF12" s="45" t="n">
        <v>0</v>
      </c>
      <c r="AG12" s="45" t="n">
        <v>0</v>
      </c>
      <c r="AH12" s="45" t="n">
        <v>0</v>
      </c>
      <c r="AI12" s="45" t="n">
        <v>0</v>
      </c>
      <c r="AJ12" s="45" t="n">
        <v>0</v>
      </c>
      <c r="AK12" s="45" t="n">
        <v>0</v>
      </c>
      <c r="AL12" s="45" t="n">
        <v>0</v>
      </c>
      <c r="AM12" s="45" t="n">
        <v>0</v>
      </c>
      <c r="AN12" s="45" t="n">
        <v>0</v>
      </c>
      <c r="AO12" s="45" t="n">
        <v>0</v>
      </c>
      <c r="AP12" s="45" t="n">
        <v>0</v>
      </c>
      <c r="AQ12" s="45"/>
      <c r="AR12" s="45" t="n">
        <v>0</v>
      </c>
      <c r="AS12" s="45" t="n">
        <v>0</v>
      </c>
      <c r="AT12" s="45" t="n">
        <v>0</v>
      </c>
      <c r="AU12" s="48"/>
      <c r="AV12" s="48"/>
      <c r="AW12" s="45"/>
      <c r="AX12" s="45"/>
    </row>
    <row r="13" customFormat="false" ht="15" hidden="false" customHeight="false" outlineLevel="0" collapsed="false">
      <c r="A13" s="45"/>
      <c r="B13" s="46" t="s">
        <v>152</v>
      </c>
      <c r="C13" s="45" t="s">
        <v>153</v>
      </c>
      <c r="D13" s="45"/>
      <c r="E13" s="45"/>
      <c r="F13" s="49" t="n">
        <f aca="false">IF(F5 = 0, 0, F6/F5)</f>
        <v>0</v>
      </c>
      <c r="G13" s="49" t="n">
        <f aca="false">IF(G5 = 0, 0, G6/G5)</f>
        <v>0</v>
      </c>
      <c r="H13" s="49" t="n">
        <f aca="false">IF(H5 = 0, 0, H6/H5)</f>
        <v>0</v>
      </c>
      <c r="I13" s="49" t="n">
        <f aca="false">IF(I5 = 0, 0, I6/I5)</f>
        <v>0</v>
      </c>
      <c r="J13" s="49" t="n">
        <f aca="false">IF(J5 = 0, 0, J6/J5)</f>
        <v>0</v>
      </c>
      <c r="K13" s="45"/>
      <c r="L13" s="49" t="n">
        <f aca="false">IF(L5 = 0, 0, L6/L5)</f>
        <v>0</v>
      </c>
      <c r="M13" s="49" t="n">
        <f aca="false">IF(M5 = 0, 0, M6/M5)</f>
        <v>0</v>
      </c>
      <c r="N13" s="49" t="n">
        <f aca="false">IF(N5 = 0, 0, N6/N5)</f>
        <v>0</v>
      </c>
      <c r="O13" s="49" t="n">
        <f aca="false">IF(O5 = 0, 0, O6/O5)</f>
        <v>0</v>
      </c>
      <c r="P13" s="49" t="n">
        <f aca="false">IF(P5 = 0, 0, P6/P5)</f>
        <v>0</v>
      </c>
      <c r="Q13" s="45"/>
      <c r="R13" s="49" t="n">
        <f aca="false">IF(R5 = 0, 0, R6/R5)</f>
        <v>0</v>
      </c>
      <c r="S13" s="49" t="n">
        <f aca="false">IF(S5 = 0, 0, S6/S5)</f>
        <v>0</v>
      </c>
      <c r="T13" s="49" t="n">
        <f aca="false">IF(T5 = 0, 0, T6/T5)</f>
        <v>0</v>
      </c>
      <c r="U13" s="49" t="n">
        <f aca="false">IF(U5 = 0, 0, U6/U5)</f>
        <v>0</v>
      </c>
      <c r="V13" s="49" t="n">
        <f aca="false">IF(V5 = 0, 0, V6/V5)</f>
        <v>0</v>
      </c>
      <c r="W13" s="49" t="n">
        <f aca="false">IF(W5 = 0, 0, W6/W5)</f>
        <v>0</v>
      </c>
      <c r="X13" s="45"/>
      <c r="Y13" s="49" t="n">
        <f aca="false">IF(Y5 = 0, 0, Y6/Y5)</f>
        <v>0</v>
      </c>
      <c r="Z13" s="49" t="n">
        <f aca="false">IF(Z5 = 0, 0, Z6/Z5)</f>
        <v>0</v>
      </c>
      <c r="AA13" s="49" t="n">
        <f aca="false">IF(AA5 = 0, 0, AA6/AA5)</f>
        <v>0</v>
      </c>
      <c r="AB13" s="49" t="n">
        <f aca="false">IF(AB5 = 0, 0, AB6/AB5)</f>
        <v>0</v>
      </c>
      <c r="AC13" s="49" t="n">
        <f aca="false">IF(AC5 = 0, 0, AC6/AC5)</f>
        <v>0</v>
      </c>
      <c r="AD13" s="49" t="n">
        <f aca="false">IF(AD5 = 0, 0, AD6/AD5)</f>
        <v>0</v>
      </c>
      <c r="AE13" s="49" t="n">
        <f aca="false">IF(AE5 = 0, 0, AE6/AE5)</f>
        <v>0</v>
      </c>
      <c r="AF13" s="49" t="n">
        <f aca="false">IF(AF5 = 0, 0, AF6/AF5)</f>
        <v>0</v>
      </c>
      <c r="AG13" s="49" t="n">
        <f aca="false">IF(AG5 = 0, 0, AG6/AG5)</f>
        <v>0</v>
      </c>
      <c r="AH13" s="49" t="n">
        <f aca="false">IF(AH5 = 0, 0, AH6/AH5)</f>
        <v>0</v>
      </c>
      <c r="AI13" s="49" t="n">
        <f aca="false">IF(AI5 = 0, 0, AI6/AI5)</f>
        <v>0</v>
      </c>
      <c r="AJ13" s="49" t="n">
        <f aca="false">IF(AJ5 = 0, 0, AJ6/AJ5)</f>
        <v>0</v>
      </c>
      <c r="AK13" s="49" t="n">
        <f aca="false">IF(AK5 = 0, 0, AK6/AK5)</f>
        <v>0</v>
      </c>
      <c r="AL13" s="49" t="n">
        <f aca="false">IF(AL5 = 0, 0, AL6/AL5)</f>
        <v>0</v>
      </c>
      <c r="AM13" s="49" t="n">
        <f aca="false">IF(AM5 = 0, 0, AM6/AM5)</f>
        <v>0</v>
      </c>
      <c r="AN13" s="49" t="n">
        <f aca="false">IF(AN5 = 0, 0, AN6/AN5)</f>
        <v>0</v>
      </c>
      <c r="AO13" s="49" t="n">
        <f aca="false">IF(AO5 = 0, 0, AO6/AO5)</f>
        <v>0</v>
      </c>
      <c r="AP13" s="49" t="n">
        <f aca="false">IF(AP5 = 0, 0, AP6/AP5)</f>
        <v>0</v>
      </c>
      <c r="AQ13" s="45"/>
      <c r="AR13" s="49" t="n">
        <f aca="false">IF(AR5 = 0, 0, AR6/AR5)</f>
        <v>0</v>
      </c>
      <c r="AS13" s="49" t="n">
        <f aca="false">IF(AS5 = 0, 0, AS6/AS5)</f>
        <v>0</v>
      </c>
      <c r="AT13" s="49" t="n">
        <f aca="false">IF(AT5 = 0, 0, AT6/AT5)</f>
        <v>0</v>
      </c>
      <c r="AU13" s="48"/>
      <c r="AV13" s="48"/>
      <c r="AW13" s="49"/>
      <c r="AX13" s="45"/>
    </row>
    <row r="14" customFormat="false" ht="14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S14" s="45"/>
      <c r="AT14" s="45"/>
      <c r="AU14" s="45"/>
      <c r="AV14" s="45"/>
      <c r="AW14" s="45"/>
      <c r="AX14" s="45"/>
    </row>
    <row r="15" s="50" customFormat="true" ht="15" hidden="false" customHeight="false" outlineLevel="0" collapsed="false">
      <c r="C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</row>
    <row r="16" customFormat="false" ht="15" hidden="false" customHeight="false" outlineLevel="0" collapsed="false">
      <c r="A16" s="46"/>
      <c r="B16" s="46"/>
      <c r="C16" s="46"/>
      <c r="D16" s="46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</row>
    <row r="17" customFormat="false" ht="14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S17" s="45"/>
      <c r="AT17" s="45"/>
      <c r="AU17" s="45"/>
      <c r="AV17" s="45"/>
      <c r="AW17" s="45"/>
      <c r="AX17" s="45"/>
    </row>
    <row r="18" customFormat="false" ht="14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S18" s="45"/>
      <c r="AT18" s="45"/>
      <c r="AU18" s="45"/>
      <c r="AV18" s="45"/>
      <c r="AW18" s="45"/>
      <c r="AX18" s="45"/>
    </row>
    <row r="19" customFormat="false" ht="14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S19" s="45"/>
      <c r="AT19" s="45"/>
      <c r="AU19" s="45"/>
      <c r="AV19" s="45"/>
      <c r="AW19" s="45"/>
      <c r="AX19" s="45"/>
    </row>
    <row r="20" customFormat="false" ht="14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S20" s="45"/>
      <c r="AT20" s="45"/>
      <c r="AU20" s="45"/>
      <c r="AV20" s="45"/>
      <c r="AW20" s="45"/>
      <c r="AX20" s="45"/>
    </row>
    <row r="21" customFormat="false" ht="14" hidden="false" customHeight="fals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S21" s="45"/>
      <c r="AT21" s="45"/>
      <c r="AU21" s="45"/>
      <c r="AV21" s="45"/>
      <c r="AW21" s="45"/>
      <c r="AX21" s="45"/>
    </row>
    <row r="22" customFormat="false" ht="14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S22" s="45"/>
      <c r="AT22" s="45"/>
      <c r="AU22" s="45"/>
      <c r="AV22" s="45"/>
      <c r="AW22" s="45"/>
      <c r="AX22" s="45"/>
    </row>
    <row r="23" customFormat="false" ht="14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S23" s="45"/>
      <c r="AT23" s="45"/>
      <c r="AU23" s="45"/>
      <c r="AV23" s="45"/>
      <c r="AW23" s="45"/>
      <c r="AX23" s="45"/>
    </row>
    <row r="24" customFormat="false" ht="14" hidden="false" customHeight="fals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S24" s="45"/>
      <c r="AT24" s="45"/>
      <c r="AU24" s="45"/>
      <c r="AV24" s="45"/>
      <c r="AW24" s="45"/>
      <c r="AX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S25" s="45"/>
      <c r="AT25" s="45"/>
      <c r="AU25" s="45"/>
      <c r="AV25" s="45"/>
      <c r="AW25" s="45"/>
      <c r="AX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S26" s="45"/>
      <c r="AT26" s="45"/>
      <c r="AU26" s="45"/>
      <c r="AV26" s="45"/>
      <c r="AW26" s="45"/>
      <c r="AX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S27" s="45"/>
      <c r="AT27" s="45"/>
      <c r="AU27" s="45"/>
      <c r="AV27" s="45"/>
      <c r="AW27" s="45"/>
      <c r="AX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S28" s="45"/>
      <c r="AT28" s="45"/>
      <c r="AU28" s="45"/>
      <c r="AV28" s="45"/>
      <c r="AW28" s="45"/>
      <c r="AX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S29" s="45"/>
      <c r="AT29" s="45"/>
      <c r="AU29" s="45"/>
      <c r="AV29" s="45"/>
      <c r="AW29" s="45"/>
      <c r="AX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S30" s="45"/>
      <c r="AT30" s="45"/>
      <c r="AU30" s="45"/>
      <c r="AV30" s="45"/>
      <c r="AW30" s="45"/>
      <c r="AX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S31" s="45"/>
      <c r="AT31" s="45"/>
      <c r="AU31" s="45"/>
      <c r="AV31" s="45"/>
      <c r="AW31" s="45"/>
      <c r="AX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S32" s="45"/>
      <c r="AT32" s="45"/>
      <c r="AU32" s="45"/>
      <c r="AV32" s="45"/>
      <c r="AW32" s="45"/>
      <c r="AX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S33" s="45"/>
      <c r="AT33" s="45"/>
      <c r="AU33" s="45"/>
      <c r="AV33" s="45"/>
      <c r="AW33" s="45"/>
      <c r="AX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S34" s="45"/>
      <c r="AT34" s="45"/>
      <c r="AU34" s="45"/>
      <c r="AV34" s="45"/>
      <c r="AW34" s="45"/>
      <c r="AX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S35" s="45"/>
      <c r="AT35" s="45"/>
      <c r="AU35" s="45"/>
      <c r="AV35" s="45"/>
      <c r="AW35" s="45"/>
      <c r="AX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S36" s="45"/>
      <c r="AT36" s="45"/>
      <c r="AU36" s="45"/>
      <c r="AV36" s="45"/>
      <c r="AW36" s="45"/>
      <c r="AX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S37" s="45"/>
      <c r="AT37" s="45"/>
      <c r="AU37" s="45"/>
      <c r="AV37" s="45"/>
      <c r="AW37" s="45"/>
      <c r="AX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S38" s="45"/>
      <c r="AT38" s="45"/>
      <c r="AU38" s="45"/>
      <c r="AV38" s="45"/>
      <c r="AW38" s="45"/>
      <c r="AX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S39" s="45"/>
      <c r="AT39" s="45"/>
      <c r="AU39" s="45"/>
      <c r="AV39" s="45"/>
      <c r="AW39" s="45"/>
      <c r="AX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S40" s="45"/>
      <c r="AT40" s="45"/>
      <c r="AU40" s="45"/>
      <c r="AV40" s="45"/>
      <c r="AW40" s="45"/>
      <c r="AX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S41" s="45"/>
      <c r="AT41" s="45"/>
      <c r="AU41" s="45"/>
      <c r="AV41" s="45"/>
      <c r="AW41" s="45"/>
      <c r="AX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S42" s="45"/>
      <c r="AT42" s="45"/>
      <c r="AU42" s="45"/>
      <c r="AV42" s="45"/>
      <c r="AW42" s="45"/>
      <c r="AX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S43" s="45"/>
      <c r="AT43" s="45"/>
      <c r="AU43" s="45"/>
      <c r="AV43" s="45"/>
      <c r="AW43" s="45"/>
      <c r="AX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S44" s="45"/>
      <c r="AT44" s="45"/>
      <c r="AU44" s="45"/>
      <c r="AV44" s="45"/>
      <c r="AW44" s="45"/>
      <c r="AX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S45" s="45"/>
      <c r="AT45" s="45"/>
      <c r="AU45" s="45"/>
      <c r="AV45" s="45"/>
      <c r="AW45" s="45"/>
      <c r="AX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S46" s="45"/>
      <c r="AT46" s="45"/>
      <c r="AU46" s="45"/>
      <c r="AV46" s="45"/>
      <c r="AW46" s="45"/>
      <c r="AX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S47" s="45"/>
      <c r="AT47" s="45"/>
      <c r="AU47" s="45"/>
      <c r="AV47" s="45"/>
      <c r="AW47" s="45"/>
      <c r="AX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S48" s="45"/>
      <c r="AT48" s="45"/>
      <c r="AU48" s="45"/>
      <c r="AV48" s="45"/>
      <c r="AW48" s="45"/>
      <c r="AX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S49" s="45"/>
      <c r="AT49" s="45"/>
      <c r="AU49" s="45"/>
      <c r="AV49" s="45"/>
      <c r="AW49" s="45"/>
      <c r="AX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S50" s="45"/>
      <c r="AT50" s="45"/>
      <c r="AU50" s="45"/>
      <c r="AV50" s="45"/>
      <c r="AW50" s="45"/>
      <c r="AX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S51" s="45"/>
      <c r="AT51" s="45"/>
      <c r="AU51" s="45"/>
      <c r="AV51" s="45"/>
      <c r="AW51" s="45"/>
      <c r="AX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S52" s="45"/>
      <c r="AT52" s="45"/>
      <c r="AU52" s="45"/>
      <c r="AV52" s="45"/>
      <c r="AW52" s="45"/>
      <c r="AX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S53" s="45"/>
      <c r="AT53" s="45"/>
      <c r="AU53" s="45"/>
      <c r="AV53" s="45"/>
      <c r="AW53" s="45"/>
      <c r="AX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S54" s="45"/>
      <c r="AT54" s="45"/>
      <c r="AU54" s="45"/>
      <c r="AV54" s="45"/>
      <c r="AW54" s="45"/>
      <c r="AX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S55" s="45"/>
      <c r="AT55" s="45"/>
      <c r="AU55" s="45"/>
      <c r="AV55" s="45"/>
      <c r="AW55" s="45"/>
      <c r="AX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S56" s="45"/>
      <c r="AT56" s="45"/>
      <c r="AU56" s="45"/>
      <c r="AV56" s="45"/>
      <c r="AW56" s="45"/>
      <c r="AX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S57" s="45"/>
      <c r="AT57" s="45"/>
      <c r="AU57" s="45"/>
      <c r="AV57" s="45"/>
      <c r="AW57" s="45"/>
      <c r="AX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S58" s="45"/>
      <c r="AT58" s="45"/>
      <c r="AU58" s="45"/>
      <c r="AV58" s="45"/>
      <c r="AW58" s="45"/>
      <c r="AX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S59" s="45"/>
      <c r="AT59" s="45"/>
      <c r="AU59" s="45"/>
      <c r="AV59" s="45"/>
      <c r="AW59" s="45"/>
      <c r="AX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S60" s="45"/>
      <c r="AT60" s="45"/>
      <c r="AU60" s="45"/>
      <c r="AV60" s="45"/>
      <c r="AW60" s="45"/>
      <c r="AX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S61" s="45"/>
      <c r="AT61" s="45"/>
      <c r="AU61" s="45"/>
      <c r="AV61" s="45"/>
      <c r="AW61" s="45"/>
      <c r="AX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S62" s="45"/>
      <c r="AT62" s="45"/>
      <c r="AU62" s="45"/>
      <c r="AV62" s="45"/>
      <c r="AW62" s="45"/>
      <c r="AX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S63" s="45"/>
      <c r="AT63" s="45"/>
      <c r="AU63" s="45"/>
      <c r="AV63" s="45"/>
      <c r="AW63" s="45"/>
      <c r="AX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S64" s="45"/>
      <c r="AT64" s="45"/>
      <c r="AU64" s="45"/>
      <c r="AV64" s="45"/>
      <c r="AW64" s="45"/>
      <c r="AX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S65" s="45"/>
      <c r="AT65" s="45"/>
      <c r="AU65" s="45"/>
      <c r="AV65" s="45"/>
      <c r="AW65" s="45"/>
      <c r="AX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S66" s="45"/>
      <c r="AT66" s="45"/>
      <c r="AU66" s="45"/>
      <c r="AV66" s="45"/>
      <c r="AW66" s="45"/>
      <c r="AX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S67" s="45"/>
      <c r="AT67" s="45"/>
      <c r="AU67" s="45"/>
      <c r="AV67" s="45"/>
      <c r="AW67" s="45"/>
      <c r="AX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S68" s="45"/>
      <c r="AT68" s="45"/>
      <c r="AU68" s="45"/>
      <c r="AV68" s="45"/>
      <c r="AW68" s="45"/>
      <c r="AX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S69" s="45"/>
      <c r="AT69" s="45"/>
      <c r="AU69" s="45"/>
      <c r="AV69" s="45"/>
      <c r="AW69" s="45"/>
      <c r="AX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S70" s="45"/>
      <c r="AT70" s="45"/>
      <c r="AU70" s="45"/>
      <c r="AV70" s="45"/>
      <c r="AW70" s="45"/>
      <c r="AX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S71" s="45"/>
      <c r="AT71" s="45"/>
      <c r="AU71" s="45"/>
      <c r="AV71" s="45"/>
      <c r="AW71" s="45"/>
      <c r="AX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S72" s="45"/>
      <c r="AT72" s="45"/>
      <c r="AU72" s="45"/>
      <c r="AV72" s="45"/>
      <c r="AW72" s="45"/>
      <c r="AX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S73" s="45"/>
      <c r="AT73" s="45"/>
      <c r="AU73" s="45"/>
      <c r="AV73" s="45"/>
      <c r="AW73" s="45"/>
      <c r="AX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S74" s="45"/>
      <c r="AT74" s="45"/>
      <c r="AU74" s="45"/>
      <c r="AV74" s="45"/>
      <c r="AW74" s="45"/>
      <c r="AX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S75" s="45"/>
      <c r="AT75" s="45"/>
      <c r="AU75" s="45"/>
      <c r="AV75" s="45"/>
      <c r="AW75" s="45"/>
      <c r="AX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S76" s="45"/>
      <c r="AT76" s="45"/>
      <c r="AU76" s="45"/>
      <c r="AV76" s="45"/>
      <c r="AW76" s="45"/>
      <c r="AX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S77" s="45"/>
      <c r="AT77" s="45"/>
      <c r="AU77" s="45"/>
      <c r="AV77" s="45"/>
      <c r="AW77" s="45"/>
      <c r="AX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S78" s="45"/>
      <c r="AT78" s="45"/>
      <c r="AU78" s="45"/>
      <c r="AV78" s="45"/>
      <c r="AW78" s="45"/>
      <c r="AX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S79" s="45"/>
      <c r="AT79" s="45"/>
      <c r="AU79" s="45"/>
      <c r="AV79" s="45"/>
      <c r="AW79" s="45"/>
      <c r="AX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S80" s="45"/>
      <c r="AT80" s="45"/>
      <c r="AU80" s="45"/>
      <c r="AV80" s="45"/>
      <c r="AW80" s="45"/>
      <c r="AX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S81" s="45"/>
      <c r="AT81" s="45"/>
      <c r="AU81" s="45"/>
      <c r="AV81" s="45"/>
      <c r="AW81" s="45"/>
      <c r="AX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S82" s="45"/>
      <c r="AT82" s="45"/>
      <c r="AU82" s="45"/>
      <c r="AV82" s="45"/>
      <c r="AW82" s="45"/>
      <c r="AX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S83" s="45"/>
      <c r="AT83" s="45"/>
      <c r="AU83" s="45"/>
      <c r="AV83" s="45"/>
      <c r="AW83" s="45"/>
      <c r="AX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S84" s="45"/>
      <c r="AT84" s="45"/>
      <c r="AU84" s="45"/>
      <c r="AV84" s="45"/>
      <c r="AW84" s="45"/>
      <c r="AX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S85" s="45"/>
      <c r="AT85" s="45"/>
      <c r="AU85" s="45"/>
      <c r="AV85" s="45"/>
      <c r="AW85" s="45"/>
      <c r="AX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S86" s="45"/>
      <c r="AT86" s="45"/>
      <c r="AU86" s="45"/>
      <c r="AV86" s="45"/>
      <c r="AW86" s="45"/>
      <c r="AX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S87" s="45"/>
      <c r="AT87" s="45"/>
      <c r="AU87" s="45"/>
      <c r="AV87" s="45"/>
      <c r="AW87" s="45"/>
      <c r="AX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S88" s="45"/>
      <c r="AT88" s="45"/>
      <c r="AU88" s="45"/>
      <c r="AV88" s="45"/>
      <c r="AW88" s="45"/>
      <c r="AX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S89" s="45"/>
      <c r="AT89" s="45"/>
      <c r="AU89" s="45"/>
      <c r="AV89" s="45"/>
      <c r="AW89" s="45"/>
      <c r="AX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S90" s="45"/>
      <c r="AT90" s="45"/>
      <c r="AU90" s="45"/>
      <c r="AV90" s="45"/>
      <c r="AW90" s="45"/>
      <c r="AX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S91" s="45"/>
      <c r="AT91" s="45"/>
      <c r="AU91" s="45"/>
      <c r="AV91" s="45"/>
      <c r="AW91" s="45"/>
      <c r="AX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S92" s="45"/>
      <c r="AT92" s="45"/>
      <c r="AU92" s="45"/>
      <c r="AV92" s="45"/>
      <c r="AW92" s="45"/>
      <c r="AX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S93" s="45"/>
      <c r="AT93" s="45"/>
      <c r="AU93" s="45"/>
      <c r="AV93" s="45"/>
      <c r="AW93" s="45"/>
      <c r="AX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S94" s="45"/>
      <c r="AT94" s="45"/>
      <c r="AU94" s="45"/>
      <c r="AV94" s="45"/>
      <c r="AW94" s="45"/>
      <c r="AX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S95" s="45"/>
      <c r="AT95" s="45"/>
      <c r="AU95" s="45"/>
      <c r="AV95" s="45"/>
      <c r="AW95" s="45"/>
      <c r="AX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S96" s="45"/>
      <c r="AT96" s="45"/>
      <c r="AU96" s="45"/>
      <c r="AV96" s="45"/>
      <c r="AW96" s="45"/>
      <c r="AX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S97" s="45"/>
      <c r="AT97" s="45"/>
      <c r="AU97" s="45"/>
      <c r="AV97" s="45"/>
      <c r="AW97" s="45"/>
      <c r="AX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S98" s="45"/>
      <c r="AT98" s="45"/>
      <c r="AU98" s="45"/>
      <c r="AV98" s="45"/>
      <c r="AW98" s="45"/>
      <c r="AX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S99" s="45"/>
      <c r="AT99" s="45"/>
      <c r="AU99" s="45"/>
      <c r="AV99" s="45"/>
      <c r="AW99" s="45"/>
      <c r="AX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S100" s="45"/>
      <c r="AT100" s="45"/>
      <c r="AU100" s="45"/>
      <c r="AV100" s="45"/>
      <c r="AW100" s="45"/>
      <c r="AX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S101" s="45"/>
      <c r="AT101" s="45"/>
      <c r="AU101" s="45"/>
      <c r="AV101" s="45"/>
      <c r="AW101" s="45"/>
      <c r="AX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S102" s="45"/>
      <c r="AT102" s="45"/>
      <c r="AU102" s="45"/>
      <c r="AV102" s="45"/>
      <c r="AW102" s="45"/>
      <c r="AX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S103" s="45"/>
      <c r="AT103" s="45"/>
      <c r="AU103" s="45"/>
      <c r="AV103" s="45"/>
      <c r="AW103" s="45"/>
      <c r="AX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S104" s="45"/>
      <c r="AT104" s="45"/>
      <c r="AU104" s="45"/>
      <c r="AV104" s="45"/>
      <c r="AW104" s="45"/>
      <c r="AX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S105" s="45"/>
      <c r="AT105" s="45"/>
      <c r="AU105" s="45"/>
      <c r="AV105" s="45"/>
      <c r="AW105" s="45"/>
      <c r="AX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S106" s="45"/>
      <c r="AT106" s="45"/>
      <c r="AU106" s="45"/>
      <c r="AV106" s="45"/>
      <c r="AW106" s="45"/>
      <c r="AX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S107" s="45"/>
      <c r="AT107" s="45"/>
      <c r="AU107" s="45"/>
      <c r="AV107" s="45"/>
      <c r="AW107" s="45"/>
      <c r="AX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S108" s="45"/>
      <c r="AT108" s="45"/>
      <c r="AU108" s="45"/>
      <c r="AV108" s="45"/>
      <c r="AW108" s="45"/>
      <c r="AX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S109" s="45"/>
      <c r="AT109" s="45"/>
      <c r="AU109" s="45"/>
      <c r="AV109" s="45"/>
      <c r="AW109" s="45"/>
      <c r="AX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S110" s="45"/>
      <c r="AT110" s="45"/>
      <c r="AU110" s="45"/>
      <c r="AV110" s="45"/>
      <c r="AW110" s="45"/>
      <c r="AX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S111" s="45"/>
      <c r="AT111" s="45"/>
      <c r="AU111" s="45"/>
      <c r="AV111" s="45"/>
      <c r="AW111" s="45"/>
      <c r="AX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S112" s="45"/>
      <c r="AT112" s="45"/>
      <c r="AU112" s="45"/>
      <c r="AV112" s="45"/>
      <c r="AW112" s="45"/>
      <c r="AX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S113" s="45"/>
      <c r="AT113" s="45"/>
      <c r="AU113" s="45"/>
      <c r="AV113" s="45"/>
      <c r="AW113" s="45"/>
      <c r="AX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S114" s="45"/>
      <c r="AT114" s="45"/>
      <c r="AU114" s="45"/>
      <c r="AV114" s="45"/>
      <c r="AW114" s="45"/>
      <c r="AX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S115" s="45"/>
      <c r="AT115" s="45"/>
      <c r="AU115" s="45"/>
      <c r="AV115" s="45"/>
      <c r="AW115" s="45"/>
      <c r="AX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S116" s="45"/>
      <c r="AT116" s="45"/>
      <c r="AU116" s="45"/>
      <c r="AV116" s="45"/>
      <c r="AW116" s="45"/>
      <c r="AX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S117" s="45"/>
      <c r="AT117" s="45"/>
      <c r="AU117" s="45"/>
      <c r="AV117" s="45"/>
      <c r="AW117" s="45"/>
      <c r="AX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S118" s="45"/>
      <c r="AT118" s="45"/>
      <c r="AU118" s="45"/>
      <c r="AV118" s="45"/>
      <c r="AW118" s="45"/>
      <c r="AX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S119" s="45"/>
      <c r="AT119" s="45"/>
      <c r="AU119" s="45"/>
      <c r="AV119" s="45"/>
      <c r="AW119" s="45"/>
      <c r="AX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S120" s="45"/>
      <c r="AT120" s="45"/>
      <c r="AU120" s="45"/>
      <c r="AV120" s="45"/>
      <c r="AW120" s="45"/>
      <c r="AX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S121" s="45"/>
      <c r="AT121" s="45"/>
      <c r="AU121" s="45"/>
      <c r="AV121" s="45"/>
      <c r="AW121" s="45"/>
      <c r="AX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S122" s="45"/>
      <c r="AT122" s="45"/>
      <c r="AU122" s="45"/>
      <c r="AV122" s="45"/>
      <c r="AW122" s="45"/>
      <c r="AX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S123" s="45"/>
      <c r="AT123" s="45"/>
      <c r="AU123" s="45"/>
      <c r="AV123" s="45"/>
      <c r="AW123" s="45"/>
      <c r="AX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S124" s="45"/>
      <c r="AT124" s="45"/>
      <c r="AU124" s="45"/>
      <c r="AV124" s="45"/>
      <c r="AW124" s="45"/>
      <c r="AX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S125" s="45"/>
      <c r="AT125" s="45"/>
      <c r="AU125" s="45"/>
      <c r="AV125" s="45"/>
      <c r="AW125" s="45"/>
      <c r="AX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S126" s="45"/>
      <c r="AT126" s="45"/>
      <c r="AU126" s="45"/>
      <c r="AV126" s="45"/>
      <c r="AW126" s="45"/>
      <c r="AX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S127" s="45"/>
      <c r="AT127" s="45"/>
      <c r="AU127" s="45"/>
      <c r="AV127" s="45"/>
      <c r="AW127" s="45"/>
      <c r="AX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S128" s="45"/>
      <c r="AT128" s="45"/>
      <c r="AU128" s="45"/>
      <c r="AV128" s="45"/>
      <c r="AW128" s="45"/>
      <c r="AX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S129" s="45"/>
      <c r="AT129" s="45"/>
      <c r="AU129" s="45"/>
      <c r="AV129" s="45"/>
      <c r="AW129" s="45"/>
      <c r="AX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S130" s="45"/>
      <c r="AT130" s="45"/>
      <c r="AU130" s="45"/>
      <c r="AV130" s="45"/>
      <c r="AW130" s="45"/>
      <c r="AX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S131" s="45"/>
      <c r="AT131" s="45"/>
      <c r="AU131" s="45"/>
      <c r="AV131" s="45"/>
      <c r="AW131" s="45"/>
      <c r="AX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S132" s="45"/>
      <c r="AT132" s="45"/>
      <c r="AU132" s="45"/>
      <c r="AV132" s="45"/>
      <c r="AW132" s="45"/>
      <c r="AX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S133" s="45"/>
      <c r="AT133" s="45"/>
      <c r="AU133" s="45"/>
      <c r="AV133" s="45"/>
      <c r="AW133" s="45"/>
      <c r="AX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S134" s="45"/>
      <c r="AT134" s="45"/>
      <c r="AU134" s="45"/>
      <c r="AV134" s="45"/>
      <c r="AW134" s="45"/>
      <c r="AX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S135" s="45"/>
      <c r="AT135" s="45"/>
      <c r="AU135" s="45"/>
      <c r="AV135" s="45"/>
      <c r="AW135" s="45"/>
      <c r="AX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S136" s="45"/>
      <c r="AT136" s="45"/>
      <c r="AU136" s="45"/>
      <c r="AV136" s="45"/>
      <c r="AW136" s="45"/>
      <c r="AX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S137" s="45"/>
      <c r="AT137" s="45"/>
      <c r="AU137" s="45"/>
      <c r="AV137" s="45"/>
      <c r="AW137" s="45"/>
      <c r="AX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S138" s="45"/>
      <c r="AT138" s="45"/>
      <c r="AU138" s="45"/>
      <c r="AV138" s="45"/>
      <c r="AW138" s="45"/>
      <c r="AX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S139" s="45"/>
      <c r="AT139" s="45"/>
      <c r="AU139" s="45"/>
      <c r="AV139" s="45"/>
      <c r="AW139" s="45"/>
      <c r="AX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S140" s="45"/>
      <c r="AT140" s="45"/>
      <c r="AU140" s="45"/>
      <c r="AV140" s="45"/>
      <c r="AW140" s="45"/>
      <c r="AX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S141" s="45"/>
      <c r="AT141" s="45"/>
      <c r="AU141" s="45"/>
      <c r="AV141" s="45"/>
      <c r="AW141" s="45"/>
      <c r="AX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S142" s="45"/>
      <c r="AT142" s="45"/>
      <c r="AU142" s="45"/>
      <c r="AV142" s="45"/>
      <c r="AW142" s="45"/>
      <c r="AX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S143" s="45"/>
      <c r="AT143" s="45"/>
      <c r="AU143" s="45"/>
      <c r="AV143" s="45"/>
      <c r="AW143" s="45"/>
      <c r="AX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S144" s="45"/>
      <c r="AT144" s="45"/>
      <c r="AU144" s="45"/>
      <c r="AV144" s="45"/>
      <c r="AW144" s="45"/>
      <c r="AX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S145" s="45"/>
      <c r="AT145" s="45"/>
      <c r="AU145" s="45"/>
      <c r="AV145" s="45"/>
      <c r="AW145" s="45"/>
      <c r="AX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S146" s="45"/>
      <c r="AT146" s="45"/>
      <c r="AU146" s="45"/>
      <c r="AV146" s="45"/>
      <c r="AW146" s="45"/>
      <c r="AX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S147" s="45"/>
      <c r="AT147" s="45"/>
      <c r="AU147" s="45"/>
      <c r="AV147" s="45"/>
      <c r="AW147" s="45"/>
      <c r="AX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S148" s="45"/>
      <c r="AT148" s="45"/>
      <c r="AU148" s="45"/>
      <c r="AV148" s="45"/>
      <c r="AW148" s="45"/>
      <c r="AX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S149" s="45"/>
      <c r="AT149" s="45"/>
      <c r="AU149" s="45"/>
      <c r="AV149" s="45"/>
      <c r="AW149" s="45"/>
      <c r="AX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S150" s="45"/>
      <c r="AT150" s="45"/>
      <c r="AU150" s="45"/>
      <c r="AV150" s="45"/>
      <c r="AW150" s="45"/>
      <c r="AX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S151" s="45"/>
      <c r="AT151" s="45"/>
      <c r="AU151" s="45"/>
      <c r="AV151" s="45"/>
      <c r="AW151" s="45"/>
      <c r="AX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S152" s="45"/>
      <c r="AT152" s="45"/>
      <c r="AU152" s="45"/>
      <c r="AV152" s="45"/>
      <c r="AW152" s="45"/>
      <c r="AX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S153" s="45"/>
      <c r="AT153" s="45"/>
      <c r="AU153" s="45"/>
      <c r="AV153" s="45"/>
      <c r="AW153" s="45"/>
      <c r="AX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S154" s="45"/>
      <c r="AT154" s="45"/>
      <c r="AU154" s="45"/>
      <c r="AV154" s="45"/>
      <c r="AW154" s="45"/>
      <c r="AX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S155" s="45"/>
      <c r="AT155" s="45"/>
      <c r="AU155" s="45"/>
      <c r="AV155" s="45"/>
      <c r="AW155" s="45"/>
      <c r="AX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S156" s="45"/>
      <c r="AT156" s="45"/>
      <c r="AU156" s="45"/>
      <c r="AV156" s="45"/>
      <c r="AW156" s="45"/>
      <c r="AX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S157" s="45"/>
      <c r="AT157" s="45"/>
      <c r="AU157" s="45"/>
      <c r="AV157" s="45"/>
      <c r="AW157" s="45"/>
      <c r="AX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S158" s="45"/>
      <c r="AT158" s="45"/>
      <c r="AU158" s="45"/>
      <c r="AV158" s="45"/>
      <c r="AW158" s="45"/>
      <c r="AX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S159" s="45"/>
      <c r="AT159" s="45"/>
      <c r="AU159" s="45"/>
      <c r="AV159" s="45"/>
      <c r="AW159" s="45"/>
      <c r="AX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S160" s="45"/>
      <c r="AT160" s="45"/>
      <c r="AU160" s="45"/>
      <c r="AV160" s="45"/>
      <c r="AW160" s="45"/>
      <c r="AX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S161" s="45"/>
      <c r="AT161" s="45"/>
      <c r="AU161" s="45"/>
      <c r="AV161" s="45"/>
      <c r="AW161" s="45"/>
      <c r="AX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S162" s="45"/>
      <c r="AT162" s="45"/>
      <c r="AU162" s="45"/>
      <c r="AV162" s="45"/>
      <c r="AW162" s="45"/>
      <c r="AX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S163" s="45"/>
      <c r="AT163" s="45"/>
      <c r="AU163" s="45"/>
      <c r="AV163" s="45"/>
      <c r="AW163" s="45"/>
      <c r="AX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S164" s="45"/>
      <c r="AT164" s="45"/>
      <c r="AU164" s="45"/>
      <c r="AV164" s="45"/>
      <c r="AW164" s="45"/>
      <c r="AX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S165" s="45"/>
      <c r="AT165" s="45"/>
      <c r="AU165" s="45"/>
      <c r="AV165" s="45"/>
      <c r="AW165" s="45"/>
      <c r="AX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S166" s="45"/>
      <c r="AT166" s="45"/>
      <c r="AU166" s="45"/>
      <c r="AV166" s="45"/>
      <c r="AW166" s="45"/>
      <c r="AX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S167" s="45"/>
      <c r="AT167" s="45"/>
      <c r="AU167" s="45"/>
      <c r="AV167" s="45"/>
      <c r="AW167" s="45"/>
      <c r="AX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S168" s="45"/>
      <c r="AT168" s="45"/>
      <c r="AU168" s="45"/>
      <c r="AV168" s="45"/>
      <c r="AW168" s="45"/>
      <c r="AX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S169" s="45"/>
      <c r="AT169" s="45"/>
      <c r="AU169" s="45"/>
      <c r="AV169" s="45"/>
      <c r="AW169" s="45"/>
      <c r="AX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S170" s="45"/>
      <c r="AT170" s="45"/>
      <c r="AU170" s="45"/>
      <c r="AV170" s="45"/>
      <c r="AW170" s="45"/>
      <c r="AX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S171" s="45"/>
      <c r="AT171" s="45"/>
      <c r="AU171" s="45"/>
      <c r="AV171" s="45"/>
      <c r="AW171" s="45"/>
      <c r="AX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S172" s="45"/>
      <c r="AT172" s="45"/>
      <c r="AU172" s="45"/>
      <c r="AV172" s="45"/>
      <c r="AW172" s="45"/>
      <c r="AX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S173" s="45"/>
      <c r="AT173" s="45"/>
      <c r="AU173" s="45"/>
      <c r="AV173" s="45"/>
      <c r="AW173" s="45"/>
      <c r="AX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S174" s="45"/>
      <c r="AT174" s="45"/>
      <c r="AU174" s="45"/>
      <c r="AV174" s="45"/>
      <c r="AW174" s="45"/>
      <c r="AX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S175" s="45"/>
      <c r="AT175" s="45"/>
      <c r="AU175" s="45"/>
      <c r="AV175" s="45"/>
      <c r="AW175" s="45"/>
      <c r="AX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S176" s="45"/>
      <c r="AT176" s="45"/>
      <c r="AU176" s="45"/>
      <c r="AV176" s="45"/>
      <c r="AW176" s="45"/>
      <c r="AX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S177" s="45"/>
      <c r="AT177" s="45"/>
      <c r="AU177" s="45"/>
      <c r="AV177" s="45"/>
      <c r="AW177" s="45"/>
      <c r="AX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S178" s="45"/>
      <c r="AT178" s="45"/>
      <c r="AU178" s="45"/>
      <c r="AV178" s="45"/>
      <c r="AW178" s="45"/>
      <c r="AX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S179" s="45"/>
      <c r="AT179" s="45"/>
      <c r="AU179" s="45"/>
      <c r="AV179" s="45"/>
      <c r="AW179" s="45"/>
      <c r="AX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S180" s="45"/>
      <c r="AT180" s="45"/>
      <c r="AU180" s="45"/>
      <c r="AV180" s="45"/>
      <c r="AW180" s="45"/>
      <c r="AX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S181" s="45"/>
      <c r="AT181" s="45"/>
      <c r="AU181" s="45"/>
      <c r="AV181" s="45"/>
      <c r="AW181" s="45"/>
      <c r="AX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S182" s="45"/>
      <c r="AT182" s="45"/>
      <c r="AU182" s="45"/>
      <c r="AV182" s="45"/>
      <c r="AW182" s="45"/>
      <c r="AX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S183" s="45"/>
      <c r="AT183" s="45"/>
      <c r="AU183" s="45"/>
      <c r="AV183" s="45"/>
      <c r="AW183" s="45"/>
      <c r="AX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S184" s="45"/>
      <c r="AT184" s="45"/>
      <c r="AU184" s="45"/>
      <c r="AV184" s="45"/>
      <c r="AW184" s="45"/>
      <c r="AX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S185" s="45"/>
      <c r="AT185" s="45"/>
      <c r="AU185" s="45"/>
      <c r="AV185" s="45"/>
      <c r="AW185" s="45"/>
      <c r="AX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S186" s="45"/>
      <c r="AT186" s="45"/>
      <c r="AU186" s="45"/>
      <c r="AV186" s="45"/>
      <c r="AW186" s="45"/>
      <c r="AX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S187" s="45"/>
      <c r="AT187" s="45"/>
      <c r="AU187" s="45"/>
      <c r="AV187" s="45"/>
      <c r="AW187" s="45"/>
      <c r="AX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S188" s="45"/>
      <c r="AT188" s="45"/>
      <c r="AU188" s="45"/>
      <c r="AV188" s="45"/>
      <c r="AW188" s="45"/>
      <c r="AX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S189" s="45"/>
      <c r="AT189" s="45"/>
      <c r="AU189" s="45"/>
      <c r="AV189" s="45"/>
      <c r="AW189" s="45"/>
      <c r="AX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S190" s="45"/>
      <c r="AT190" s="45"/>
      <c r="AU190" s="45"/>
      <c r="AV190" s="45"/>
      <c r="AW190" s="45"/>
      <c r="AX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S191" s="45"/>
      <c r="AT191" s="45"/>
      <c r="AU191" s="45"/>
      <c r="AV191" s="45"/>
      <c r="AW191" s="45"/>
      <c r="AX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S192" s="45"/>
      <c r="AT192" s="45"/>
      <c r="AU192" s="45"/>
      <c r="AV192" s="45"/>
      <c r="AW192" s="45"/>
      <c r="AX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S193" s="45"/>
      <c r="AT193" s="45"/>
      <c r="AU193" s="45"/>
      <c r="AV193" s="45"/>
      <c r="AW193" s="45"/>
      <c r="AX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S194" s="45"/>
      <c r="AT194" s="45"/>
      <c r="AU194" s="45"/>
      <c r="AV194" s="45"/>
      <c r="AW194" s="45"/>
      <c r="AX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S195" s="45"/>
      <c r="AT195" s="45"/>
      <c r="AU195" s="45"/>
      <c r="AV195" s="45"/>
      <c r="AW195" s="45"/>
      <c r="AX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S196" s="45"/>
      <c r="AT196" s="45"/>
      <c r="AU196" s="45"/>
      <c r="AV196" s="45"/>
      <c r="AW196" s="45"/>
      <c r="AX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S197" s="45"/>
      <c r="AT197" s="45"/>
      <c r="AU197" s="45"/>
      <c r="AV197" s="45"/>
      <c r="AW197" s="45"/>
      <c r="AX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S198" s="45"/>
      <c r="AT198" s="45"/>
      <c r="AU198" s="45"/>
      <c r="AV198" s="45"/>
      <c r="AW198" s="45"/>
      <c r="AX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S199" s="45"/>
      <c r="AT199" s="45"/>
      <c r="AU199" s="45"/>
      <c r="AV199" s="45"/>
      <c r="AW199" s="45"/>
      <c r="AX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S200" s="45"/>
      <c r="AT200" s="45"/>
      <c r="AU200" s="45"/>
      <c r="AV200" s="45"/>
      <c r="AW200" s="45"/>
      <c r="AX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S201" s="45"/>
      <c r="AT201" s="45"/>
      <c r="AU201" s="45"/>
      <c r="AV201" s="45"/>
      <c r="AW201" s="45"/>
      <c r="AX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S202" s="45"/>
      <c r="AT202" s="45"/>
      <c r="AU202" s="45"/>
      <c r="AV202" s="45"/>
      <c r="AW202" s="45"/>
      <c r="AX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S203" s="45"/>
      <c r="AT203" s="45"/>
      <c r="AU203" s="45"/>
      <c r="AV203" s="45"/>
      <c r="AW203" s="45"/>
      <c r="AX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S204" s="45"/>
      <c r="AT204" s="45"/>
      <c r="AU204" s="45"/>
      <c r="AV204" s="45"/>
      <c r="AW204" s="45"/>
      <c r="AX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S205" s="45"/>
      <c r="AT205" s="45"/>
      <c r="AU205" s="45"/>
      <c r="AV205" s="45"/>
      <c r="AW205" s="45"/>
      <c r="AX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S206" s="45"/>
      <c r="AT206" s="45"/>
      <c r="AU206" s="45"/>
      <c r="AV206" s="45"/>
      <c r="AW206" s="45"/>
      <c r="AX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S207" s="45"/>
      <c r="AT207" s="45"/>
      <c r="AU207" s="45"/>
      <c r="AV207" s="45"/>
      <c r="AW207" s="45"/>
      <c r="AX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S208" s="45"/>
      <c r="AT208" s="45"/>
      <c r="AU208" s="45"/>
      <c r="AV208" s="45"/>
      <c r="AW208" s="45"/>
      <c r="AX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S209" s="45"/>
      <c r="AT209" s="45"/>
      <c r="AU209" s="45"/>
      <c r="AV209" s="45"/>
      <c r="AW209" s="45"/>
      <c r="AX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S210" s="45"/>
      <c r="AT210" s="45"/>
      <c r="AU210" s="45"/>
      <c r="AV210" s="45"/>
      <c r="AW210" s="45"/>
      <c r="AX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S211" s="45"/>
      <c r="AT211" s="45"/>
      <c r="AU211" s="45"/>
      <c r="AV211" s="45"/>
      <c r="AW211" s="45"/>
      <c r="AX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S212" s="45"/>
      <c r="AT212" s="45"/>
      <c r="AU212" s="45"/>
      <c r="AV212" s="45"/>
      <c r="AW212" s="45"/>
      <c r="AX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S213" s="45"/>
      <c r="AT213" s="45"/>
      <c r="AU213" s="45"/>
      <c r="AV213" s="45"/>
      <c r="AW213" s="45"/>
      <c r="AX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S214" s="45"/>
      <c r="AT214" s="45"/>
      <c r="AU214" s="45"/>
      <c r="AV214" s="45"/>
      <c r="AW214" s="45"/>
      <c r="AX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S215" s="45"/>
      <c r="AT215" s="45"/>
      <c r="AU215" s="45"/>
      <c r="AV215" s="45"/>
      <c r="AW215" s="45"/>
      <c r="AX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S216" s="45"/>
      <c r="AT216" s="45"/>
      <c r="AU216" s="45"/>
      <c r="AV216" s="45"/>
      <c r="AW216" s="45"/>
      <c r="AX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S217" s="45"/>
      <c r="AT217" s="45"/>
      <c r="AU217" s="45"/>
      <c r="AV217" s="45"/>
      <c r="AW217" s="45"/>
      <c r="AX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S218" s="45"/>
      <c r="AT218" s="45"/>
      <c r="AU218" s="45"/>
      <c r="AV218" s="45"/>
      <c r="AW218" s="45"/>
      <c r="AX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S219" s="45"/>
      <c r="AT219" s="45"/>
      <c r="AU219" s="45"/>
      <c r="AV219" s="45"/>
      <c r="AW219" s="45"/>
      <c r="AX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S220" s="45"/>
      <c r="AT220" s="45"/>
      <c r="AU220" s="45"/>
      <c r="AV220" s="45"/>
      <c r="AW220" s="45"/>
      <c r="AX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S221" s="45"/>
      <c r="AT221" s="45"/>
      <c r="AU221" s="45"/>
      <c r="AV221" s="45"/>
      <c r="AW221" s="45"/>
      <c r="AX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S222" s="45"/>
      <c r="AT222" s="45"/>
      <c r="AU222" s="45"/>
      <c r="AV222" s="45"/>
      <c r="AW222" s="45"/>
      <c r="AX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S223" s="45"/>
      <c r="AT223" s="45"/>
      <c r="AU223" s="45"/>
      <c r="AV223" s="45"/>
      <c r="AW223" s="45"/>
      <c r="AX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S224" s="45"/>
      <c r="AT224" s="45"/>
      <c r="AU224" s="45"/>
      <c r="AV224" s="45"/>
      <c r="AW224" s="45"/>
      <c r="AX224" s="45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2022-02-22T16:08:36Z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