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Dados copiados" sheetId="1" r:id="rId1"/>
    <sheet name="Coisas1" sheetId="2" r:id="rId2"/>
    <sheet name="Frequência e histograma" sheetId="3" r:id="rId3"/>
  </sheets>
  <definedNames>
    <definedName name="_xlnm._FilterDatabase" localSheetId="1" hidden="1">Coisas1!$A$1:$A$61</definedName>
  </definedNames>
  <calcPr calcId="145621"/>
</workbook>
</file>

<file path=xl/calcChain.xml><?xml version="1.0" encoding="utf-8"?>
<calcChain xmlns="http://schemas.openxmlformats.org/spreadsheetml/2006/main">
  <c r="I19" i="3" l="1"/>
  <c r="F1" i="3"/>
  <c r="F2" i="3"/>
  <c r="B3" i="2"/>
  <c r="E4" i="2" s="1"/>
  <c r="E5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F6" i="3"/>
  <c r="F5" i="3"/>
  <c r="F4" i="3"/>
  <c r="F3" i="3"/>
  <c r="E3" i="2"/>
</calcChain>
</file>

<file path=xl/sharedStrings.xml><?xml version="1.0" encoding="utf-8"?>
<sst xmlns="http://schemas.openxmlformats.org/spreadsheetml/2006/main" count="49" uniqueCount="48">
  <si>
    <t>Moda</t>
  </si>
  <si>
    <t>Mediana</t>
  </si>
  <si>
    <t>Média</t>
  </si>
  <si>
    <t>Variância</t>
  </si>
  <si>
    <t>Desvio padrão</t>
  </si>
  <si>
    <t>[1,4[</t>
  </si>
  <si>
    <t>[4,7[</t>
  </si>
  <si>
    <t>[7,10[</t>
  </si>
  <si>
    <t>[10,13[</t>
  </si>
  <si>
    <t>[13,16[</t>
  </si>
  <si>
    <t>[16,19[</t>
  </si>
  <si>
    <t>Observando o histograma podemos observar que a distribuição é assimétrica</t>
  </si>
  <si>
    <t>Q1</t>
  </si>
  <si>
    <t>Q2</t>
  </si>
  <si>
    <t>Q3</t>
  </si>
  <si>
    <t>Q4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</si>
  <si>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</si>
  <si>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</si>
  <si>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</si>
  <si>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</si>
  <si>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</si>
  <si>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</si>
  <si>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</si>
  <si>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</si>
  <si>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</si>
  <si>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</si>
  <si>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Valor</t>
  </si>
  <si>
    <t>Frequência</t>
  </si>
  <si>
    <t>3º Quartil</t>
  </si>
  <si>
    <t>4º Decil</t>
  </si>
  <si>
    <t>47º Percentil</t>
  </si>
  <si>
    <t>4D</t>
  </si>
  <si>
    <t>47P</t>
  </si>
  <si>
    <t>Posição nº 45</t>
  </si>
  <si>
    <t>3*60/4</t>
  </si>
  <si>
    <t>4*60/10</t>
  </si>
  <si>
    <t>47*60/100</t>
  </si>
  <si>
    <t>Posição nº 24</t>
  </si>
  <si>
    <t>Posição nº 28</t>
  </si>
  <si>
    <t>Índice percentílico de curtose</t>
  </si>
  <si>
    <t xml:space="preserve"> </t>
  </si>
  <si>
    <t>C = (Q3 - Q1)/2*(D9 - D1)</t>
  </si>
  <si>
    <t>C =</t>
  </si>
  <si>
    <t>Se C=0,263, A distribuição é MESOCÚRTICA;</t>
  </si>
  <si>
    <t xml:space="preserve">Se C&gt;0,263, A distribuição é PLATICÚRTICA. </t>
  </si>
  <si>
    <t>Se C&lt;0,263, A distribuição é LEPTOCÚRTICA;</t>
  </si>
  <si>
    <t>Então, conclúi-se que a distribuição é Platicúrtica</t>
  </si>
  <si>
    <t>http://www.bertolo.pro.br/AdminFin/AnalInvest/Curtose.pdf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</si>
</sst>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'Frequência e histograma'!$E$1:$E$6</c:f>
              <c:strCache>
                <c:ptCount val="6"/>
                <c:pt idx="0">
                  <c:v>[1,4[</c:v>
                </c:pt>
                <c:pt idx="1">
                  <c:v>[4,7[</c:v>
                </c:pt>
                <c:pt idx="2">
                  <c:v>[7,10[</c:v>
                </c:pt>
                <c:pt idx="3">
                  <c:v>[10,13[</c:v>
                </c:pt>
                <c:pt idx="4">
                  <c:v>[13,16[</c:v>
                </c:pt>
                <c:pt idx="5">
                  <c:v>[16,19[</c:v>
                </c:pt>
              </c:strCache>
            </c:strRef>
          </c:cat>
          <c:val>
            <c:numRef>
              <c:f>'Frequência e histograma'!$F$1:$F$6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589312"/>
        <c:axId val="78595584"/>
      </c:barChart>
      <c:catAx>
        <c:axId val="785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Grupos de renda (em</a:t>
                </a:r>
                <a:r>
                  <a:rPr lang="pt-BR" baseline="0"/>
                  <a:t> milhares de reais)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78595584"/>
        <c:crosses val="autoZero"/>
        <c:auto val="1"/>
        <c:lblAlgn val="ctr"/>
        <c:lblOffset val="100"/>
        <c:noMultiLvlLbl val="0"/>
      </c:catAx>
      <c:valAx>
        <c:axId val="7859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pessoas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8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23812</xdr:rowOff>
    </xdr:from>
    <xdr:to>
      <xdr:col>14</xdr:col>
      <xdr:colOff>419100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sqref="A1:J6"/>
    </sheetView>
  </sheetViews>
  <sheetFormatPr defaultRowHeight="15" x14ac:dyDescent="0.25"/>
  <sheetData>
    <row r="1" spans="1:10" x14ac:dyDescent="0.25">
      <c r="A1">
        <v>10</v>
      </c>
      <c r="B1">
        <v>7</v>
      </c>
      <c r="C1">
        <v>8</v>
      </c>
      <c r="D1">
        <v>5</v>
      </c>
      <c r="E1">
        <v>4</v>
      </c>
      <c r="F1">
        <v>3</v>
      </c>
      <c r="G1">
        <v>2</v>
      </c>
      <c r="H1">
        <v>9</v>
      </c>
      <c r="I1">
        <v>9</v>
      </c>
      <c r="J1">
        <v>6</v>
      </c>
    </row>
    <row r="2" spans="1:10" x14ac:dyDescent="0.25">
      <c r="A2">
        <v>3</v>
      </c>
      <c r="B2">
        <v>15</v>
      </c>
      <c r="C2">
        <v>1</v>
      </c>
      <c r="D2">
        <v>13</v>
      </c>
      <c r="E2">
        <v>14</v>
      </c>
      <c r="F2">
        <v>4</v>
      </c>
      <c r="G2">
        <v>3</v>
      </c>
      <c r="H2">
        <v>6</v>
      </c>
      <c r="I2">
        <v>6</v>
      </c>
      <c r="J2">
        <v>8</v>
      </c>
    </row>
    <row r="3" spans="1:10" x14ac:dyDescent="0.25">
      <c r="A3">
        <v>10</v>
      </c>
      <c r="B3">
        <v>11</v>
      </c>
      <c r="C3">
        <v>12</v>
      </c>
      <c r="D3">
        <v>13</v>
      </c>
      <c r="E3">
        <v>14</v>
      </c>
      <c r="F3">
        <v>2</v>
      </c>
      <c r="G3">
        <v>15</v>
      </c>
      <c r="H3">
        <v>5</v>
      </c>
      <c r="I3">
        <v>4</v>
      </c>
      <c r="J3">
        <v>10</v>
      </c>
    </row>
    <row r="4" spans="1:10" x14ac:dyDescent="0.25">
      <c r="A4">
        <v>2</v>
      </c>
      <c r="B4">
        <v>1</v>
      </c>
      <c r="C4">
        <v>3</v>
      </c>
      <c r="D4">
        <v>8</v>
      </c>
      <c r="E4">
        <v>10</v>
      </c>
      <c r="F4">
        <v>11</v>
      </c>
      <c r="G4">
        <v>13</v>
      </c>
      <c r="H4">
        <v>14</v>
      </c>
      <c r="I4">
        <v>15</v>
      </c>
      <c r="J4">
        <v>16</v>
      </c>
    </row>
    <row r="5" spans="1:10" x14ac:dyDescent="0.25">
      <c r="A5">
        <v>8</v>
      </c>
      <c r="B5">
        <v>9</v>
      </c>
      <c r="C5">
        <v>5</v>
      </c>
      <c r="D5">
        <v>3</v>
      </c>
      <c r="E5">
        <v>2</v>
      </c>
      <c r="F5">
        <v>3</v>
      </c>
      <c r="G5">
        <v>3</v>
      </c>
      <c r="H5">
        <v>4</v>
      </c>
      <c r="I5">
        <v>4</v>
      </c>
      <c r="J5">
        <v>4</v>
      </c>
    </row>
    <row r="6" spans="1:10" x14ac:dyDescent="0.25">
      <c r="A6">
        <v>5</v>
      </c>
      <c r="B6">
        <v>6</v>
      </c>
      <c r="C6">
        <v>7</v>
      </c>
      <c r="D6">
        <v>8</v>
      </c>
      <c r="E6">
        <v>9</v>
      </c>
      <c r="F6">
        <v>1</v>
      </c>
      <c r="G6">
        <v>12</v>
      </c>
      <c r="H6">
        <v>13</v>
      </c>
      <c r="I6">
        <v>14</v>
      </c>
      <c r="J6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5" workbookViewId="0">
      <selection activeCell="A61" sqref="A61"/>
    </sheetView>
  </sheetViews>
  <sheetFormatPr defaultRowHeight="15" x14ac:dyDescent="0.25"/>
  <cols>
    <col min="2" max="2" width="9.140625" style="2"/>
    <col min="4" max="4" width="13.7109375" bestFit="1" customWidth="1"/>
    <col min="5" max="5" width="10.5703125" bestFit="1" customWidth="1"/>
  </cols>
  <sheetData>
    <row r="1" spans="1:6" x14ac:dyDescent="0.25">
      <c r="D1" t="s">
        <v>0</v>
      </c>
      <c r="E1">
        <v>3</v>
      </c>
    </row>
    <row r="2" spans="1:6" x14ac:dyDescent="0.25">
      <c r="A2">
        <v>1</v>
      </c>
      <c r="B2" s="2">
        <f>(A2-$E$3)*(A2-$E$3)</f>
        <v>44.666944444444447</v>
      </c>
      <c r="C2" s="2"/>
      <c r="D2" t="s">
        <v>1</v>
      </c>
      <c r="E2">
        <v>7.5</v>
      </c>
    </row>
    <row r="3" spans="1:6" x14ac:dyDescent="0.25">
      <c r="A3">
        <v>1</v>
      </c>
      <c r="B3" s="2">
        <f t="shared" ref="B3:B61" si="0">(A3-$E$3)*(A3-$E$3)</f>
        <v>44.666944444444447</v>
      </c>
      <c r="C3" s="2"/>
      <c r="D3" t="s">
        <v>2</v>
      </c>
      <c r="E3">
        <f>SUM(A2:A61)/60</f>
        <v>7.6833333333333336</v>
      </c>
    </row>
    <row r="4" spans="1:6" x14ac:dyDescent="0.25">
      <c r="A4">
        <v>1</v>
      </c>
      <c r="B4" s="2">
        <f t="shared" si="0"/>
        <v>44.666944444444447</v>
      </c>
      <c r="C4" s="2"/>
      <c r="D4" t="s">
        <v>3</v>
      </c>
      <c r="E4" s="1">
        <f>SUM(B2:B61)/60</f>
        <v>19.98305555555557</v>
      </c>
      <c r="F4" s="2"/>
    </row>
    <row r="5" spans="1:6" x14ac:dyDescent="0.25">
      <c r="A5">
        <v>2</v>
      </c>
      <c r="B5" s="2">
        <f t="shared" si="0"/>
        <v>32.300277777777779</v>
      </c>
      <c r="C5" s="2"/>
      <c r="D5" t="s">
        <v>4</v>
      </c>
      <c r="E5">
        <f>SQRT(E4)</f>
        <v>4.4702411070942887</v>
      </c>
    </row>
    <row r="6" spans="1:6" x14ac:dyDescent="0.25">
      <c r="A6">
        <v>2</v>
      </c>
      <c r="B6" s="2">
        <f t="shared" si="0"/>
        <v>32.300277777777779</v>
      </c>
      <c r="C6" s="2"/>
    </row>
    <row r="7" spans="1:6" x14ac:dyDescent="0.25">
      <c r="A7">
        <v>2</v>
      </c>
      <c r="B7" s="2">
        <f t="shared" si="0"/>
        <v>32.300277777777779</v>
      </c>
      <c r="C7" s="2"/>
    </row>
    <row r="8" spans="1:6" x14ac:dyDescent="0.25">
      <c r="A8">
        <v>2</v>
      </c>
      <c r="B8" s="2">
        <f t="shared" si="0"/>
        <v>32.300277777777779</v>
      </c>
      <c r="C8" s="2"/>
    </row>
    <row r="9" spans="1:6" x14ac:dyDescent="0.25">
      <c r="A9">
        <v>3</v>
      </c>
      <c r="B9" s="2">
        <f t="shared" si="0"/>
        <v>21.933611111111112</v>
      </c>
      <c r="C9" s="2"/>
    </row>
    <row r="10" spans="1:6" x14ac:dyDescent="0.25">
      <c r="A10">
        <v>3</v>
      </c>
      <c r="B10" s="2">
        <f t="shared" si="0"/>
        <v>21.933611111111112</v>
      </c>
      <c r="C10" s="2"/>
    </row>
    <row r="11" spans="1:6" x14ac:dyDescent="0.25">
      <c r="A11">
        <v>3</v>
      </c>
      <c r="B11" s="2">
        <f t="shared" si="0"/>
        <v>21.933611111111112</v>
      </c>
      <c r="C11" s="2"/>
    </row>
    <row r="12" spans="1:6" x14ac:dyDescent="0.25">
      <c r="A12">
        <v>3</v>
      </c>
      <c r="B12" s="2">
        <f t="shared" si="0"/>
        <v>21.933611111111112</v>
      </c>
      <c r="C12" s="2"/>
    </row>
    <row r="13" spans="1:6" x14ac:dyDescent="0.25">
      <c r="A13">
        <v>3</v>
      </c>
      <c r="B13" s="2">
        <f t="shared" si="0"/>
        <v>21.933611111111112</v>
      </c>
      <c r="C13" s="2"/>
    </row>
    <row r="14" spans="1:6" x14ac:dyDescent="0.25">
      <c r="A14">
        <v>3</v>
      </c>
      <c r="B14" s="2">
        <f t="shared" si="0"/>
        <v>21.933611111111112</v>
      </c>
      <c r="C14" s="2"/>
    </row>
    <row r="15" spans="1:6" x14ac:dyDescent="0.25">
      <c r="A15">
        <v>3</v>
      </c>
      <c r="B15" s="2">
        <f t="shared" si="0"/>
        <v>21.933611111111112</v>
      </c>
      <c r="C15" s="2"/>
    </row>
    <row r="16" spans="1:6" x14ac:dyDescent="0.25">
      <c r="A16">
        <v>4</v>
      </c>
      <c r="B16" s="2">
        <f t="shared" si="0"/>
        <v>13.566944444444447</v>
      </c>
      <c r="C16" s="2"/>
    </row>
    <row r="17" spans="1:3" x14ac:dyDescent="0.25">
      <c r="A17">
        <v>4</v>
      </c>
      <c r="B17" s="2">
        <f t="shared" si="0"/>
        <v>13.566944444444447</v>
      </c>
      <c r="C17" s="2"/>
    </row>
    <row r="18" spans="1:3" x14ac:dyDescent="0.25">
      <c r="A18">
        <v>4</v>
      </c>
      <c r="B18" s="2">
        <f t="shared" si="0"/>
        <v>13.566944444444447</v>
      </c>
      <c r="C18" s="2"/>
    </row>
    <row r="19" spans="1:3" x14ac:dyDescent="0.25">
      <c r="A19">
        <v>4</v>
      </c>
      <c r="B19" s="2">
        <f t="shared" si="0"/>
        <v>13.566944444444447</v>
      </c>
      <c r="C19" s="2"/>
    </row>
    <row r="20" spans="1:3" x14ac:dyDescent="0.25">
      <c r="A20">
        <v>4</v>
      </c>
      <c r="B20" s="2">
        <f t="shared" si="0"/>
        <v>13.566944444444447</v>
      </c>
      <c r="C20" s="2"/>
    </row>
    <row r="21" spans="1:3" x14ac:dyDescent="0.25">
      <c r="A21">
        <v>4</v>
      </c>
      <c r="B21" s="2">
        <f t="shared" si="0"/>
        <v>13.566944444444447</v>
      </c>
      <c r="C21" s="2"/>
    </row>
    <row r="22" spans="1:3" x14ac:dyDescent="0.25">
      <c r="A22">
        <v>5</v>
      </c>
      <c r="B22" s="2">
        <f t="shared" si="0"/>
        <v>7.2002777777777789</v>
      </c>
      <c r="C22" s="2"/>
    </row>
    <row r="23" spans="1:3" x14ac:dyDescent="0.25">
      <c r="A23">
        <v>5</v>
      </c>
      <c r="B23" s="2">
        <f t="shared" si="0"/>
        <v>7.2002777777777789</v>
      </c>
      <c r="C23" s="2"/>
    </row>
    <row r="24" spans="1:3" x14ac:dyDescent="0.25">
      <c r="A24">
        <v>5</v>
      </c>
      <c r="B24" s="2">
        <f t="shared" si="0"/>
        <v>7.2002777777777789</v>
      </c>
      <c r="C24" s="2"/>
    </row>
    <row r="25" spans="1:3" x14ac:dyDescent="0.25">
      <c r="A25">
        <v>5</v>
      </c>
      <c r="B25" s="2">
        <f t="shared" si="0"/>
        <v>7.2002777777777789</v>
      </c>
      <c r="C25" s="2"/>
    </row>
    <row r="26" spans="1:3" x14ac:dyDescent="0.25">
      <c r="A26">
        <v>6</v>
      </c>
      <c r="B26" s="2">
        <f t="shared" si="0"/>
        <v>2.8336111111111117</v>
      </c>
      <c r="C26" s="2"/>
    </row>
    <row r="27" spans="1:3" x14ac:dyDescent="0.25">
      <c r="A27">
        <v>6</v>
      </c>
      <c r="B27" s="2">
        <f t="shared" si="0"/>
        <v>2.8336111111111117</v>
      </c>
      <c r="C27" s="2"/>
    </row>
    <row r="28" spans="1:3" x14ac:dyDescent="0.25">
      <c r="A28">
        <v>6</v>
      </c>
      <c r="B28" s="2">
        <f t="shared" si="0"/>
        <v>2.8336111111111117</v>
      </c>
      <c r="C28" s="2"/>
    </row>
    <row r="29" spans="1:3" x14ac:dyDescent="0.25">
      <c r="A29">
        <v>6</v>
      </c>
      <c r="B29" s="2">
        <f t="shared" si="0"/>
        <v>2.8336111111111117</v>
      </c>
      <c r="C29" s="2"/>
    </row>
    <row r="30" spans="1:3" x14ac:dyDescent="0.25">
      <c r="A30">
        <v>7</v>
      </c>
      <c r="B30" s="2">
        <f t="shared" si="0"/>
        <v>0.46694444444444477</v>
      </c>
      <c r="C30" s="2"/>
    </row>
    <row r="31" spans="1:3" x14ac:dyDescent="0.25">
      <c r="A31">
        <v>7</v>
      </c>
      <c r="B31" s="2">
        <f t="shared" si="0"/>
        <v>0.46694444444444477</v>
      </c>
      <c r="C31" s="2"/>
    </row>
    <row r="32" spans="1:3" x14ac:dyDescent="0.25">
      <c r="A32">
        <v>8</v>
      </c>
      <c r="B32" s="2">
        <f t="shared" si="0"/>
        <v>0.10027777777777763</v>
      </c>
      <c r="C32" s="2"/>
    </row>
    <row r="33" spans="1:3" x14ac:dyDescent="0.25">
      <c r="A33">
        <v>8</v>
      </c>
      <c r="B33" s="2">
        <f t="shared" si="0"/>
        <v>0.10027777777777763</v>
      </c>
      <c r="C33" s="2"/>
    </row>
    <row r="34" spans="1:3" x14ac:dyDescent="0.25">
      <c r="A34">
        <v>8</v>
      </c>
      <c r="B34" s="2">
        <f t="shared" si="0"/>
        <v>0.10027777777777763</v>
      </c>
      <c r="C34" s="2"/>
    </row>
    <row r="35" spans="1:3" x14ac:dyDescent="0.25">
      <c r="A35">
        <v>8</v>
      </c>
      <c r="B35" s="2">
        <f t="shared" si="0"/>
        <v>0.10027777777777763</v>
      </c>
      <c r="C35" s="2"/>
    </row>
    <row r="36" spans="1:3" x14ac:dyDescent="0.25">
      <c r="A36">
        <v>8</v>
      </c>
      <c r="B36" s="2">
        <f t="shared" si="0"/>
        <v>0.10027777777777763</v>
      </c>
      <c r="C36" s="2"/>
    </row>
    <row r="37" spans="1:3" x14ac:dyDescent="0.25">
      <c r="A37">
        <v>9</v>
      </c>
      <c r="B37" s="2">
        <f t="shared" si="0"/>
        <v>1.7336111111111105</v>
      </c>
      <c r="C37" s="2"/>
    </row>
    <row r="38" spans="1:3" x14ac:dyDescent="0.25">
      <c r="A38">
        <v>9</v>
      </c>
      <c r="B38" s="2">
        <f t="shared" si="0"/>
        <v>1.7336111111111105</v>
      </c>
      <c r="C38" s="2"/>
    </row>
    <row r="39" spans="1:3" x14ac:dyDescent="0.25">
      <c r="A39">
        <v>9</v>
      </c>
      <c r="B39" s="2">
        <f t="shared" si="0"/>
        <v>1.7336111111111105</v>
      </c>
      <c r="C39" s="2"/>
    </row>
    <row r="40" spans="1:3" x14ac:dyDescent="0.25">
      <c r="A40">
        <v>9</v>
      </c>
      <c r="B40" s="2">
        <f t="shared" si="0"/>
        <v>1.7336111111111105</v>
      </c>
      <c r="C40" s="2"/>
    </row>
    <row r="41" spans="1:3" x14ac:dyDescent="0.25">
      <c r="A41">
        <v>10</v>
      </c>
      <c r="B41" s="2">
        <f t="shared" si="0"/>
        <v>5.3669444444444432</v>
      </c>
      <c r="C41" s="2"/>
    </row>
    <row r="42" spans="1:3" x14ac:dyDescent="0.25">
      <c r="A42">
        <v>10</v>
      </c>
      <c r="B42" s="2">
        <f t="shared" si="0"/>
        <v>5.3669444444444432</v>
      </c>
      <c r="C42" s="2"/>
    </row>
    <row r="43" spans="1:3" x14ac:dyDescent="0.25">
      <c r="A43">
        <v>10</v>
      </c>
      <c r="B43" s="2">
        <f t="shared" si="0"/>
        <v>5.3669444444444432</v>
      </c>
      <c r="C43" s="2"/>
    </row>
    <row r="44" spans="1:3" x14ac:dyDescent="0.25">
      <c r="A44">
        <v>10</v>
      </c>
      <c r="B44" s="2">
        <f t="shared" si="0"/>
        <v>5.3669444444444432</v>
      </c>
      <c r="C44" s="2"/>
    </row>
    <row r="45" spans="1:3" x14ac:dyDescent="0.25">
      <c r="A45">
        <v>11</v>
      </c>
      <c r="B45" s="2">
        <f t="shared" si="0"/>
        <v>11.000277777777777</v>
      </c>
      <c r="C45" s="2"/>
    </row>
    <row r="46" spans="1:3" x14ac:dyDescent="0.25">
      <c r="A46">
        <v>11</v>
      </c>
      <c r="B46" s="2">
        <f t="shared" si="0"/>
        <v>11.000277777777777</v>
      </c>
      <c r="C46" s="2"/>
    </row>
    <row r="47" spans="1:3" x14ac:dyDescent="0.25">
      <c r="A47">
        <v>12</v>
      </c>
      <c r="B47" s="2">
        <f t="shared" si="0"/>
        <v>18.633611111111108</v>
      </c>
      <c r="C47" s="2"/>
    </row>
    <row r="48" spans="1:3" x14ac:dyDescent="0.25">
      <c r="A48">
        <v>12</v>
      </c>
      <c r="B48" s="2">
        <f t="shared" si="0"/>
        <v>18.633611111111108</v>
      </c>
      <c r="C48" s="2"/>
    </row>
    <row r="49" spans="1:3" x14ac:dyDescent="0.25">
      <c r="A49">
        <v>13</v>
      </c>
      <c r="B49" s="2">
        <f t="shared" si="0"/>
        <v>28.266944444444441</v>
      </c>
      <c r="C49" s="2"/>
    </row>
    <row r="50" spans="1:3" x14ac:dyDescent="0.25">
      <c r="A50">
        <v>13</v>
      </c>
      <c r="B50" s="2">
        <f t="shared" si="0"/>
        <v>28.266944444444441</v>
      </c>
      <c r="C50" s="2"/>
    </row>
    <row r="51" spans="1:3" x14ac:dyDescent="0.25">
      <c r="A51">
        <v>13</v>
      </c>
      <c r="B51" s="2">
        <f t="shared" si="0"/>
        <v>28.266944444444441</v>
      </c>
      <c r="C51" s="2"/>
    </row>
    <row r="52" spans="1:3" x14ac:dyDescent="0.25">
      <c r="A52">
        <v>13</v>
      </c>
      <c r="B52" s="2">
        <f t="shared" si="0"/>
        <v>28.266944444444441</v>
      </c>
      <c r="C52" s="2"/>
    </row>
    <row r="53" spans="1:3" x14ac:dyDescent="0.25">
      <c r="A53">
        <v>14</v>
      </c>
      <c r="B53" s="2">
        <f t="shared" si="0"/>
        <v>39.900277777777774</v>
      </c>
      <c r="C53" s="2"/>
    </row>
    <row r="54" spans="1:3" x14ac:dyDescent="0.25">
      <c r="A54">
        <v>14</v>
      </c>
      <c r="B54" s="2">
        <f t="shared" si="0"/>
        <v>39.900277777777774</v>
      </c>
      <c r="C54" s="2"/>
    </row>
    <row r="55" spans="1:3" x14ac:dyDescent="0.25">
      <c r="A55">
        <v>14</v>
      </c>
      <c r="B55" s="2">
        <f t="shared" si="0"/>
        <v>39.900277777777774</v>
      </c>
      <c r="C55" s="2"/>
    </row>
    <row r="56" spans="1:3" x14ac:dyDescent="0.25">
      <c r="A56">
        <v>14</v>
      </c>
      <c r="B56" s="2">
        <f t="shared" si="0"/>
        <v>39.900277777777774</v>
      </c>
      <c r="C56" s="2"/>
    </row>
    <row r="57" spans="1:3" x14ac:dyDescent="0.25">
      <c r="A57">
        <v>15</v>
      </c>
      <c r="B57" s="2">
        <f t="shared" si="0"/>
        <v>53.533611111111107</v>
      </c>
      <c r="C57" s="2"/>
    </row>
    <row r="58" spans="1:3" x14ac:dyDescent="0.25">
      <c r="A58">
        <v>15</v>
      </c>
      <c r="B58" s="2">
        <f t="shared" si="0"/>
        <v>53.533611111111107</v>
      </c>
      <c r="C58" s="2"/>
    </row>
    <row r="59" spans="1:3" x14ac:dyDescent="0.25">
      <c r="A59">
        <v>15</v>
      </c>
      <c r="B59" s="2">
        <f t="shared" si="0"/>
        <v>53.533611111111107</v>
      </c>
      <c r="C59" s="2"/>
    </row>
    <row r="60" spans="1:3" x14ac:dyDescent="0.25">
      <c r="A60">
        <v>16</v>
      </c>
      <c r="B60" s="2">
        <f t="shared" si="0"/>
        <v>69.166944444444439</v>
      </c>
      <c r="C60" s="2"/>
    </row>
    <row r="61" spans="1:3" x14ac:dyDescent="0.25">
      <c r="A61">
        <v>16</v>
      </c>
      <c r="B61" s="2">
        <f t="shared" si="0"/>
        <v>69.166944444444439</v>
      </c>
      <c r="C61" s="2"/>
    </row>
    <row r="62" spans="1:3" x14ac:dyDescent="0.25">
      <c r="C62" s="2"/>
    </row>
  </sheetData>
  <autoFilter ref="A1:A61">
    <sortState ref="A2:A61">
      <sortCondition ref="A1:A6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4" workbookViewId="0">
      <selection activeCell="M26" sqref="M26:M27"/>
    </sheetView>
  </sheetViews>
  <sheetFormatPr defaultRowHeight="15" x14ac:dyDescent="0.25"/>
  <cols>
    <col min="2" max="2" width="10.85546875" bestFit="1" customWidth="1"/>
    <col min="3" max="3" width="12.28515625" bestFit="1" customWidth="1"/>
    <col min="8" max="8" width="3.5703125" bestFit="1" customWidth="1"/>
    <col min="16" max="16" width="70.5703125" bestFit="1" customWidth="1"/>
  </cols>
  <sheetData>
    <row r="1" spans="1:16" x14ac:dyDescent="0.25">
      <c r="A1">
        <v>1</v>
      </c>
      <c r="B1">
        <v>3</v>
      </c>
      <c r="E1" t="s">
        <v>5</v>
      </c>
      <c r="F1">
        <f>SUM(B1:B3)</f>
        <v>14</v>
      </c>
      <c r="P1" t="s">
        <v>11</v>
      </c>
    </row>
    <row r="2" spans="1:16" x14ac:dyDescent="0.25">
      <c r="A2">
        <v>2</v>
      </c>
      <c r="B2">
        <v>4</v>
      </c>
      <c r="E2" t="s">
        <v>6</v>
      </c>
      <c r="F2">
        <f>SUM(B4:B6)</f>
        <v>14</v>
      </c>
    </row>
    <row r="3" spans="1:16" x14ac:dyDescent="0.25">
      <c r="A3">
        <v>3</v>
      </c>
      <c r="B3">
        <v>7</v>
      </c>
      <c r="E3" t="s">
        <v>7</v>
      </c>
      <c r="F3">
        <f>SUM(B7:B9)</f>
        <v>11</v>
      </c>
    </row>
    <row r="4" spans="1:16" x14ac:dyDescent="0.25">
      <c r="A4">
        <v>4</v>
      </c>
      <c r="B4">
        <v>6</v>
      </c>
      <c r="E4" t="s">
        <v>8</v>
      </c>
      <c r="F4">
        <f>SUM(B10:B12)</f>
        <v>8</v>
      </c>
      <c r="P4" t="s">
        <v>39</v>
      </c>
    </row>
    <row r="5" spans="1:16" x14ac:dyDescent="0.25">
      <c r="A5">
        <v>5</v>
      </c>
      <c r="B5">
        <v>4</v>
      </c>
      <c r="E5" t="s">
        <v>9</v>
      </c>
      <c r="F5">
        <f>SUM(B13:B15)</f>
        <v>11</v>
      </c>
      <c r="O5" t="s">
        <v>40</v>
      </c>
      <c r="P5" t="s">
        <v>41</v>
      </c>
    </row>
    <row r="6" spans="1:16" x14ac:dyDescent="0.25">
      <c r="A6">
        <v>6</v>
      </c>
      <c r="B6">
        <v>4</v>
      </c>
      <c r="E6" t="s">
        <v>10</v>
      </c>
      <c r="F6">
        <f>SUM(B16)</f>
        <v>2</v>
      </c>
      <c r="P6" t="s">
        <v>45</v>
      </c>
    </row>
    <row r="7" spans="1:16" x14ac:dyDescent="0.25">
      <c r="A7">
        <v>7</v>
      </c>
      <c r="B7">
        <v>2</v>
      </c>
      <c r="P7" t="s">
        <v>43</v>
      </c>
    </row>
    <row r="8" spans="1:16" x14ac:dyDescent="0.25">
      <c r="A8">
        <v>8</v>
      </c>
      <c r="B8">
        <v>5</v>
      </c>
      <c r="P8" t="s">
        <v>44</v>
      </c>
    </row>
    <row r="9" spans="1:16" x14ac:dyDescent="0.25">
      <c r="A9">
        <v>9</v>
      </c>
      <c r="B9">
        <v>4</v>
      </c>
      <c r="P9" t="s">
        <v>46</v>
      </c>
    </row>
    <row r="10" spans="1:16" x14ac:dyDescent="0.25">
      <c r="A10">
        <v>10</v>
      </c>
      <c r="B10">
        <v>4</v>
      </c>
      <c r="P10" t="s">
        <v>47</v>
      </c>
    </row>
    <row r="11" spans="1:16" x14ac:dyDescent="0.25">
      <c r="A11">
        <v>11</v>
      </c>
      <c r="B11">
        <v>2</v>
      </c>
    </row>
    <row r="12" spans="1:16" x14ac:dyDescent="0.25">
      <c r="A12">
        <v>12</v>
      </c>
      <c r="B12">
        <v>2</v>
      </c>
    </row>
    <row r="13" spans="1:16" x14ac:dyDescent="0.25">
      <c r="A13">
        <v>13</v>
      </c>
      <c r="B13">
        <v>4</v>
      </c>
    </row>
    <row r="14" spans="1:16" x14ac:dyDescent="0.25">
      <c r="A14">
        <v>14</v>
      </c>
      <c r="B14">
        <v>4</v>
      </c>
    </row>
    <row r="15" spans="1:16" x14ac:dyDescent="0.25">
      <c r="A15">
        <v>15</v>
      </c>
      <c r="B15">
        <v>3</v>
      </c>
    </row>
    <row r="16" spans="1:16" x14ac:dyDescent="0.25">
      <c r="A16">
        <v>16</v>
      </c>
      <c r="B16">
        <v>2</v>
      </c>
    </row>
    <row r="17" spans="1:9" x14ac:dyDescent="0.25">
      <c r="A17" t="s">
        <v>26</v>
      </c>
      <c r="B17" t="s">
        <v>27</v>
      </c>
    </row>
    <row r="19" spans="1:9" x14ac:dyDescent="0.25">
      <c r="H19" t="s">
        <v>42</v>
      </c>
      <c r="I19">
        <f>(B29-B27)/(2*(B40-B32))</f>
        <v>0.29166666666666669</v>
      </c>
    </row>
    <row r="20" spans="1:9" x14ac:dyDescent="0.25">
      <c r="A20" t="s">
        <v>14</v>
      </c>
      <c r="B20">
        <v>11</v>
      </c>
      <c r="C20" t="s">
        <v>28</v>
      </c>
    </row>
    <row r="21" spans="1:9" x14ac:dyDescent="0.25">
      <c r="C21" t="s">
        <v>33</v>
      </c>
      <c r="D21" t="s">
        <v>34</v>
      </c>
    </row>
    <row r="22" spans="1:9" x14ac:dyDescent="0.25">
      <c r="A22" t="s">
        <v>31</v>
      </c>
      <c r="B22">
        <v>5</v>
      </c>
      <c r="C22" t="s">
        <v>29</v>
      </c>
    </row>
    <row r="23" spans="1:9" x14ac:dyDescent="0.25">
      <c r="C23" t="s">
        <v>37</v>
      </c>
      <c r="D23" t="s">
        <v>35</v>
      </c>
    </row>
    <row r="24" spans="1:9" x14ac:dyDescent="0.25">
      <c r="A24" t="s">
        <v>32</v>
      </c>
      <c r="B24">
        <v>6</v>
      </c>
      <c r="C24" t="s">
        <v>30</v>
      </c>
    </row>
    <row r="25" spans="1:9" x14ac:dyDescent="0.25">
      <c r="C25" t="s">
        <v>38</v>
      </c>
      <c r="D25" t="s">
        <v>36</v>
      </c>
    </row>
    <row r="27" spans="1:9" x14ac:dyDescent="0.25">
      <c r="A27" t="s">
        <v>12</v>
      </c>
      <c r="B27">
        <v>4</v>
      </c>
      <c r="C27">
        <v>15</v>
      </c>
    </row>
    <row r="28" spans="1:9" x14ac:dyDescent="0.25">
      <c r="A28" t="s">
        <v>13</v>
      </c>
      <c r="B28">
        <v>7</v>
      </c>
      <c r="C28">
        <v>30</v>
      </c>
    </row>
    <row r="29" spans="1:9" x14ac:dyDescent="0.25">
      <c r="A29" t="s">
        <v>14</v>
      </c>
      <c r="B29">
        <v>11</v>
      </c>
      <c r="C29">
        <v>45</v>
      </c>
    </row>
    <row r="30" spans="1:9" x14ac:dyDescent="0.25">
      <c r="A30" t="s">
        <v>15</v>
      </c>
      <c r="B30">
        <v>16</v>
      </c>
      <c r="C30">
        <v>60</v>
      </c>
    </row>
    <row r="32" spans="1:9" x14ac:dyDescent="0.25">
      <c r="A32" t="s">
        <v>16</v>
      </c>
      <c r="B32">
        <v>2</v>
      </c>
      <c r="C32">
        <v>6</v>
      </c>
    </row>
    <row r="33" spans="1:3" x14ac:dyDescent="0.25">
      <c r="A33" t="s">
        <v>17</v>
      </c>
      <c r="B33">
        <v>3</v>
      </c>
      <c r="C33">
        <v>12</v>
      </c>
    </row>
    <row r="34" spans="1:3" x14ac:dyDescent="0.25">
      <c r="A34" t="s">
        <v>18</v>
      </c>
      <c r="B34">
        <v>4</v>
      </c>
      <c r="C34">
        <v>18</v>
      </c>
    </row>
    <row r="35" spans="1:3" x14ac:dyDescent="0.25">
      <c r="A35" t="s">
        <v>19</v>
      </c>
      <c r="B35">
        <v>5</v>
      </c>
      <c r="C35">
        <v>24</v>
      </c>
    </row>
    <row r="36" spans="1:3" x14ac:dyDescent="0.25">
      <c r="A36" t="s">
        <v>20</v>
      </c>
      <c r="B36">
        <v>7</v>
      </c>
      <c r="C36">
        <v>30</v>
      </c>
    </row>
    <row r="37" spans="1:3" x14ac:dyDescent="0.25">
      <c r="A37" t="s">
        <v>21</v>
      </c>
      <c r="B37">
        <v>9</v>
      </c>
      <c r="C37">
        <v>36</v>
      </c>
    </row>
    <row r="38" spans="1:3" x14ac:dyDescent="0.25">
      <c r="A38" t="s">
        <v>22</v>
      </c>
      <c r="B38">
        <v>10</v>
      </c>
      <c r="C38">
        <v>42</v>
      </c>
    </row>
    <row r="39" spans="1:3" x14ac:dyDescent="0.25">
      <c r="A39" t="s">
        <v>23</v>
      </c>
      <c r="B39">
        <v>12</v>
      </c>
      <c r="C39">
        <v>48</v>
      </c>
    </row>
    <row r="40" spans="1:3" x14ac:dyDescent="0.25">
      <c r="A40" t="s">
        <v>24</v>
      </c>
      <c r="B40">
        <v>14</v>
      </c>
      <c r="C40">
        <v>54</v>
      </c>
    </row>
    <row r="41" spans="1:3" x14ac:dyDescent="0.25">
      <c r="A41" t="s">
        <v>25</v>
      </c>
      <c r="B41">
        <v>16</v>
      </c>
      <c r="C41">
        <v>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copiados</vt:lpstr>
      <vt:lpstr>Coisas1</vt:lpstr>
      <vt:lpstr>Frequência e histograma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Karl Fernandes Maia</dc:creator>
  <cp:lastModifiedBy>Henrique Karl Fernandes Maia</cp:lastModifiedBy>
  <dcterms:created xsi:type="dcterms:W3CDTF">2015-01-08T02:22:27Z</dcterms:created>
  <dcterms:modified xsi:type="dcterms:W3CDTF">2015-01-08T03:41:45Z</dcterms:modified>
</cp:coreProperties>
</file>