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i\Documents\GitHub\Master-Thesis\Data\"/>
    </mc:Choice>
  </mc:AlternateContent>
  <xr:revisionPtr revIDLastSave="0" documentId="13_ncr:1_{5A349F3F-4BCC-4CBD-BA70-3B43A8D4DF09}" xr6:coauthVersionLast="45" xr6:coauthVersionMax="45" xr10:uidLastSave="{00000000-0000-0000-0000-000000000000}"/>
  <bookViews>
    <workbookView xWindow="-96" yWindow="-96" windowWidth="19392" windowHeight="10392" xr2:uid="{8B4AF45F-4553-42B7-ADB3-4705C4B01884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3" i="1" l="1"/>
  <c r="B21" i="1"/>
  <c r="C21" i="1"/>
  <c r="D21" i="1"/>
  <c r="E21" i="1"/>
  <c r="E17" i="1"/>
  <c r="D17" i="1"/>
  <c r="C17" i="1"/>
  <c r="B17" i="1"/>
  <c r="E9" i="1"/>
  <c r="D9" i="1"/>
  <c r="C9" i="1"/>
  <c r="B9" i="1"/>
  <c r="E5" i="1"/>
  <c r="D5" i="1"/>
  <c r="C5" i="1"/>
  <c r="B5" i="1"/>
  <c r="C32" i="1"/>
  <c r="I32" i="1" s="1"/>
  <c r="D32" i="1"/>
  <c r="J32" i="1" s="1"/>
  <c r="E32" i="1"/>
  <c r="K32" i="1" s="1"/>
  <c r="B32" i="1"/>
  <c r="C31" i="1"/>
  <c r="C33" i="1" s="1"/>
  <c r="D31" i="1"/>
  <c r="D33" i="1" s="1"/>
  <c r="E31" i="1"/>
  <c r="K31" i="1" s="1"/>
  <c r="B31" i="1"/>
  <c r="H31" i="1" s="1"/>
  <c r="E28" i="1"/>
  <c r="D28" i="1"/>
  <c r="J28" i="1" s="1"/>
  <c r="C28" i="1"/>
  <c r="I28" i="1" s="1"/>
  <c r="B28" i="1"/>
  <c r="E27" i="1"/>
  <c r="K27" i="1" s="1"/>
  <c r="D27" i="1"/>
  <c r="J27" i="1" s="1"/>
  <c r="C27" i="1"/>
  <c r="C29" i="1" s="1"/>
  <c r="B27" i="1"/>
  <c r="B29" i="1" s="1"/>
  <c r="H32" i="1"/>
  <c r="K28" i="1"/>
  <c r="H28" i="1"/>
  <c r="H27" i="1"/>
  <c r="K20" i="1"/>
  <c r="J20" i="1"/>
  <c r="I20" i="1"/>
  <c r="H20" i="1"/>
  <c r="K19" i="1"/>
  <c r="J19" i="1"/>
  <c r="I19" i="1"/>
  <c r="H19" i="1"/>
  <c r="K16" i="1"/>
  <c r="J16" i="1"/>
  <c r="I16" i="1"/>
  <c r="H16" i="1"/>
  <c r="K15" i="1"/>
  <c r="J15" i="1"/>
  <c r="J17" i="1" s="1"/>
  <c r="I15" i="1"/>
  <c r="H15" i="1"/>
  <c r="H17" i="1" s="1"/>
  <c r="K8" i="1"/>
  <c r="J8" i="1"/>
  <c r="I8" i="1"/>
  <c r="H8" i="1"/>
  <c r="K7" i="1"/>
  <c r="J7" i="1"/>
  <c r="I7" i="1"/>
  <c r="H7" i="1"/>
  <c r="H9" i="1" s="1"/>
  <c r="K3" i="1"/>
  <c r="J3" i="1"/>
  <c r="I3" i="1"/>
  <c r="H3" i="1"/>
  <c r="K4" i="1"/>
  <c r="K5" i="1" s="1"/>
  <c r="J4" i="1"/>
  <c r="J5" i="1" s="1"/>
  <c r="I4" i="1"/>
  <c r="H4" i="1"/>
  <c r="K21" i="1"/>
  <c r="I17" i="1"/>
  <c r="K9" i="1"/>
  <c r="K17" i="1" l="1"/>
  <c r="K29" i="1"/>
  <c r="E29" i="1"/>
  <c r="J21" i="1"/>
  <c r="H5" i="1"/>
  <c r="J29" i="1"/>
  <c r="I5" i="1"/>
  <c r="I27" i="1"/>
  <c r="I29" i="1" s="1"/>
  <c r="I31" i="1"/>
  <c r="K33" i="1"/>
  <c r="E33" i="1"/>
  <c r="D29" i="1"/>
  <c r="J31" i="1"/>
  <c r="H21" i="1"/>
  <c r="H33" i="1"/>
  <c r="J33" i="1"/>
  <c r="H29" i="1"/>
  <c r="I21" i="1"/>
  <c r="I33" i="1"/>
  <c r="I9" i="1"/>
  <c r="J9" i="1"/>
</calcChain>
</file>

<file path=xl/sharedStrings.xml><?xml version="1.0" encoding="utf-8"?>
<sst xmlns="http://schemas.openxmlformats.org/spreadsheetml/2006/main" count="58" uniqueCount="10">
  <si>
    <t>BIC</t>
  </si>
  <si>
    <t>AIC</t>
  </si>
  <si>
    <t>neg log-lik</t>
  </si>
  <si>
    <t>df</t>
  </si>
  <si>
    <t>**</t>
  </si>
  <si>
    <t>Summer</t>
  </si>
  <si>
    <t>Fall</t>
  </si>
  <si>
    <t>cl+dfcl</t>
  </si>
  <si>
    <t>bl+dfbl</t>
  </si>
  <si>
    <t>cl+dfbl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</si>
</sst>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882FA-BBD9-4342-82D0-ADAD67F3F862}">
  <dimension ref="A1:K33"/>
  <sheetViews>
    <sheetView tabSelected="1" workbookViewId="0">
      <selection activeCell="F8" sqref="F8"/>
    </sheetView>
  </sheetViews>
  <sheetFormatPr baseColWidth="10" defaultRowHeight="14.4" x14ac:dyDescent="0.55000000000000004"/>
  <sheetData>
    <row r="1" spans="1:11" x14ac:dyDescent="0.55000000000000004">
      <c r="A1" t="s">
        <v>0</v>
      </c>
      <c r="D1" t="s">
        <v>7</v>
      </c>
      <c r="G1" t="s">
        <v>1</v>
      </c>
      <c r="J1" t="s">
        <v>7</v>
      </c>
    </row>
    <row r="2" spans="1:11" x14ac:dyDescent="0.55000000000000004">
      <c r="A2" t="s">
        <v>5</v>
      </c>
      <c r="B2">
        <v>2</v>
      </c>
      <c r="C2">
        <v>3</v>
      </c>
      <c r="D2">
        <v>4</v>
      </c>
      <c r="E2">
        <v>5</v>
      </c>
      <c r="G2" t="s">
        <v>5</v>
      </c>
      <c r="H2">
        <v>2</v>
      </c>
      <c r="I2">
        <v>3</v>
      </c>
      <c r="J2">
        <v>4</v>
      </c>
      <c r="K2">
        <v>5</v>
      </c>
    </row>
    <row r="3" spans="1:11" x14ac:dyDescent="0.55000000000000004">
      <c r="A3" t="s">
        <v>2</v>
      </c>
      <c r="B3">
        <v>762.32</v>
      </c>
      <c r="C3">
        <v>561.61</v>
      </c>
      <c r="D3">
        <v>428.44</v>
      </c>
      <c r="E3">
        <v>331.65</v>
      </c>
      <c r="G3" t="s">
        <v>2</v>
      </c>
      <c r="H3">
        <f>B3</f>
        <v>762.32</v>
      </c>
      <c r="I3">
        <f>C3</f>
        <v>561.61</v>
      </c>
      <c r="J3">
        <f>D3</f>
        <v>428.44</v>
      </c>
      <c r="K3">
        <f>E3</f>
        <v>331.65</v>
      </c>
    </row>
    <row r="4" spans="1:11" x14ac:dyDescent="0.55000000000000004">
      <c r="A4" t="s">
        <v>3</v>
      </c>
      <c r="B4">
        <v>75.44</v>
      </c>
      <c r="C4">
        <v>353.07</v>
      </c>
      <c r="D4">
        <v>230.56</v>
      </c>
      <c r="E4">
        <v>215.5</v>
      </c>
      <c r="G4" t="s">
        <v>3</v>
      </c>
      <c r="H4">
        <f>B4</f>
        <v>75.44</v>
      </c>
      <c r="I4">
        <f>C4</f>
        <v>353.07</v>
      </c>
      <c r="J4">
        <f>D4</f>
        <v>230.56</v>
      </c>
      <c r="K4">
        <f>E4</f>
        <v>215.5</v>
      </c>
    </row>
    <row r="5" spans="1:11" x14ac:dyDescent="0.55000000000000004">
      <c r="A5" t="s">
        <v>0</v>
      </c>
      <c r="B5">
        <f>B3*2+B4*LN(24*24*2)</f>
        <v>2056.4357852243402</v>
      </c>
      <c r="C5">
        <f>C3*2+C4*LN(24*24*2)</f>
        <v>3612.1004068021984</v>
      </c>
      <c r="D5">
        <f>D3*2+D4*LN(24*24*2)</f>
        <v>2482.156196199946</v>
      </c>
      <c r="E5">
        <f>E3*2+E4*LN(24*24*2)</f>
        <v>2182.414418290633</v>
      </c>
      <c r="G5" t="s">
        <v>1</v>
      </c>
      <c r="H5">
        <f>H3*2+H4*2</f>
        <v>1675.52</v>
      </c>
      <c r="I5">
        <f t="shared" ref="I5:K5" si="0">I3*2+I4*2</f>
        <v>1829.3600000000001</v>
      </c>
      <c r="J5">
        <f t="shared" si="0"/>
        <v>1318</v>
      </c>
      <c r="K5">
        <f t="shared" si="0"/>
        <v>1094.3</v>
      </c>
    </row>
    <row r="6" spans="1:11" x14ac:dyDescent="0.55000000000000004">
      <c r="A6" t="s">
        <v>6</v>
      </c>
      <c r="G6" t="s">
        <v>6</v>
      </c>
    </row>
    <row r="7" spans="1:11" x14ac:dyDescent="0.55000000000000004">
      <c r="A7" t="s">
        <v>2</v>
      </c>
      <c r="B7">
        <v>976.14</v>
      </c>
      <c r="C7">
        <v>737.69</v>
      </c>
      <c r="D7">
        <v>613.53</v>
      </c>
      <c r="G7" t="s">
        <v>2</v>
      </c>
      <c r="H7">
        <f>B7</f>
        <v>976.14</v>
      </c>
      <c r="I7">
        <f>C7</f>
        <v>737.69</v>
      </c>
      <c r="J7">
        <f>D7</f>
        <v>613.53</v>
      </c>
      <c r="K7">
        <f>E7</f>
        <v>0</v>
      </c>
    </row>
    <row r="8" spans="1:11" x14ac:dyDescent="0.55000000000000004">
      <c r="A8" t="s">
        <v>3</v>
      </c>
      <c r="B8">
        <v>79.84</v>
      </c>
      <c r="C8">
        <v>104.51</v>
      </c>
      <c r="D8">
        <v>149.13</v>
      </c>
      <c r="G8" t="s">
        <v>3</v>
      </c>
      <c r="H8">
        <f>B8</f>
        <v>79.84</v>
      </c>
      <c r="I8">
        <f>C8</f>
        <v>104.51</v>
      </c>
      <c r="J8">
        <f>D8</f>
        <v>149.13</v>
      </c>
      <c r="K8">
        <f>E8</f>
        <v>0</v>
      </c>
    </row>
    <row r="9" spans="1:11" x14ac:dyDescent="0.55000000000000004">
      <c r="A9" t="s">
        <v>0</v>
      </c>
      <c r="B9">
        <f>B7*2+B8*LN(24*24*2)</f>
        <v>2515.0925065258662</v>
      </c>
      <c r="C9">
        <f>C7*2+C8*LN(24*24*2)</f>
        <v>2212.0976234596478</v>
      </c>
      <c r="D9">
        <f>D7*2+D8*LN(24*24*2)</f>
        <v>2278.3153744764832</v>
      </c>
      <c r="E9">
        <f>E7*2+E8*LN(24*24*2)</f>
        <v>0</v>
      </c>
      <c r="G9" t="s">
        <v>1</v>
      </c>
      <c r="H9">
        <f>H7*2+H8*2</f>
        <v>2111.96</v>
      </c>
      <c r="I9">
        <f t="shared" ref="I9:K9" si="1">I7*2+I8*2</f>
        <v>1684.4</v>
      </c>
      <c r="J9">
        <f t="shared" si="1"/>
        <v>1525.32</v>
      </c>
      <c r="K9">
        <f t="shared" si="1"/>
        <v>0</v>
      </c>
    </row>
    <row r="10" spans="1:11" x14ac:dyDescent="0.55000000000000004">
      <c r="D10" t="s">
        <v>4</v>
      </c>
      <c r="J10" t="s">
        <v>4</v>
      </c>
    </row>
    <row r="13" spans="1:11" x14ac:dyDescent="0.55000000000000004">
      <c r="D13" t="s">
        <v>8</v>
      </c>
      <c r="J13" t="s">
        <v>8</v>
      </c>
    </row>
    <row r="14" spans="1:11" x14ac:dyDescent="0.55000000000000004">
      <c r="A14" t="s">
        <v>5</v>
      </c>
      <c r="B14">
        <v>2</v>
      </c>
      <c r="C14">
        <v>3</v>
      </c>
      <c r="D14">
        <v>4</v>
      </c>
      <c r="E14">
        <v>5</v>
      </c>
      <c r="G14" t="s">
        <v>5</v>
      </c>
      <c r="H14">
        <v>2</v>
      </c>
      <c r="I14">
        <v>3</v>
      </c>
      <c r="J14">
        <v>4</v>
      </c>
      <c r="K14">
        <v>5</v>
      </c>
    </row>
    <row r="15" spans="1:11" x14ac:dyDescent="0.55000000000000004">
      <c r="A15" t="s">
        <v>2</v>
      </c>
      <c r="B15">
        <v>-902.09</v>
      </c>
      <c r="C15">
        <v>-1245.75</v>
      </c>
      <c r="D15">
        <v>-1561</v>
      </c>
      <c r="E15">
        <v>-1773</v>
      </c>
      <c r="G15" t="s">
        <v>2</v>
      </c>
      <c r="H15">
        <f>B15</f>
        <v>-902.09</v>
      </c>
      <c r="I15">
        <f>C15</f>
        <v>-1245.75</v>
      </c>
      <c r="J15">
        <f>D15</f>
        <v>-1561</v>
      </c>
      <c r="K15">
        <f>E15</f>
        <v>-1773</v>
      </c>
    </row>
    <row r="16" spans="1:11" x14ac:dyDescent="0.55000000000000004">
      <c r="A16" t="s">
        <v>3</v>
      </c>
      <c r="B16">
        <v>16.59</v>
      </c>
      <c r="C16">
        <v>46.53</v>
      </c>
      <c r="D16">
        <v>30.5</v>
      </c>
      <c r="E16">
        <v>33.840000000000003</v>
      </c>
      <c r="G16" t="s">
        <v>3</v>
      </c>
      <c r="H16">
        <f>B16</f>
        <v>16.59</v>
      </c>
      <c r="I16">
        <f>C16</f>
        <v>46.53</v>
      </c>
      <c r="J16">
        <f>D16</f>
        <v>30.5</v>
      </c>
      <c r="K16">
        <f>E16</f>
        <v>33.840000000000003</v>
      </c>
    </row>
    <row r="17" spans="1:11" x14ac:dyDescent="0.55000000000000004">
      <c r="A17" t="s">
        <v>0</v>
      </c>
      <c r="B17">
        <f>B15*2+B16*LN(24*24*2)</f>
        <v>-1687.2328621835657</v>
      </c>
      <c r="C17">
        <f>C15*2+C16*LN(24*24*2)</f>
        <v>-2163.4981722363659</v>
      </c>
      <c r="D17">
        <f>D15*2+D16*LN(24*24*2)</f>
        <v>-2906.9977273416971</v>
      </c>
      <c r="E17">
        <f>E15*2+E16*LN(24*24*2)</f>
        <v>-3307.4532161719026</v>
      </c>
      <c r="G17" t="s">
        <v>1</v>
      </c>
      <c r="H17">
        <f>H15*2+H16*2</f>
        <v>-1771</v>
      </c>
      <c r="I17">
        <f t="shared" ref="I17:K17" si="2">I15*2+I16*2</f>
        <v>-2398.44</v>
      </c>
      <c r="J17">
        <f t="shared" si="2"/>
        <v>-3061</v>
      </c>
      <c r="K17">
        <f t="shared" si="2"/>
        <v>-3478.32</v>
      </c>
    </row>
    <row r="18" spans="1:11" x14ac:dyDescent="0.55000000000000004">
      <c r="A18" t="s">
        <v>6</v>
      </c>
      <c r="G18" t="s">
        <v>6</v>
      </c>
    </row>
    <row r="19" spans="1:11" x14ac:dyDescent="0.55000000000000004">
      <c r="A19" t="s">
        <v>2</v>
      </c>
      <c r="B19">
        <v>-923.2</v>
      </c>
      <c r="C19">
        <v>-1279.6500000000001</v>
      </c>
      <c r="D19">
        <v>-1557.67</v>
      </c>
      <c r="G19" t="s">
        <v>2</v>
      </c>
      <c r="H19">
        <f>B19</f>
        <v>-923.2</v>
      </c>
      <c r="I19">
        <f>C19</f>
        <v>-1279.6500000000001</v>
      </c>
      <c r="J19">
        <f>D19</f>
        <v>-1557.67</v>
      </c>
      <c r="K19">
        <f>E19</f>
        <v>0</v>
      </c>
    </row>
    <row r="20" spans="1:11" x14ac:dyDescent="0.55000000000000004">
      <c r="A20" t="s">
        <v>3</v>
      </c>
      <c r="B20">
        <v>8</v>
      </c>
      <c r="C20">
        <v>27.07</v>
      </c>
      <c r="D20">
        <v>-5.17</v>
      </c>
      <c r="G20" t="s">
        <v>3</v>
      </c>
      <c r="H20">
        <f>B20</f>
        <v>8</v>
      </c>
      <c r="I20">
        <f>C20</f>
        <v>27.07</v>
      </c>
      <c r="J20">
        <f>D20</f>
        <v>-5.17</v>
      </c>
      <c r="K20">
        <f>E20</f>
        <v>0</v>
      </c>
    </row>
    <row r="21" spans="1:11" x14ac:dyDescent="0.55000000000000004">
      <c r="A21" t="s">
        <v>0</v>
      </c>
      <c r="B21">
        <f>B19*2+B20*LN(24*24*2)</f>
        <v>-1790.0059612699533</v>
      </c>
      <c r="C21">
        <f>C19*2+C20*LN(24*24*2)</f>
        <v>-2368.4766714472048</v>
      </c>
      <c r="D21">
        <f>D19*2+D20*LN(24*24*2)</f>
        <v>-3151.7846475292927</v>
      </c>
      <c r="E21">
        <f>E19*2+E20*LN(24*24*2)</f>
        <v>0</v>
      </c>
      <c r="G21" t="s">
        <v>1</v>
      </c>
      <c r="H21">
        <f>H19*2+H20*2</f>
        <v>-1830.4</v>
      </c>
      <c r="I21">
        <f t="shared" ref="I21:K21" si="3">I19*2+I20*2</f>
        <v>-2505.1600000000003</v>
      </c>
      <c r="J21">
        <f t="shared" si="3"/>
        <v>-3125.6800000000003</v>
      </c>
      <c r="K21">
        <f t="shared" si="3"/>
        <v>0</v>
      </c>
    </row>
    <row r="25" spans="1:11" x14ac:dyDescent="0.55000000000000004">
      <c r="D25" t="s">
        <v>9</v>
      </c>
      <c r="J25" t="s">
        <v>9</v>
      </c>
    </row>
    <row r="26" spans="1:11" x14ac:dyDescent="0.55000000000000004">
      <c r="A26" t="s">
        <v>5</v>
      </c>
      <c r="B26">
        <v>2</v>
      </c>
      <c r="C26">
        <v>3</v>
      </c>
      <c r="D26">
        <v>4</v>
      </c>
      <c r="E26">
        <v>5</v>
      </c>
      <c r="G26" t="s">
        <v>5</v>
      </c>
      <c r="H26">
        <v>2</v>
      </c>
      <c r="I26">
        <v>3</v>
      </c>
      <c r="J26">
        <v>4</v>
      </c>
      <c r="K26">
        <v>5</v>
      </c>
    </row>
    <row r="27" spans="1:11" x14ac:dyDescent="0.55000000000000004">
      <c r="A27" t="s">
        <v>2</v>
      </c>
      <c r="B27">
        <f>B3</f>
        <v>762.32</v>
      </c>
      <c r="C27">
        <f>C3</f>
        <v>561.61</v>
      </c>
      <c r="D27">
        <f>D3</f>
        <v>428.44</v>
      </c>
      <c r="E27">
        <f>E3</f>
        <v>331.65</v>
      </c>
      <c r="G27" t="s">
        <v>2</v>
      </c>
      <c r="H27">
        <f>B27</f>
        <v>762.32</v>
      </c>
      <c r="I27">
        <f>C27</f>
        <v>561.61</v>
      </c>
      <c r="J27">
        <f>D27</f>
        <v>428.44</v>
      </c>
      <c r="K27">
        <f>E27</f>
        <v>331.65</v>
      </c>
    </row>
    <row r="28" spans="1:11" x14ac:dyDescent="0.55000000000000004">
      <c r="A28" t="s">
        <v>3</v>
      </c>
      <c r="B28">
        <f>B16</f>
        <v>16.59</v>
      </c>
      <c r="C28">
        <f>C16</f>
        <v>46.53</v>
      </c>
      <c r="D28">
        <f>D16</f>
        <v>30.5</v>
      </c>
      <c r="E28">
        <f>E16</f>
        <v>33.840000000000003</v>
      </c>
      <c r="G28" t="s">
        <v>3</v>
      </c>
      <c r="H28">
        <f>B28</f>
        <v>16.59</v>
      </c>
      <c r="I28">
        <f>C28</f>
        <v>46.53</v>
      </c>
      <c r="J28">
        <f>D28</f>
        <v>30.5</v>
      </c>
      <c r="K28">
        <f>E28</f>
        <v>33.840000000000003</v>
      </c>
    </row>
    <row r="29" spans="1:11" x14ac:dyDescent="0.55000000000000004">
      <c r="A29" t="s">
        <v>0</v>
      </c>
      <c r="B29">
        <f>B27*2+B28*LN(24*24*2)</f>
        <v>1641.5871378164345</v>
      </c>
      <c r="C29">
        <f>C27*2+C28*LN(24*24*2)</f>
        <v>1451.2218277636341</v>
      </c>
      <c r="D29">
        <f>D27*2+D28*LN(24*24*2)</f>
        <v>1071.882272658303</v>
      </c>
      <c r="E29">
        <f>E27*2+E28*LN(24*24*2)</f>
        <v>901.8467838280975</v>
      </c>
      <c r="G29" t="s">
        <v>1</v>
      </c>
      <c r="H29">
        <f>H27*2+H28*2</f>
        <v>1557.8200000000002</v>
      </c>
      <c r="I29">
        <f t="shared" ref="I29:K29" si="4">I27*2+I28*2</f>
        <v>1216.28</v>
      </c>
      <c r="J29">
        <f t="shared" si="4"/>
        <v>917.88</v>
      </c>
      <c r="K29">
        <f t="shared" si="4"/>
        <v>730.98</v>
      </c>
    </row>
    <row r="30" spans="1:11" x14ac:dyDescent="0.55000000000000004">
      <c r="A30" t="s">
        <v>6</v>
      </c>
      <c r="G30" t="s">
        <v>6</v>
      </c>
    </row>
    <row r="31" spans="1:11" x14ac:dyDescent="0.55000000000000004">
      <c r="A31" t="s">
        <v>2</v>
      </c>
      <c r="B31">
        <f>B7</f>
        <v>976.14</v>
      </c>
      <c r="C31">
        <f t="shared" ref="C31:E31" si="5">C7</f>
        <v>737.69</v>
      </c>
      <c r="D31">
        <f t="shared" si="5"/>
        <v>613.53</v>
      </c>
      <c r="E31">
        <f t="shared" si="5"/>
        <v>0</v>
      </c>
      <c r="G31" t="s">
        <v>2</v>
      </c>
      <c r="H31">
        <f>B31</f>
        <v>976.14</v>
      </c>
      <c r="I31">
        <f>C31</f>
        <v>737.69</v>
      </c>
      <c r="J31">
        <f>D31</f>
        <v>613.53</v>
      </c>
      <c r="K31">
        <f>E31</f>
        <v>0</v>
      </c>
    </row>
    <row r="32" spans="1:11" x14ac:dyDescent="0.55000000000000004">
      <c r="A32" t="s">
        <v>3</v>
      </c>
      <c r="B32">
        <f>B20</f>
        <v>8</v>
      </c>
      <c r="C32">
        <f t="shared" ref="C32:E32" si="6">C20</f>
        <v>27.07</v>
      </c>
      <c r="D32">
        <f t="shared" si="6"/>
        <v>-5.17</v>
      </c>
      <c r="E32">
        <f t="shared" si="6"/>
        <v>0</v>
      </c>
      <c r="G32" t="s">
        <v>3</v>
      </c>
      <c r="H32">
        <f>B32</f>
        <v>8</v>
      </c>
      <c r="I32">
        <f>C32</f>
        <v>27.07</v>
      </c>
      <c r="J32">
        <f>D32</f>
        <v>-5.17</v>
      </c>
      <c r="K32">
        <f>E32</f>
        <v>0</v>
      </c>
    </row>
    <row r="33" spans="1:11" x14ac:dyDescent="0.55000000000000004">
      <c r="A33" t="s">
        <v>0</v>
      </c>
      <c r="B33">
        <f>B31*2+B32*LN(24*24*2)</f>
        <v>2008.6740387300467</v>
      </c>
      <c r="C33">
        <f>C31*2+C32*LN(24*24*2)</f>
        <v>1666.2033285527957</v>
      </c>
      <c r="D33">
        <f>D31*2+D32*LN(24*24*2)</f>
        <v>1190.6153524707072</v>
      </c>
      <c r="E33">
        <f>E31*2+E32*LN(24*24*2)</f>
        <v>0</v>
      </c>
      <c r="G33" t="s">
        <v>1</v>
      </c>
      <c r="H33">
        <f>H31*2+H32*2</f>
        <v>1968.28</v>
      </c>
      <c r="I33">
        <f t="shared" ref="I33:K33" si="7">I31*2+I32*2</f>
        <v>1529.5200000000002</v>
      </c>
      <c r="J33">
        <f t="shared" si="7"/>
        <v>1216.72</v>
      </c>
      <c r="K33">
        <f t="shared" si="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Lie</dc:creator>
  <cp:lastModifiedBy>Henrik Lie</cp:lastModifiedBy>
  <dcterms:created xsi:type="dcterms:W3CDTF">2020-03-23T13:33:52Z</dcterms:created>
  <dcterms:modified xsi:type="dcterms:W3CDTF">2020-03-24T10:07:22Z</dcterms:modified>
</cp:coreProperties>
</file>